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OneDrive\OneDrive - AVEVA Solutions Limited\Personal\Badminton\Manifestazioni\Tornei\2019\1o Torneo Grand Prix città di Chiavari\"/>
    </mc:Choice>
  </mc:AlternateContent>
  <bookViews>
    <workbookView xWindow="0" yWindow="0" windowWidth="20490" windowHeight="7545" tabRatio="764" firstSheet="2" activeTab="2"/>
  </bookViews>
  <sheets>
    <sheet name="Import in TS" sheetId="68" state="hidden" r:id="rId1"/>
    <sheet name="Import in TS Master" sheetId="82" state="hidden" r:id="rId2"/>
    <sheet name="Istruzioni" sheetId="29" r:id="rId3"/>
    <sheet name="Iscrizioni" sheetId="64" r:id="rId4"/>
    <sheet name="Iscrizioni OpenOffice" sheetId="83" r:id="rId5"/>
    <sheet name="NC" sheetId="61" r:id="rId6"/>
    <sheet name="SM" sheetId="42" state="hidden" r:id="rId7"/>
    <sheet name="SF" sheetId="43" state="hidden" r:id="rId8"/>
    <sheet name="DM" sheetId="44" state="hidden" r:id="rId9"/>
    <sheet name="DF" sheetId="45" state="hidden" r:id="rId10"/>
    <sheet name="DX" sheetId="46" state="hidden" r:id="rId11"/>
    <sheet name="SM2" sheetId="76" state="hidden" r:id="rId12"/>
    <sheet name="SF2" sheetId="77" state="hidden" r:id="rId13"/>
    <sheet name="DM2" sheetId="79" state="hidden" r:id="rId14"/>
    <sheet name="DF2" sheetId="80" state="hidden" r:id="rId15"/>
    <sheet name="DX2" sheetId="78" state="hidden" r:id="rId16"/>
  </sheets>
  <definedNames>
    <definedName name="_xlnm._FilterDatabase" localSheetId="14" hidden="1">'DF2'!$A$1:$C$1</definedName>
    <definedName name="_xlnm._FilterDatabase" localSheetId="13" hidden="1">'DM2'!$A$1:$C$1</definedName>
    <definedName name="_xlnm._FilterDatabase" localSheetId="15" hidden="1">'DX2'!$A$1:$C$1</definedName>
    <definedName name="_xlnm._FilterDatabase" localSheetId="12" hidden="1">'SF2'!$A$1:$C$1</definedName>
    <definedName name="_xlnm._FilterDatabase" localSheetId="11" hidden="1">'SM2'!$A$1:$C$1</definedName>
    <definedName name="df">'DF2'!$C:$C</definedName>
    <definedName name="dm" localSheetId="14">'DF2'!$C:$C</definedName>
    <definedName name="dm">'DM2'!$C:$C</definedName>
    <definedName name="dx" localSheetId="14">'DF2'!$C:$C</definedName>
    <definedName name="dx" localSheetId="13">'DM2'!$C:$C</definedName>
    <definedName name="dx">'DX2'!$C:$C</definedName>
    <definedName name="sf" localSheetId="14">'DF2'!$C:$C</definedName>
    <definedName name="sf" localSheetId="13">'DM2'!$C:$C</definedName>
    <definedName name="sf" localSheetId="15">'DX2'!$C:$C</definedName>
    <definedName name="sf">'SF2'!$C:$C</definedName>
    <definedName name="sm" localSheetId="14">'DF2'!$C:$C</definedName>
    <definedName name="sm" localSheetId="13">'DM2'!$C:$C</definedName>
    <definedName name="sm" localSheetId="15">'DX2'!$C:$C</definedName>
    <definedName name="sm" localSheetId="12">'SF2'!$C:$C</definedName>
    <definedName name="sm">'SM2'!$C:$C</definedName>
  </definedNames>
  <calcPr calcId="162913"/>
  <pivotCaches>
    <pivotCache cacheId="0" r:id="rId17"/>
    <pivotCache cacheId="1" r:id="rId18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" i="83" l="1"/>
  <c r="F929" i="46" l="1"/>
  <c r="F928" i="46"/>
  <c r="F927" i="46"/>
  <c r="F926" i="46"/>
  <c r="F925" i="46"/>
  <c r="F924" i="46"/>
  <c r="F923" i="46"/>
  <c r="F922" i="46"/>
  <c r="F921" i="46"/>
  <c r="F920" i="46"/>
  <c r="F919" i="46"/>
  <c r="F918" i="46"/>
  <c r="F917" i="46"/>
  <c r="F916" i="46"/>
  <c r="F915" i="46"/>
  <c r="F914" i="46"/>
  <c r="F913" i="46"/>
  <c r="F912" i="46"/>
  <c r="F911" i="46"/>
  <c r="F910" i="46"/>
  <c r="F909" i="46"/>
  <c r="F908" i="46"/>
  <c r="F907" i="46"/>
  <c r="F906" i="46"/>
  <c r="F905" i="46"/>
  <c r="F904" i="46"/>
  <c r="F903" i="46"/>
  <c r="F902" i="46"/>
  <c r="F901" i="46"/>
  <c r="F900" i="46"/>
  <c r="F899" i="46"/>
  <c r="F898" i="46"/>
  <c r="F897" i="46"/>
  <c r="F896" i="46"/>
  <c r="F895" i="46"/>
  <c r="F894" i="46"/>
  <c r="F893" i="46"/>
  <c r="F892" i="46"/>
  <c r="F891" i="46"/>
  <c r="F890" i="46"/>
  <c r="F889" i="46"/>
  <c r="F888" i="46"/>
  <c r="F887" i="46"/>
  <c r="F886" i="46"/>
  <c r="F885" i="46"/>
  <c r="F884" i="46"/>
  <c r="F883" i="46"/>
  <c r="F882" i="46"/>
  <c r="F881" i="46"/>
  <c r="F880" i="46"/>
  <c r="F879" i="46"/>
  <c r="F878" i="46"/>
  <c r="F877" i="46"/>
  <c r="F876" i="46"/>
  <c r="F875" i="46"/>
  <c r="F874" i="46"/>
  <c r="F873" i="46"/>
  <c r="F872" i="46"/>
  <c r="F871" i="46"/>
  <c r="F870" i="46"/>
  <c r="F869" i="46"/>
  <c r="F868" i="46"/>
  <c r="F867" i="46"/>
  <c r="F866" i="46"/>
  <c r="F865" i="46"/>
  <c r="F864" i="46"/>
  <c r="F863" i="46"/>
  <c r="F862" i="46"/>
  <c r="F861" i="46"/>
  <c r="F860" i="46"/>
  <c r="F859" i="46"/>
  <c r="F858" i="46"/>
  <c r="F857" i="46"/>
  <c r="F856" i="46"/>
  <c r="F855" i="46"/>
  <c r="F854" i="46"/>
  <c r="F853" i="46"/>
  <c r="F852" i="46"/>
  <c r="F851" i="46"/>
  <c r="F850" i="46"/>
  <c r="F849" i="46"/>
  <c r="F848" i="46"/>
  <c r="F847" i="46"/>
  <c r="F846" i="46"/>
  <c r="F845" i="46"/>
  <c r="F844" i="46"/>
  <c r="F843" i="46"/>
  <c r="F842" i="46"/>
  <c r="F841" i="46"/>
  <c r="F840" i="46"/>
  <c r="F839" i="46"/>
  <c r="F838" i="46"/>
  <c r="F837" i="46"/>
  <c r="F836" i="46"/>
  <c r="F835" i="46"/>
  <c r="F834" i="46"/>
  <c r="F833" i="46"/>
  <c r="F832" i="46"/>
  <c r="F831" i="46"/>
  <c r="F830" i="46"/>
  <c r="F829" i="46"/>
  <c r="F828" i="46"/>
  <c r="F827" i="46"/>
  <c r="F826" i="46"/>
  <c r="F825" i="46"/>
  <c r="F824" i="46"/>
  <c r="F823" i="46"/>
  <c r="F822" i="46"/>
  <c r="F821" i="46"/>
  <c r="F820" i="46"/>
  <c r="F819" i="46"/>
  <c r="F818" i="46"/>
  <c r="F817" i="46"/>
  <c r="F816" i="46"/>
  <c r="F815" i="46"/>
  <c r="F814" i="46"/>
  <c r="F813" i="46"/>
  <c r="F812" i="46"/>
  <c r="F811" i="46"/>
  <c r="F810" i="46"/>
  <c r="F809" i="46"/>
  <c r="F808" i="46"/>
  <c r="F807" i="46"/>
  <c r="F806" i="46"/>
  <c r="F805" i="46"/>
  <c r="F804" i="46"/>
  <c r="F803" i="46"/>
  <c r="F802" i="46"/>
  <c r="F801" i="46"/>
  <c r="F800" i="46"/>
  <c r="F799" i="46"/>
  <c r="F798" i="46"/>
  <c r="F797" i="46"/>
  <c r="F796" i="46"/>
  <c r="F795" i="46"/>
  <c r="F794" i="46"/>
  <c r="F793" i="46"/>
  <c r="F792" i="46"/>
  <c r="F791" i="46"/>
  <c r="F790" i="46"/>
  <c r="F789" i="46"/>
  <c r="F788" i="46"/>
  <c r="F787" i="46"/>
  <c r="F786" i="46"/>
  <c r="F785" i="46"/>
  <c r="F784" i="46"/>
  <c r="F783" i="46"/>
  <c r="F782" i="46"/>
  <c r="F781" i="46"/>
  <c r="F780" i="46"/>
  <c r="F779" i="46"/>
  <c r="F778" i="46"/>
  <c r="F777" i="46"/>
  <c r="F776" i="46"/>
  <c r="F775" i="46"/>
  <c r="F774" i="46"/>
  <c r="F773" i="46"/>
  <c r="F772" i="46"/>
  <c r="F771" i="46"/>
  <c r="F770" i="46"/>
  <c r="F769" i="46"/>
  <c r="F768" i="46"/>
  <c r="F767" i="46"/>
  <c r="F766" i="46"/>
  <c r="F765" i="46"/>
  <c r="F764" i="46"/>
  <c r="F763" i="46"/>
  <c r="F762" i="46"/>
  <c r="F761" i="46"/>
  <c r="F760" i="46"/>
  <c r="F759" i="46"/>
  <c r="F758" i="46"/>
  <c r="F757" i="46"/>
  <c r="F756" i="46"/>
  <c r="F755" i="46"/>
  <c r="F754" i="46"/>
  <c r="F753" i="46"/>
  <c r="F752" i="46"/>
  <c r="F751" i="46"/>
  <c r="F750" i="46"/>
  <c r="F749" i="46"/>
  <c r="F748" i="46"/>
  <c r="F747" i="46"/>
  <c r="F746" i="46"/>
  <c r="F745" i="46"/>
  <c r="F744" i="46"/>
  <c r="F743" i="46"/>
  <c r="F742" i="46"/>
  <c r="F741" i="46"/>
  <c r="F740" i="46"/>
  <c r="F739" i="46"/>
  <c r="F738" i="46"/>
  <c r="F737" i="46"/>
  <c r="F736" i="46"/>
  <c r="F735" i="46"/>
  <c r="F734" i="46"/>
  <c r="F733" i="46"/>
  <c r="F732" i="46"/>
  <c r="F731" i="46"/>
  <c r="F730" i="46"/>
  <c r="F729" i="46"/>
  <c r="F728" i="46"/>
  <c r="F727" i="46"/>
  <c r="F726" i="46"/>
  <c r="F725" i="46"/>
  <c r="F724" i="46"/>
  <c r="F723" i="46"/>
  <c r="F722" i="46"/>
  <c r="F721" i="46"/>
  <c r="F720" i="46"/>
  <c r="F719" i="46"/>
  <c r="F718" i="46"/>
  <c r="F717" i="46"/>
  <c r="F716" i="46"/>
  <c r="F715" i="46"/>
  <c r="F714" i="46"/>
  <c r="F713" i="46"/>
  <c r="F712" i="46"/>
  <c r="F711" i="46"/>
  <c r="F710" i="46"/>
  <c r="F709" i="46"/>
  <c r="F708" i="46"/>
  <c r="F707" i="46"/>
  <c r="F706" i="46"/>
  <c r="F705" i="46"/>
  <c r="F704" i="46"/>
  <c r="F703" i="46"/>
  <c r="F702" i="46"/>
  <c r="F701" i="46"/>
  <c r="F700" i="46"/>
  <c r="F699" i="46"/>
  <c r="F698" i="46"/>
  <c r="F697" i="46"/>
  <c r="F696" i="46"/>
  <c r="F695" i="46"/>
  <c r="F694" i="46"/>
  <c r="F693" i="46"/>
  <c r="F692" i="46"/>
  <c r="F691" i="46"/>
  <c r="F690" i="46"/>
  <c r="F689" i="46"/>
  <c r="F688" i="46"/>
  <c r="F687" i="46"/>
  <c r="F686" i="46"/>
  <c r="F685" i="46"/>
  <c r="F684" i="46"/>
  <c r="F683" i="46"/>
  <c r="F682" i="46"/>
  <c r="F681" i="46"/>
  <c r="F680" i="46"/>
  <c r="F679" i="46"/>
  <c r="F678" i="46"/>
  <c r="F677" i="46"/>
  <c r="F676" i="46"/>
  <c r="F675" i="46"/>
  <c r="F674" i="46"/>
  <c r="F673" i="46"/>
  <c r="F672" i="46"/>
  <c r="F671" i="46"/>
  <c r="F670" i="46"/>
  <c r="F669" i="46"/>
  <c r="F668" i="46"/>
  <c r="F667" i="46"/>
  <c r="F666" i="46"/>
  <c r="F665" i="46"/>
  <c r="F664" i="46"/>
  <c r="F663" i="46"/>
  <c r="F662" i="46"/>
  <c r="F661" i="46"/>
  <c r="F660" i="46"/>
  <c r="F659" i="46"/>
  <c r="F658" i="46"/>
  <c r="F657" i="46"/>
  <c r="F656" i="46"/>
  <c r="F655" i="46"/>
  <c r="F654" i="46"/>
  <c r="F653" i="46"/>
  <c r="F652" i="46"/>
  <c r="F651" i="46"/>
  <c r="F650" i="46"/>
  <c r="F649" i="46"/>
  <c r="F648" i="46"/>
  <c r="F647" i="46"/>
  <c r="F646" i="46"/>
  <c r="F645" i="46"/>
  <c r="F644" i="46"/>
  <c r="F643" i="46"/>
  <c r="F642" i="46"/>
  <c r="F641" i="46"/>
  <c r="F640" i="46"/>
  <c r="F639" i="46"/>
  <c r="F638" i="46"/>
  <c r="F637" i="46"/>
  <c r="F636" i="46"/>
  <c r="F635" i="46"/>
  <c r="F634" i="46"/>
  <c r="F633" i="46"/>
  <c r="F632" i="46"/>
  <c r="F631" i="46"/>
  <c r="F630" i="46"/>
  <c r="F629" i="46"/>
  <c r="F628" i="46"/>
  <c r="F627" i="46"/>
  <c r="F626" i="46"/>
  <c r="F625" i="46"/>
  <c r="F624" i="46"/>
  <c r="F623" i="46"/>
  <c r="F622" i="46"/>
  <c r="F621" i="46"/>
  <c r="F620" i="46"/>
  <c r="F619" i="46"/>
  <c r="F618" i="46"/>
  <c r="F617" i="46"/>
  <c r="F616" i="46"/>
  <c r="F615" i="46"/>
  <c r="F614" i="46"/>
  <c r="F613" i="46"/>
  <c r="F612" i="46"/>
  <c r="F611" i="46"/>
  <c r="F610" i="46"/>
  <c r="F609" i="46"/>
  <c r="F608" i="46"/>
  <c r="F607" i="46"/>
  <c r="F606" i="46"/>
  <c r="F605" i="46"/>
  <c r="F604" i="46"/>
  <c r="F603" i="46"/>
  <c r="F602" i="46"/>
  <c r="F601" i="46"/>
  <c r="F600" i="46"/>
  <c r="F599" i="46"/>
  <c r="F598" i="46"/>
  <c r="F597" i="46"/>
  <c r="F596" i="46"/>
  <c r="F595" i="46"/>
  <c r="F594" i="46"/>
  <c r="F593" i="46"/>
  <c r="F592" i="46"/>
  <c r="F591" i="46"/>
  <c r="F590" i="46"/>
  <c r="F589" i="46"/>
  <c r="F588" i="46"/>
  <c r="F587" i="46"/>
  <c r="F586" i="46"/>
  <c r="F585" i="46"/>
  <c r="F584" i="46"/>
  <c r="F583" i="46"/>
  <c r="F582" i="46"/>
  <c r="F581" i="46"/>
  <c r="F580" i="46"/>
  <c r="F579" i="46"/>
  <c r="F578" i="46"/>
  <c r="F577" i="46"/>
  <c r="F576" i="46"/>
  <c r="F575" i="46"/>
  <c r="F574" i="46"/>
  <c r="F573" i="46"/>
  <c r="F572" i="46"/>
  <c r="F571" i="46"/>
  <c r="F570" i="46"/>
  <c r="F569" i="46"/>
  <c r="F568" i="46"/>
  <c r="F567" i="46"/>
  <c r="F566" i="46"/>
  <c r="F565" i="46"/>
  <c r="F564" i="46"/>
  <c r="F563" i="46"/>
  <c r="F562" i="46"/>
  <c r="F561" i="46"/>
  <c r="F560" i="46"/>
  <c r="F559" i="46"/>
  <c r="F558" i="46"/>
  <c r="F557" i="46"/>
  <c r="F556" i="46"/>
  <c r="F555" i="46"/>
  <c r="F554" i="46"/>
  <c r="F553" i="46"/>
  <c r="F552" i="46"/>
  <c r="F551" i="46"/>
  <c r="F550" i="46"/>
  <c r="F549" i="46"/>
  <c r="F548" i="46"/>
  <c r="F547" i="46"/>
  <c r="F546" i="46"/>
  <c r="F545" i="46"/>
  <c r="F544" i="46"/>
  <c r="F543" i="46"/>
  <c r="F542" i="46"/>
  <c r="F541" i="46"/>
  <c r="F540" i="46"/>
  <c r="F539" i="46"/>
  <c r="F538" i="46"/>
  <c r="F537" i="46"/>
  <c r="F536" i="46"/>
  <c r="F535" i="46"/>
  <c r="F534" i="46"/>
  <c r="F533" i="46"/>
  <c r="F532" i="46"/>
  <c r="F531" i="46"/>
  <c r="F530" i="46"/>
  <c r="F529" i="46"/>
  <c r="F528" i="46"/>
  <c r="F527" i="46"/>
  <c r="F526" i="46"/>
  <c r="F525" i="46"/>
  <c r="F524" i="46"/>
  <c r="F523" i="46"/>
  <c r="F522" i="46"/>
  <c r="F521" i="46"/>
  <c r="F520" i="46"/>
  <c r="F519" i="46"/>
  <c r="F518" i="46"/>
  <c r="F517" i="46"/>
  <c r="F516" i="46"/>
  <c r="F515" i="46"/>
  <c r="F514" i="46"/>
  <c r="F513" i="46"/>
  <c r="F512" i="46"/>
  <c r="F511" i="46"/>
  <c r="F510" i="46"/>
  <c r="F509" i="46"/>
  <c r="F508" i="46"/>
  <c r="F507" i="46"/>
  <c r="F506" i="46"/>
  <c r="F505" i="46"/>
  <c r="F504" i="46"/>
  <c r="F503" i="46"/>
  <c r="F502" i="46"/>
  <c r="F501" i="46"/>
  <c r="F500" i="46"/>
  <c r="F499" i="46"/>
  <c r="F498" i="46"/>
  <c r="F497" i="46"/>
  <c r="F496" i="46"/>
  <c r="F495" i="46"/>
  <c r="F494" i="46"/>
  <c r="F493" i="46"/>
  <c r="F492" i="46"/>
  <c r="F491" i="46"/>
  <c r="F490" i="46"/>
  <c r="F489" i="46"/>
  <c r="F488" i="46"/>
  <c r="F487" i="46"/>
  <c r="F486" i="46"/>
  <c r="F485" i="46"/>
  <c r="F484" i="46"/>
  <c r="F483" i="46"/>
  <c r="F482" i="46"/>
  <c r="F481" i="46"/>
  <c r="F480" i="46"/>
  <c r="F479" i="46"/>
  <c r="F478" i="46"/>
  <c r="F477" i="46"/>
  <c r="F476" i="46"/>
  <c r="F475" i="46"/>
  <c r="F474" i="46"/>
  <c r="F473" i="46"/>
  <c r="F472" i="46"/>
  <c r="F471" i="46"/>
  <c r="F470" i="46"/>
  <c r="F469" i="46"/>
  <c r="F468" i="46"/>
  <c r="F467" i="46"/>
  <c r="F466" i="46"/>
  <c r="F465" i="46"/>
  <c r="F464" i="46"/>
  <c r="F463" i="46"/>
  <c r="F462" i="46"/>
  <c r="F461" i="46"/>
  <c r="F460" i="46"/>
  <c r="F459" i="46"/>
  <c r="F458" i="46"/>
  <c r="F457" i="46"/>
  <c r="F456" i="46"/>
  <c r="F455" i="46"/>
  <c r="F454" i="46"/>
  <c r="F453" i="46"/>
  <c r="F452" i="46"/>
  <c r="F451" i="46"/>
  <c r="F450" i="46"/>
  <c r="F449" i="46"/>
  <c r="F448" i="46"/>
  <c r="F447" i="46"/>
  <c r="F446" i="46"/>
  <c r="F445" i="46"/>
  <c r="F444" i="46"/>
  <c r="F443" i="46"/>
  <c r="F442" i="46"/>
  <c r="F441" i="46"/>
  <c r="F440" i="46"/>
  <c r="F439" i="46"/>
  <c r="F438" i="46"/>
  <c r="F437" i="46"/>
  <c r="F436" i="46"/>
  <c r="F435" i="46"/>
  <c r="F434" i="46"/>
  <c r="F433" i="46"/>
  <c r="F432" i="46"/>
  <c r="F431" i="46"/>
  <c r="F430" i="46"/>
  <c r="F429" i="46"/>
  <c r="F428" i="46"/>
  <c r="F427" i="46"/>
  <c r="F426" i="46"/>
  <c r="F425" i="46"/>
  <c r="F424" i="46"/>
  <c r="F423" i="46"/>
  <c r="F422" i="46"/>
  <c r="F421" i="46"/>
  <c r="F420" i="46"/>
  <c r="F419" i="46"/>
  <c r="F418" i="46"/>
  <c r="F417" i="46"/>
  <c r="F416" i="46"/>
  <c r="F415" i="46"/>
  <c r="F414" i="46"/>
  <c r="F413" i="46"/>
  <c r="F412" i="46"/>
  <c r="F411" i="46"/>
  <c r="F410" i="46"/>
  <c r="F409" i="46"/>
  <c r="F408" i="46"/>
  <c r="F407" i="46"/>
  <c r="F406" i="46"/>
  <c r="F405" i="46"/>
  <c r="F404" i="46"/>
  <c r="F403" i="46"/>
  <c r="F402" i="46"/>
  <c r="F401" i="46"/>
  <c r="F400" i="46"/>
  <c r="F399" i="46"/>
  <c r="F398" i="46"/>
  <c r="F397" i="46"/>
  <c r="F396" i="46"/>
  <c r="F395" i="46"/>
  <c r="F394" i="46"/>
  <c r="F393" i="46"/>
  <c r="F392" i="46"/>
  <c r="F391" i="46"/>
  <c r="F390" i="46"/>
  <c r="F389" i="46"/>
  <c r="F388" i="46"/>
  <c r="F387" i="46"/>
  <c r="F386" i="46"/>
  <c r="F385" i="46"/>
  <c r="F384" i="46"/>
  <c r="F383" i="46"/>
  <c r="F382" i="46"/>
  <c r="F381" i="46"/>
  <c r="F380" i="46"/>
  <c r="F379" i="46"/>
  <c r="F378" i="46"/>
  <c r="F377" i="46"/>
  <c r="F376" i="46"/>
  <c r="F375" i="46"/>
  <c r="F374" i="46"/>
  <c r="F373" i="46"/>
  <c r="F372" i="46"/>
  <c r="F371" i="46"/>
  <c r="F370" i="46"/>
  <c r="F369" i="46"/>
  <c r="F368" i="46"/>
  <c r="F367" i="46"/>
  <c r="F366" i="46"/>
  <c r="F365" i="46"/>
  <c r="F364" i="46"/>
  <c r="F363" i="46"/>
  <c r="F362" i="46"/>
  <c r="F361" i="46"/>
  <c r="F360" i="46"/>
  <c r="F359" i="46"/>
  <c r="F358" i="46"/>
  <c r="F357" i="46"/>
  <c r="F356" i="46"/>
  <c r="F355" i="46"/>
  <c r="F354" i="46"/>
  <c r="F353" i="46"/>
  <c r="F352" i="46"/>
  <c r="F351" i="46"/>
  <c r="F350" i="46"/>
  <c r="F349" i="46"/>
  <c r="F348" i="46"/>
  <c r="F347" i="46"/>
  <c r="F346" i="46"/>
  <c r="F345" i="46"/>
  <c r="F344" i="46"/>
  <c r="F343" i="46"/>
  <c r="F342" i="46"/>
  <c r="F341" i="46"/>
  <c r="F340" i="46"/>
  <c r="F339" i="46"/>
  <c r="F338" i="46"/>
  <c r="F337" i="46"/>
  <c r="F336" i="46"/>
  <c r="F335" i="46"/>
  <c r="F334" i="46"/>
  <c r="F333" i="46"/>
  <c r="F332" i="46"/>
  <c r="F331" i="46"/>
  <c r="F330" i="46"/>
  <c r="F329" i="46"/>
  <c r="F328" i="46"/>
  <c r="F327" i="46"/>
  <c r="F326" i="46"/>
  <c r="F325" i="46"/>
  <c r="F324" i="46"/>
  <c r="F323" i="46"/>
  <c r="F322" i="46"/>
  <c r="F321" i="46"/>
  <c r="F320" i="46"/>
  <c r="F319" i="46"/>
  <c r="F318" i="46"/>
  <c r="F317" i="46"/>
  <c r="F316" i="46"/>
  <c r="F315" i="46"/>
  <c r="F314" i="46"/>
  <c r="F313" i="46"/>
  <c r="F312" i="46"/>
  <c r="F311" i="46"/>
  <c r="F310" i="46"/>
  <c r="F309" i="46"/>
  <c r="F308" i="46"/>
  <c r="F307" i="46"/>
  <c r="F306" i="46"/>
  <c r="F305" i="46"/>
  <c r="F304" i="46"/>
  <c r="F303" i="46"/>
  <c r="F302" i="46"/>
  <c r="F301" i="46"/>
  <c r="F300" i="46"/>
  <c r="F299" i="46"/>
  <c r="F298" i="46"/>
  <c r="F297" i="46"/>
  <c r="F296" i="46"/>
  <c r="F295" i="46"/>
  <c r="F294" i="46"/>
  <c r="F293" i="46"/>
  <c r="F292" i="46"/>
  <c r="F291" i="46"/>
  <c r="F290" i="46"/>
  <c r="F289" i="46"/>
  <c r="F288" i="46"/>
  <c r="F287" i="46"/>
  <c r="F286" i="46"/>
  <c r="F285" i="46"/>
  <c r="F284" i="46"/>
  <c r="F283" i="46"/>
  <c r="F282" i="46"/>
  <c r="F281" i="46"/>
  <c r="F280" i="46"/>
  <c r="F279" i="46"/>
  <c r="F278" i="46"/>
  <c r="F277" i="46"/>
  <c r="F276" i="46"/>
  <c r="F275" i="46"/>
  <c r="F274" i="46"/>
  <c r="F273" i="46"/>
  <c r="F272" i="46"/>
  <c r="F271" i="46"/>
  <c r="F270" i="46"/>
  <c r="F269" i="46"/>
  <c r="F268" i="46"/>
  <c r="F267" i="46"/>
  <c r="F266" i="46"/>
  <c r="F265" i="46"/>
  <c r="F264" i="46"/>
  <c r="F263" i="46"/>
  <c r="F262" i="46"/>
  <c r="F261" i="46"/>
  <c r="F260" i="46"/>
  <c r="F259" i="46"/>
  <c r="F258" i="46"/>
  <c r="F257" i="46"/>
  <c r="F256" i="46"/>
  <c r="F255" i="46"/>
  <c r="F254" i="46"/>
  <c r="F253" i="46"/>
  <c r="F252" i="46"/>
  <c r="F251" i="46"/>
  <c r="F250" i="46"/>
  <c r="F249" i="46"/>
  <c r="F248" i="46"/>
  <c r="F247" i="46"/>
  <c r="F246" i="46"/>
  <c r="F245" i="46"/>
  <c r="F244" i="46"/>
  <c r="F243" i="46"/>
  <c r="F242" i="46"/>
  <c r="F241" i="46"/>
  <c r="F240" i="46"/>
  <c r="F239" i="46"/>
  <c r="F238" i="46"/>
  <c r="F237" i="46"/>
  <c r="F236" i="46"/>
  <c r="F235" i="46"/>
  <c r="F234" i="46"/>
  <c r="F233" i="46"/>
  <c r="F232" i="46"/>
  <c r="F231" i="46"/>
  <c r="F230" i="46"/>
  <c r="F229" i="46"/>
  <c r="F228" i="46"/>
  <c r="F227" i="46"/>
  <c r="F226" i="46"/>
  <c r="F225" i="46"/>
  <c r="F224" i="46"/>
  <c r="F223" i="46"/>
  <c r="F222" i="46"/>
  <c r="F221" i="46"/>
  <c r="F220" i="46"/>
  <c r="F219" i="46"/>
  <c r="F218" i="46"/>
  <c r="F217" i="46"/>
  <c r="F216" i="46"/>
  <c r="F215" i="46"/>
  <c r="F214" i="46"/>
  <c r="F213" i="46"/>
  <c r="F212" i="46"/>
  <c r="F211" i="46"/>
  <c r="F210" i="46"/>
  <c r="F209" i="46"/>
  <c r="F208" i="46"/>
  <c r="F207" i="46"/>
  <c r="F206" i="46"/>
  <c r="F205" i="46"/>
  <c r="F204" i="46"/>
  <c r="F203" i="46"/>
  <c r="F202" i="46"/>
  <c r="F201" i="46"/>
  <c r="F200" i="46"/>
  <c r="F199" i="46"/>
  <c r="F198" i="46"/>
  <c r="F197" i="46"/>
  <c r="F196" i="46"/>
  <c r="F195" i="46"/>
  <c r="F194" i="46"/>
  <c r="F193" i="46"/>
  <c r="F192" i="46"/>
  <c r="F191" i="46"/>
  <c r="F190" i="46"/>
  <c r="F189" i="46"/>
  <c r="F188" i="46"/>
  <c r="F187" i="46"/>
  <c r="F186" i="46"/>
  <c r="F185" i="46"/>
  <c r="F184" i="46"/>
  <c r="F183" i="46"/>
  <c r="F182" i="46"/>
  <c r="F181" i="46"/>
  <c r="F180" i="46"/>
  <c r="F179" i="46"/>
  <c r="F178" i="46"/>
  <c r="F177" i="46"/>
  <c r="F176" i="46"/>
  <c r="F175" i="46"/>
  <c r="F174" i="46"/>
  <c r="F173" i="46"/>
  <c r="F172" i="46"/>
  <c r="F171" i="46"/>
  <c r="F170" i="46"/>
  <c r="F169" i="46"/>
  <c r="F168" i="46"/>
  <c r="F167" i="46"/>
  <c r="F166" i="46"/>
  <c r="F165" i="46"/>
  <c r="F164" i="46"/>
  <c r="F163" i="46"/>
  <c r="F162" i="46"/>
  <c r="F161" i="46"/>
  <c r="F160" i="46"/>
  <c r="F159" i="46"/>
  <c r="F158" i="46"/>
  <c r="F157" i="46"/>
  <c r="F156" i="46"/>
  <c r="F155" i="46"/>
  <c r="F154" i="46"/>
  <c r="F153" i="46"/>
  <c r="F152" i="46"/>
  <c r="F151" i="46"/>
  <c r="F150" i="46"/>
  <c r="F149" i="46"/>
  <c r="F148" i="46"/>
  <c r="F147" i="46"/>
  <c r="F146" i="46"/>
  <c r="F145" i="46"/>
  <c r="F144" i="46"/>
  <c r="F143" i="46"/>
  <c r="F142" i="46"/>
  <c r="F141" i="46"/>
  <c r="F140" i="46"/>
  <c r="F139" i="46"/>
  <c r="F138" i="46"/>
  <c r="F137" i="46"/>
  <c r="F136" i="46"/>
  <c r="F135" i="46"/>
  <c r="F134" i="46"/>
  <c r="F133" i="46"/>
  <c r="F132" i="46"/>
  <c r="F131" i="46"/>
  <c r="F130" i="46"/>
  <c r="F129" i="46"/>
  <c r="F128" i="46"/>
  <c r="F127" i="46"/>
  <c r="F126" i="46"/>
  <c r="F125" i="46"/>
  <c r="F124" i="46"/>
  <c r="F123" i="46"/>
  <c r="F122" i="46"/>
  <c r="F121" i="46"/>
  <c r="F120" i="46"/>
  <c r="F119" i="46"/>
  <c r="F118" i="46"/>
  <c r="F117" i="46"/>
  <c r="F116" i="46"/>
  <c r="F115" i="46"/>
  <c r="F114" i="46"/>
  <c r="F113" i="46"/>
  <c r="F112" i="46"/>
  <c r="F111" i="46"/>
  <c r="F110" i="46"/>
  <c r="F109" i="46"/>
  <c r="F108" i="46"/>
  <c r="F107" i="46"/>
  <c r="F106" i="46"/>
  <c r="F105" i="46"/>
  <c r="F104" i="46"/>
  <c r="F103" i="46"/>
  <c r="F102" i="46"/>
  <c r="F101" i="46"/>
  <c r="F100" i="46"/>
  <c r="F99" i="46"/>
  <c r="F98" i="46"/>
  <c r="F97" i="46"/>
  <c r="F96" i="46"/>
  <c r="F95" i="46"/>
  <c r="F94" i="46"/>
  <c r="F93" i="46"/>
  <c r="F92" i="46"/>
  <c r="F91" i="46"/>
  <c r="F90" i="46"/>
  <c r="F89" i="46"/>
  <c r="F88" i="46"/>
  <c r="F87" i="46"/>
  <c r="F86" i="46"/>
  <c r="F85" i="46"/>
  <c r="F84" i="46"/>
  <c r="F83" i="46"/>
  <c r="F82" i="46"/>
  <c r="F81" i="46"/>
  <c r="F80" i="46"/>
  <c r="F79" i="46"/>
  <c r="F78" i="46"/>
  <c r="F77" i="46"/>
  <c r="F76" i="46"/>
  <c r="F75" i="46"/>
  <c r="F74" i="46"/>
  <c r="F73" i="46"/>
  <c r="F72" i="46"/>
  <c r="F71" i="46"/>
  <c r="F70" i="46"/>
  <c r="F69" i="46"/>
  <c r="F68" i="46"/>
  <c r="F67" i="46"/>
  <c r="F66" i="46"/>
  <c r="F65" i="46"/>
  <c r="F64" i="46"/>
  <c r="F63" i="46"/>
  <c r="F62" i="46"/>
  <c r="F61" i="46"/>
  <c r="F60" i="46"/>
  <c r="F59" i="46"/>
  <c r="F58" i="46"/>
  <c r="F57" i="46"/>
  <c r="F56" i="46"/>
  <c r="F55" i="46"/>
  <c r="F54" i="46"/>
  <c r="F53" i="46"/>
  <c r="F52" i="46"/>
  <c r="F51" i="46"/>
  <c r="F50" i="46"/>
  <c r="F49" i="46"/>
  <c r="F48" i="46"/>
  <c r="F47" i="46"/>
  <c r="F46" i="46"/>
  <c r="F45" i="46"/>
  <c r="F44" i="46"/>
  <c r="F43" i="46"/>
  <c r="F42" i="46"/>
  <c r="F41" i="46"/>
  <c r="F40" i="46"/>
  <c r="F39" i="46"/>
  <c r="F38" i="46"/>
  <c r="F37" i="46"/>
  <c r="F36" i="46"/>
  <c r="F35" i="46"/>
  <c r="F34" i="46"/>
  <c r="F33" i="46"/>
  <c r="F32" i="46"/>
  <c r="F31" i="46"/>
  <c r="F30" i="46"/>
  <c r="F29" i="46"/>
  <c r="F28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451" i="45"/>
  <c r="F450" i="45"/>
  <c r="F449" i="45"/>
  <c r="F448" i="45"/>
  <c r="F447" i="45"/>
  <c r="F446" i="45"/>
  <c r="F445" i="45"/>
  <c r="F444" i="45"/>
  <c r="F443" i="45"/>
  <c r="F442" i="45"/>
  <c r="F441" i="45"/>
  <c r="F440" i="45"/>
  <c r="F439" i="45"/>
  <c r="F438" i="45"/>
  <c r="F437" i="45"/>
  <c r="F436" i="45"/>
  <c r="F435" i="45"/>
  <c r="F434" i="45"/>
  <c r="F433" i="45"/>
  <c r="F432" i="45"/>
  <c r="F431" i="45"/>
  <c r="F430" i="45"/>
  <c r="F429" i="45"/>
  <c r="F428" i="45"/>
  <c r="F427" i="45"/>
  <c r="F426" i="45"/>
  <c r="F425" i="45"/>
  <c r="F424" i="45"/>
  <c r="F423" i="45"/>
  <c r="F422" i="45"/>
  <c r="F421" i="45"/>
  <c r="F420" i="45"/>
  <c r="F419" i="45"/>
  <c r="F418" i="45"/>
  <c r="F417" i="45"/>
  <c r="F416" i="45"/>
  <c r="F415" i="45"/>
  <c r="F414" i="45"/>
  <c r="F413" i="45"/>
  <c r="F412" i="45"/>
  <c r="F411" i="45"/>
  <c r="F410" i="45"/>
  <c r="F409" i="45"/>
  <c r="F408" i="45"/>
  <c r="F407" i="45"/>
  <c r="F406" i="45"/>
  <c r="F405" i="45"/>
  <c r="F404" i="45"/>
  <c r="F403" i="45"/>
  <c r="F402" i="45"/>
  <c r="F401" i="45"/>
  <c r="F400" i="45"/>
  <c r="F399" i="45"/>
  <c r="F398" i="45"/>
  <c r="F397" i="45"/>
  <c r="F396" i="45"/>
  <c r="F395" i="45"/>
  <c r="F394" i="45"/>
  <c r="F393" i="45"/>
  <c r="F392" i="45"/>
  <c r="F391" i="45"/>
  <c r="F390" i="45"/>
  <c r="F389" i="45"/>
  <c r="F388" i="45"/>
  <c r="F387" i="45"/>
  <c r="F386" i="45"/>
  <c r="F385" i="45"/>
  <c r="F384" i="45"/>
  <c r="F383" i="45"/>
  <c r="F382" i="45"/>
  <c r="F381" i="45"/>
  <c r="F380" i="45"/>
  <c r="F379" i="45"/>
  <c r="F378" i="45"/>
  <c r="F377" i="45"/>
  <c r="F376" i="45"/>
  <c r="F375" i="45"/>
  <c r="F374" i="45"/>
  <c r="F373" i="45"/>
  <c r="F372" i="45"/>
  <c r="F371" i="45"/>
  <c r="F370" i="45"/>
  <c r="F369" i="45"/>
  <c r="F368" i="45"/>
  <c r="F367" i="45"/>
  <c r="F366" i="45"/>
  <c r="F365" i="45"/>
  <c r="F364" i="45"/>
  <c r="F363" i="45"/>
  <c r="F362" i="45"/>
  <c r="F361" i="45"/>
  <c r="F360" i="45"/>
  <c r="F359" i="45"/>
  <c r="F358" i="45"/>
  <c r="F357" i="45"/>
  <c r="F356" i="45"/>
  <c r="F355" i="45"/>
  <c r="F354" i="45"/>
  <c r="F353" i="45"/>
  <c r="F352" i="45"/>
  <c r="F351" i="45"/>
  <c r="F350" i="45"/>
  <c r="F349" i="45"/>
  <c r="F348" i="45"/>
  <c r="F347" i="45"/>
  <c r="F346" i="45"/>
  <c r="F345" i="45"/>
  <c r="F344" i="45"/>
  <c r="F343" i="45"/>
  <c r="F342" i="45"/>
  <c r="F341" i="45"/>
  <c r="F340" i="45"/>
  <c r="F339" i="45"/>
  <c r="F338" i="45"/>
  <c r="F337" i="45"/>
  <c r="F336" i="45"/>
  <c r="F335" i="45"/>
  <c r="F334" i="45"/>
  <c r="F333" i="45"/>
  <c r="F332" i="45"/>
  <c r="F331" i="45"/>
  <c r="F330" i="45"/>
  <c r="F329" i="45"/>
  <c r="F328" i="45"/>
  <c r="F327" i="45"/>
  <c r="F326" i="45"/>
  <c r="F325" i="45"/>
  <c r="F324" i="45"/>
  <c r="F323" i="45"/>
  <c r="F322" i="45"/>
  <c r="F321" i="45"/>
  <c r="F320" i="45"/>
  <c r="F319" i="45"/>
  <c r="F318" i="45"/>
  <c r="F317" i="45"/>
  <c r="F316" i="45"/>
  <c r="F315" i="45"/>
  <c r="F314" i="45"/>
  <c r="F313" i="45"/>
  <c r="F312" i="45"/>
  <c r="F311" i="45"/>
  <c r="F310" i="45"/>
  <c r="F309" i="45"/>
  <c r="F308" i="45"/>
  <c r="F307" i="45"/>
  <c r="F306" i="45"/>
  <c r="F305" i="45"/>
  <c r="F304" i="45"/>
  <c r="F303" i="45"/>
  <c r="F302" i="45"/>
  <c r="F301" i="45"/>
  <c r="F300" i="45"/>
  <c r="F299" i="45"/>
  <c r="F298" i="45"/>
  <c r="F297" i="45"/>
  <c r="F296" i="45"/>
  <c r="F295" i="45"/>
  <c r="F294" i="45"/>
  <c r="F293" i="45"/>
  <c r="F292" i="45"/>
  <c r="F291" i="45"/>
  <c r="F290" i="45"/>
  <c r="F289" i="45"/>
  <c r="F288" i="45"/>
  <c r="F287" i="45"/>
  <c r="F286" i="45"/>
  <c r="F285" i="45"/>
  <c r="F284" i="45"/>
  <c r="F283" i="45"/>
  <c r="F282" i="45"/>
  <c r="F281" i="45"/>
  <c r="F280" i="45"/>
  <c r="F279" i="45"/>
  <c r="F278" i="45"/>
  <c r="F277" i="45"/>
  <c r="F276" i="45"/>
  <c r="F275" i="45"/>
  <c r="F274" i="45"/>
  <c r="F273" i="45"/>
  <c r="F272" i="45"/>
  <c r="F271" i="45"/>
  <c r="F270" i="45"/>
  <c r="F269" i="45"/>
  <c r="F268" i="45"/>
  <c r="F267" i="45"/>
  <c r="F266" i="45"/>
  <c r="F265" i="45"/>
  <c r="F264" i="45"/>
  <c r="F263" i="45"/>
  <c r="F262" i="45"/>
  <c r="F261" i="45"/>
  <c r="F260" i="45"/>
  <c r="F259" i="45"/>
  <c r="F258" i="45"/>
  <c r="F257" i="45"/>
  <c r="F256" i="45"/>
  <c r="F255" i="45"/>
  <c r="F254" i="45"/>
  <c r="F253" i="45"/>
  <c r="F252" i="45"/>
  <c r="F251" i="45"/>
  <c r="F250" i="45"/>
  <c r="F249" i="45"/>
  <c r="F248" i="45"/>
  <c r="F247" i="45"/>
  <c r="F246" i="45"/>
  <c r="F245" i="45"/>
  <c r="F244" i="45"/>
  <c r="F243" i="45"/>
  <c r="F242" i="45"/>
  <c r="F241" i="45"/>
  <c r="F240" i="45"/>
  <c r="F239" i="45"/>
  <c r="F238" i="45"/>
  <c r="F237" i="45"/>
  <c r="F236" i="45"/>
  <c r="F235" i="45"/>
  <c r="F234" i="45"/>
  <c r="F233" i="45"/>
  <c r="F232" i="45"/>
  <c r="F231" i="45"/>
  <c r="F230" i="45"/>
  <c r="F229" i="45"/>
  <c r="F228" i="45"/>
  <c r="F227" i="45"/>
  <c r="F226" i="45"/>
  <c r="F225" i="45"/>
  <c r="F224" i="45"/>
  <c r="F223" i="45"/>
  <c r="F222" i="45"/>
  <c r="F221" i="45"/>
  <c r="F220" i="45"/>
  <c r="F219" i="45"/>
  <c r="F218" i="45"/>
  <c r="F217" i="45"/>
  <c r="F216" i="45"/>
  <c r="F215" i="45"/>
  <c r="F214" i="45"/>
  <c r="F213" i="45"/>
  <c r="F212" i="45"/>
  <c r="F211" i="45"/>
  <c r="F210" i="45"/>
  <c r="F209" i="45"/>
  <c r="F208" i="45"/>
  <c r="F207" i="45"/>
  <c r="F206" i="45"/>
  <c r="F205" i="45"/>
  <c r="F204" i="45"/>
  <c r="F203" i="45"/>
  <c r="F202" i="45"/>
  <c r="F201" i="45"/>
  <c r="F200" i="45"/>
  <c r="F199" i="45"/>
  <c r="F198" i="45"/>
  <c r="F197" i="45"/>
  <c r="F196" i="45"/>
  <c r="F195" i="45"/>
  <c r="F194" i="45"/>
  <c r="F193" i="45"/>
  <c r="F192" i="45"/>
  <c r="F191" i="45"/>
  <c r="F190" i="45"/>
  <c r="F189" i="45"/>
  <c r="F188" i="45"/>
  <c r="F187" i="45"/>
  <c r="F186" i="45"/>
  <c r="F185" i="45"/>
  <c r="F184" i="45"/>
  <c r="F183" i="45"/>
  <c r="F182" i="45"/>
  <c r="F181" i="45"/>
  <c r="F180" i="45"/>
  <c r="F179" i="45"/>
  <c r="F178" i="45"/>
  <c r="F177" i="45"/>
  <c r="F176" i="45"/>
  <c r="F175" i="45"/>
  <c r="F174" i="45"/>
  <c r="F173" i="45"/>
  <c r="F172" i="45"/>
  <c r="F171" i="45"/>
  <c r="F170" i="45"/>
  <c r="F169" i="45"/>
  <c r="F168" i="45"/>
  <c r="F167" i="45"/>
  <c r="F166" i="45"/>
  <c r="F165" i="45"/>
  <c r="F164" i="45"/>
  <c r="F163" i="45"/>
  <c r="F162" i="45"/>
  <c r="F161" i="45"/>
  <c r="F160" i="45"/>
  <c r="F159" i="45"/>
  <c r="F158" i="45"/>
  <c r="F157" i="45"/>
  <c r="F156" i="45"/>
  <c r="F155" i="45"/>
  <c r="F154" i="45"/>
  <c r="F153" i="45"/>
  <c r="F152" i="45"/>
  <c r="F151" i="45"/>
  <c r="F150" i="45"/>
  <c r="F149" i="45"/>
  <c r="F148" i="45"/>
  <c r="F147" i="45"/>
  <c r="F146" i="45"/>
  <c r="F145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F132" i="45"/>
  <c r="F131" i="45"/>
  <c r="F130" i="45"/>
  <c r="F129" i="45"/>
  <c r="F128" i="45"/>
  <c r="F127" i="45"/>
  <c r="F126" i="45"/>
  <c r="F125" i="45"/>
  <c r="F124" i="45"/>
  <c r="F123" i="45"/>
  <c r="F122" i="45"/>
  <c r="F121" i="45"/>
  <c r="F120" i="45"/>
  <c r="F119" i="45"/>
  <c r="F118" i="45"/>
  <c r="F117" i="45"/>
  <c r="F116" i="45"/>
  <c r="F115" i="45"/>
  <c r="F114" i="45"/>
  <c r="F113" i="45"/>
  <c r="F112" i="45"/>
  <c r="F111" i="45"/>
  <c r="F110" i="45"/>
  <c r="F109" i="45"/>
  <c r="F108" i="45"/>
  <c r="F107" i="45"/>
  <c r="F106" i="45"/>
  <c r="F105" i="45"/>
  <c r="F104" i="45"/>
  <c r="F103" i="45"/>
  <c r="F102" i="45"/>
  <c r="F101" i="45"/>
  <c r="F100" i="45"/>
  <c r="F99" i="45"/>
  <c r="F98" i="45"/>
  <c r="F97" i="45"/>
  <c r="F96" i="45"/>
  <c r="F95" i="45"/>
  <c r="F94" i="45"/>
  <c r="F93" i="45"/>
  <c r="F92" i="45"/>
  <c r="F91" i="45"/>
  <c r="F90" i="45"/>
  <c r="F89" i="45"/>
  <c r="F88" i="45"/>
  <c r="F87" i="45"/>
  <c r="F86" i="45"/>
  <c r="F85" i="45"/>
  <c r="F84" i="45"/>
  <c r="F83" i="45"/>
  <c r="F82" i="45"/>
  <c r="F81" i="45"/>
  <c r="F80" i="45"/>
  <c r="F79" i="45"/>
  <c r="F78" i="45"/>
  <c r="F77" i="45"/>
  <c r="F76" i="45"/>
  <c r="F75" i="45"/>
  <c r="F74" i="45"/>
  <c r="F73" i="45"/>
  <c r="F72" i="45"/>
  <c r="F71" i="45"/>
  <c r="F70" i="45"/>
  <c r="F69" i="45"/>
  <c r="F68" i="45"/>
  <c r="F67" i="45"/>
  <c r="F66" i="45"/>
  <c r="F65" i="45"/>
  <c r="F64" i="45"/>
  <c r="F63" i="45"/>
  <c r="F62" i="45"/>
  <c r="F61" i="45"/>
  <c r="F60" i="45"/>
  <c r="F59" i="45"/>
  <c r="F58" i="45"/>
  <c r="F57" i="45"/>
  <c r="F56" i="45"/>
  <c r="F55" i="45"/>
  <c r="F54" i="45"/>
  <c r="F53" i="45"/>
  <c r="F52" i="45"/>
  <c r="F51" i="45"/>
  <c r="F50" i="45"/>
  <c r="F49" i="45"/>
  <c r="F48" i="45"/>
  <c r="F47" i="45"/>
  <c r="F46" i="45"/>
  <c r="F45" i="45"/>
  <c r="F44" i="45"/>
  <c r="F43" i="45"/>
  <c r="F42" i="45"/>
  <c r="F41" i="45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01" i="44"/>
  <c r="F800" i="44"/>
  <c r="F799" i="44"/>
  <c r="F798" i="44"/>
  <c r="F797" i="44"/>
  <c r="F796" i="44"/>
  <c r="F795" i="44"/>
  <c r="F794" i="44"/>
  <c r="F793" i="44"/>
  <c r="F792" i="44"/>
  <c r="F791" i="44"/>
  <c r="F790" i="44"/>
  <c r="F789" i="44"/>
  <c r="F788" i="44"/>
  <c r="F787" i="44"/>
  <c r="F786" i="44"/>
  <c r="F785" i="44"/>
  <c r="F784" i="44"/>
  <c r="F783" i="44"/>
  <c r="F782" i="44"/>
  <c r="F781" i="44"/>
  <c r="F780" i="44"/>
  <c r="F779" i="44"/>
  <c r="F778" i="44"/>
  <c r="F777" i="44"/>
  <c r="F776" i="44"/>
  <c r="F775" i="44"/>
  <c r="F774" i="44"/>
  <c r="F773" i="44"/>
  <c r="F772" i="44"/>
  <c r="F771" i="44"/>
  <c r="F770" i="44"/>
  <c r="F769" i="44"/>
  <c r="F768" i="44"/>
  <c r="F767" i="44"/>
  <c r="F766" i="44"/>
  <c r="F765" i="44"/>
  <c r="F764" i="44"/>
  <c r="F763" i="44"/>
  <c r="F762" i="44"/>
  <c r="F761" i="44"/>
  <c r="F760" i="44"/>
  <c r="F759" i="44"/>
  <c r="F758" i="44"/>
  <c r="F757" i="44"/>
  <c r="F756" i="44"/>
  <c r="F755" i="44"/>
  <c r="F754" i="44"/>
  <c r="F753" i="44"/>
  <c r="F752" i="44"/>
  <c r="F751" i="44"/>
  <c r="F750" i="44"/>
  <c r="F749" i="44"/>
  <c r="F748" i="44"/>
  <c r="F747" i="44"/>
  <c r="F746" i="44"/>
  <c r="F745" i="44"/>
  <c r="F744" i="44"/>
  <c r="F743" i="44"/>
  <c r="F742" i="44"/>
  <c r="F741" i="44"/>
  <c r="F740" i="44"/>
  <c r="F739" i="44"/>
  <c r="F738" i="44"/>
  <c r="F737" i="44"/>
  <c r="F736" i="44"/>
  <c r="F735" i="44"/>
  <c r="F734" i="44"/>
  <c r="F733" i="44"/>
  <c r="F732" i="44"/>
  <c r="F731" i="44"/>
  <c r="F730" i="44"/>
  <c r="F729" i="44"/>
  <c r="F728" i="44"/>
  <c r="F727" i="44"/>
  <c r="F726" i="44"/>
  <c r="F725" i="44"/>
  <c r="F724" i="44"/>
  <c r="F723" i="44"/>
  <c r="F722" i="44"/>
  <c r="F721" i="44"/>
  <c r="F720" i="44"/>
  <c r="F719" i="44"/>
  <c r="F718" i="44"/>
  <c r="F717" i="44"/>
  <c r="F716" i="44"/>
  <c r="F715" i="44"/>
  <c r="F714" i="44"/>
  <c r="F713" i="44"/>
  <c r="F712" i="44"/>
  <c r="F711" i="44"/>
  <c r="F710" i="44"/>
  <c r="F709" i="44"/>
  <c r="F708" i="44"/>
  <c r="F707" i="44"/>
  <c r="F706" i="44"/>
  <c r="F705" i="44"/>
  <c r="F704" i="44"/>
  <c r="F703" i="44"/>
  <c r="F702" i="44"/>
  <c r="F701" i="44"/>
  <c r="F700" i="44"/>
  <c r="F699" i="44"/>
  <c r="F698" i="44"/>
  <c r="F697" i="44"/>
  <c r="F696" i="44"/>
  <c r="F695" i="44"/>
  <c r="F694" i="44"/>
  <c r="F693" i="44"/>
  <c r="F692" i="44"/>
  <c r="F691" i="44"/>
  <c r="F690" i="44"/>
  <c r="F689" i="44"/>
  <c r="F688" i="44"/>
  <c r="F687" i="44"/>
  <c r="F686" i="44"/>
  <c r="F685" i="44"/>
  <c r="F684" i="44"/>
  <c r="F683" i="44"/>
  <c r="F682" i="44"/>
  <c r="F681" i="44"/>
  <c r="F680" i="44"/>
  <c r="F679" i="44"/>
  <c r="F678" i="44"/>
  <c r="F677" i="44"/>
  <c r="F676" i="44"/>
  <c r="F675" i="44"/>
  <c r="F674" i="44"/>
  <c r="F673" i="44"/>
  <c r="F672" i="44"/>
  <c r="F671" i="44"/>
  <c r="F670" i="44"/>
  <c r="F669" i="44"/>
  <c r="F668" i="44"/>
  <c r="F667" i="44"/>
  <c r="F666" i="44"/>
  <c r="F665" i="44"/>
  <c r="F664" i="44"/>
  <c r="F663" i="44"/>
  <c r="F662" i="44"/>
  <c r="F661" i="44"/>
  <c r="F660" i="44"/>
  <c r="F659" i="44"/>
  <c r="F658" i="44"/>
  <c r="F657" i="44"/>
  <c r="F656" i="44"/>
  <c r="F655" i="44"/>
  <c r="F654" i="44"/>
  <c r="F653" i="44"/>
  <c r="F652" i="44"/>
  <c r="F651" i="44"/>
  <c r="F650" i="44"/>
  <c r="F649" i="44"/>
  <c r="F648" i="44"/>
  <c r="F647" i="44"/>
  <c r="F646" i="44"/>
  <c r="F645" i="44"/>
  <c r="F644" i="44"/>
  <c r="F643" i="44"/>
  <c r="F642" i="44"/>
  <c r="F641" i="44"/>
  <c r="F640" i="44"/>
  <c r="F639" i="44"/>
  <c r="F638" i="44"/>
  <c r="F637" i="44"/>
  <c r="F636" i="44"/>
  <c r="F635" i="44"/>
  <c r="F634" i="44"/>
  <c r="F633" i="44"/>
  <c r="F632" i="44"/>
  <c r="F631" i="44"/>
  <c r="F630" i="44"/>
  <c r="F629" i="44"/>
  <c r="F628" i="44"/>
  <c r="F627" i="44"/>
  <c r="F626" i="44"/>
  <c r="F625" i="44"/>
  <c r="F624" i="44"/>
  <c r="F623" i="44"/>
  <c r="F622" i="44"/>
  <c r="F621" i="44"/>
  <c r="F620" i="44"/>
  <c r="F619" i="44"/>
  <c r="F618" i="44"/>
  <c r="F617" i="44"/>
  <c r="F616" i="44"/>
  <c r="F615" i="44"/>
  <c r="F614" i="44"/>
  <c r="F613" i="44"/>
  <c r="F612" i="44"/>
  <c r="F611" i="44"/>
  <c r="F610" i="44"/>
  <c r="F609" i="44"/>
  <c r="F608" i="44"/>
  <c r="F607" i="44"/>
  <c r="F606" i="44"/>
  <c r="F605" i="44"/>
  <c r="F604" i="44"/>
  <c r="F603" i="44"/>
  <c r="F602" i="44"/>
  <c r="F601" i="44"/>
  <c r="F600" i="44"/>
  <c r="F599" i="44"/>
  <c r="F598" i="44"/>
  <c r="F597" i="44"/>
  <c r="F596" i="44"/>
  <c r="F595" i="44"/>
  <c r="F594" i="44"/>
  <c r="F593" i="44"/>
  <c r="F592" i="44"/>
  <c r="F591" i="44"/>
  <c r="F590" i="44"/>
  <c r="F589" i="44"/>
  <c r="F588" i="44"/>
  <c r="F587" i="44"/>
  <c r="F586" i="44"/>
  <c r="F585" i="44"/>
  <c r="F584" i="44"/>
  <c r="F583" i="44"/>
  <c r="F582" i="44"/>
  <c r="F581" i="44"/>
  <c r="F580" i="44"/>
  <c r="F579" i="44"/>
  <c r="F578" i="44"/>
  <c r="F577" i="44"/>
  <c r="F576" i="44"/>
  <c r="F575" i="44"/>
  <c r="F574" i="44"/>
  <c r="F573" i="44"/>
  <c r="F572" i="44"/>
  <c r="F571" i="44"/>
  <c r="F570" i="44"/>
  <c r="F569" i="44"/>
  <c r="F568" i="44"/>
  <c r="F567" i="44"/>
  <c r="F566" i="44"/>
  <c r="F565" i="44"/>
  <c r="F564" i="44"/>
  <c r="F563" i="44"/>
  <c r="F562" i="44"/>
  <c r="F561" i="44"/>
  <c r="F560" i="44"/>
  <c r="F559" i="44"/>
  <c r="F558" i="44"/>
  <c r="F557" i="44"/>
  <c r="F556" i="44"/>
  <c r="F555" i="44"/>
  <c r="F554" i="44"/>
  <c r="F553" i="44"/>
  <c r="F552" i="44"/>
  <c r="F551" i="44"/>
  <c r="F550" i="44"/>
  <c r="F549" i="44"/>
  <c r="F548" i="44"/>
  <c r="F547" i="44"/>
  <c r="F546" i="44"/>
  <c r="F545" i="44"/>
  <c r="F544" i="44"/>
  <c r="F543" i="44"/>
  <c r="F542" i="44"/>
  <c r="F541" i="44"/>
  <c r="F540" i="44"/>
  <c r="F539" i="44"/>
  <c r="F538" i="44"/>
  <c r="F537" i="44"/>
  <c r="F536" i="44"/>
  <c r="F535" i="44"/>
  <c r="F534" i="44"/>
  <c r="F533" i="44"/>
  <c r="F532" i="44"/>
  <c r="F531" i="44"/>
  <c r="F530" i="44"/>
  <c r="F529" i="44"/>
  <c r="F528" i="44"/>
  <c r="F527" i="44"/>
  <c r="F526" i="44"/>
  <c r="F525" i="44"/>
  <c r="F524" i="44"/>
  <c r="F523" i="44"/>
  <c r="F522" i="44"/>
  <c r="F521" i="44"/>
  <c r="F520" i="44"/>
  <c r="F519" i="44"/>
  <c r="F518" i="44"/>
  <c r="F517" i="44"/>
  <c r="F516" i="44"/>
  <c r="F515" i="44"/>
  <c r="F514" i="44"/>
  <c r="F513" i="44"/>
  <c r="F512" i="44"/>
  <c r="F511" i="44"/>
  <c r="F510" i="44"/>
  <c r="F509" i="44"/>
  <c r="F508" i="44"/>
  <c r="F507" i="44"/>
  <c r="F506" i="44"/>
  <c r="F505" i="44"/>
  <c r="F504" i="44"/>
  <c r="F503" i="44"/>
  <c r="F502" i="44"/>
  <c r="F501" i="44"/>
  <c r="F500" i="44"/>
  <c r="F499" i="44"/>
  <c r="F498" i="44"/>
  <c r="F497" i="44"/>
  <c r="F496" i="44"/>
  <c r="F495" i="44"/>
  <c r="F494" i="44"/>
  <c r="F493" i="44"/>
  <c r="F492" i="44"/>
  <c r="F491" i="44"/>
  <c r="F490" i="44"/>
  <c r="F489" i="44"/>
  <c r="F488" i="44"/>
  <c r="F487" i="44"/>
  <c r="F486" i="44"/>
  <c r="F485" i="44"/>
  <c r="F484" i="44"/>
  <c r="F483" i="44"/>
  <c r="F482" i="44"/>
  <c r="F481" i="44"/>
  <c r="F480" i="44"/>
  <c r="F479" i="44"/>
  <c r="F478" i="44"/>
  <c r="F477" i="44"/>
  <c r="F476" i="44"/>
  <c r="F475" i="44"/>
  <c r="F474" i="44"/>
  <c r="F473" i="44"/>
  <c r="F472" i="44"/>
  <c r="F471" i="44"/>
  <c r="F470" i="44"/>
  <c r="F469" i="44"/>
  <c r="F468" i="44"/>
  <c r="F467" i="44"/>
  <c r="F466" i="44"/>
  <c r="F465" i="44"/>
  <c r="F464" i="44"/>
  <c r="F463" i="44"/>
  <c r="F462" i="44"/>
  <c r="F461" i="44"/>
  <c r="F460" i="44"/>
  <c r="F459" i="44"/>
  <c r="F458" i="44"/>
  <c r="F457" i="44"/>
  <c r="F456" i="44"/>
  <c r="F455" i="44"/>
  <c r="F454" i="44"/>
  <c r="F453" i="44"/>
  <c r="F452" i="44"/>
  <c r="F451" i="44"/>
  <c r="F450" i="44"/>
  <c r="F449" i="44"/>
  <c r="F448" i="44"/>
  <c r="F447" i="44"/>
  <c r="F446" i="44"/>
  <c r="F445" i="44"/>
  <c r="F444" i="44"/>
  <c r="F443" i="44"/>
  <c r="F442" i="44"/>
  <c r="F441" i="44"/>
  <c r="F440" i="44"/>
  <c r="F439" i="44"/>
  <c r="F438" i="44"/>
  <c r="F437" i="44"/>
  <c r="F436" i="44"/>
  <c r="F435" i="44"/>
  <c r="F434" i="44"/>
  <c r="F433" i="44"/>
  <c r="F432" i="44"/>
  <c r="F431" i="44"/>
  <c r="F430" i="44"/>
  <c r="F429" i="44"/>
  <c r="F428" i="44"/>
  <c r="F427" i="44"/>
  <c r="F426" i="44"/>
  <c r="F425" i="44"/>
  <c r="F424" i="44"/>
  <c r="F423" i="44"/>
  <c r="F422" i="44"/>
  <c r="F421" i="44"/>
  <c r="F420" i="44"/>
  <c r="F419" i="44"/>
  <c r="F418" i="44"/>
  <c r="F417" i="44"/>
  <c r="F416" i="44"/>
  <c r="F415" i="44"/>
  <c r="F414" i="44"/>
  <c r="F413" i="44"/>
  <c r="F412" i="44"/>
  <c r="F411" i="44"/>
  <c r="F410" i="44"/>
  <c r="F409" i="44"/>
  <c r="F408" i="44"/>
  <c r="F407" i="44"/>
  <c r="F406" i="44"/>
  <c r="F405" i="44"/>
  <c r="F404" i="44"/>
  <c r="F403" i="44"/>
  <c r="F402" i="44"/>
  <c r="F401" i="44"/>
  <c r="F400" i="44"/>
  <c r="F399" i="44"/>
  <c r="F398" i="44"/>
  <c r="F397" i="44"/>
  <c r="F396" i="44"/>
  <c r="F395" i="44"/>
  <c r="F394" i="44"/>
  <c r="F393" i="44"/>
  <c r="F392" i="44"/>
  <c r="F391" i="44"/>
  <c r="F390" i="44"/>
  <c r="F389" i="44"/>
  <c r="F388" i="44"/>
  <c r="F387" i="44"/>
  <c r="F386" i="44"/>
  <c r="F385" i="44"/>
  <c r="F384" i="44"/>
  <c r="F383" i="44"/>
  <c r="F382" i="44"/>
  <c r="F381" i="44"/>
  <c r="F380" i="44"/>
  <c r="F379" i="44"/>
  <c r="F378" i="44"/>
  <c r="F377" i="44"/>
  <c r="F376" i="44"/>
  <c r="F375" i="44"/>
  <c r="F374" i="44"/>
  <c r="F373" i="44"/>
  <c r="F372" i="44"/>
  <c r="F371" i="44"/>
  <c r="F370" i="44"/>
  <c r="F369" i="44"/>
  <c r="F368" i="44"/>
  <c r="F367" i="44"/>
  <c r="F366" i="44"/>
  <c r="F365" i="44"/>
  <c r="F364" i="44"/>
  <c r="F363" i="44"/>
  <c r="F362" i="44"/>
  <c r="F361" i="44"/>
  <c r="F360" i="44"/>
  <c r="F359" i="44"/>
  <c r="F358" i="44"/>
  <c r="F357" i="44"/>
  <c r="F356" i="44"/>
  <c r="F355" i="44"/>
  <c r="F354" i="44"/>
  <c r="F353" i="44"/>
  <c r="F352" i="44"/>
  <c r="F351" i="44"/>
  <c r="F350" i="44"/>
  <c r="F349" i="44"/>
  <c r="F348" i="44"/>
  <c r="F347" i="44"/>
  <c r="F346" i="44"/>
  <c r="F345" i="44"/>
  <c r="F344" i="44"/>
  <c r="F343" i="44"/>
  <c r="F342" i="44"/>
  <c r="F341" i="44"/>
  <c r="F340" i="44"/>
  <c r="F339" i="44"/>
  <c r="F338" i="44"/>
  <c r="F337" i="44"/>
  <c r="F336" i="44"/>
  <c r="F335" i="44"/>
  <c r="F334" i="44"/>
  <c r="F333" i="44"/>
  <c r="F332" i="44"/>
  <c r="F331" i="44"/>
  <c r="F330" i="44"/>
  <c r="F329" i="44"/>
  <c r="F328" i="44"/>
  <c r="F327" i="44"/>
  <c r="F326" i="44"/>
  <c r="F325" i="44"/>
  <c r="F324" i="44"/>
  <c r="F323" i="44"/>
  <c r="F322" i="44"/>
  <c r="F321" i="44"/>
  <c r="F320" i="44"/>
  <c r="F319" i="44"/>
  <c r="F318" i="44"/>
  <c r="F317" i="44"/>
  <c r="F316" i="44"/>
  <c r="F315" i="44"/>
  <c r="F314" i="44"/>
  <c r="F313" i="44"/>
  <c r="F312" i="44"/>
  <c r="F311" i="44"/>
  <c r="F310" i="44"/>
  <c r="F309" i="44"/>
  <c r="F308" i="44"/>
  <c r="F307" i="44"/>
  <c r="F306" i="44"/>
  <c r="F305" i="44"/>
  <c r="F304" i="44"/>
  <c r="F303" i="44"/>
  <c r="F302" i="44"/>
  <c r="F301" i="44"/>
  <c r="F300" i="44"/>
  <c r="F299" i="44"/>
  <c r="F298" i="44"/>
  <c r="F297" i="44"/>
  <c r="F296" i="44"/>
  <c r="F295" i="44"/>
  <c r="F294" i="44"/>
  <c r="F293" i="44"/>
  <c r="F292" i="44"/>
  <c r="F291" i="44"/>
  <c r="F290" i="44"/>
  <c r="F289" i="44"/>
  <c r="F288" i="44"/>
  <c r="F287" i="44"/>
  <c r="F286" i="44"/>
  <c r="F285" i="44"/>
  <c r="F284" i="44"/>
  <c r="F283" i="44"/>
  <c r="F282" i="44"/>
  <c r="F281" i="44"/>
  <c r="F280" i="44"/>
  <c r="F279" i="44"/>
  <c r="F278" i="44"/>
  <c r="F277" i="44"/>
  <c r="F276" i="44"/>
  <c r="F275" i="44"/>
  <c r="F274" i="44"/>
  <c r="F273" i="44"/>
  <c r="F272" i="44"/>
  <c r="F271" i="44"/>
  <c r="F270" i="44"/>
  <c r="F269" i="44"/>
  <c r="F268" i="44"/>
  <c r="F267" i="44"/>
  <c r="F266" i="44"/>
  <c r="F265" i="44"/>
  <c r="F264" i="44"/>
  <c r="F263" i="44"/>
  <c r="F262" i="44"/>
  <c r="F261" i="44"/>
  <c r="F260" i="44"/>
  <c r="F259" i="44"/>
  <c r="F258" i="44"/>
  <c r="F257" i="44"/>
  <c r="F256" i="44"/>
  <c r="F255" i="44"/>
  <c r="F254" i="44"/>
  <c r="F253" i="44"/>
  <c r="F252" i="44"/>
  <c r="F251" i="44"/>
  <c r="F250" i="44"/>
  <c r="F249" i="44"/>
  <c r="F248" i="44"/>
  <c r="F247" i="44"/>
  <c r="F246" i="44"/>
  <c r="F245" i="44"/>
  <c r="F244" i="44"/>
  <c r="F243" i="44"/>
  <c r="F242" i="44"/>
  <c r="F241" i="44"/>
  <c r="F240" i="44"/>
  <c r="F239" i="44"/>
  <c r="F238" i="44"/>
  <c r="F237" i="44"/>
  <c r="F236" i="44"/>
  <c r="F235" i="44"/>
  <c r="F234" i="44"/>
  <c r="F233" i="44"/>
  <c r="F232" i="44"/>
  <c r="F231" i="44"/>
  <c r="F230" i="44"/>
  <c r="F229" i="44"/>
  <c r="F228" i="44"/>
  <c r="F227" i="44"/>
  <c r="F226" i="44"/>
  <c r="F225" i="44"/>
  <c r="F224" i="44"/>
  <c r="F223" i="44"/>
  <c r="F222" i="44"/>
  <c r="F221" i="44"/>
  <c r="F220" i="44"/>
  <c r="F219" i="44"/>
  <c r="F218" i="44"/>
  <c r="F217" i="44"/>
  <c r="F216" i="44"/>
  <c r="F215" i="44"/>
  <c r="F214" i="44"/>
  <c r="F213" i="44"/>
  <c r="F212" i="44"/>
  <c r="F211" i="44"/>
  <c r="F210" i="44"/>
  <c r="F209" i="44"/>
  <c r="F208" i="44"/>
  <c r="F207" i="44"/>
  <c r="F206" i="44"/>
  <c r="F205" i="44"/>
  <c r="F204" i="44"/>
  <c r="F203" i="44"/>
  <c r="F202" i="44"/>
  <c r="F201" i="44"/>
  <c r="F200" i="44"/>
  <c r="F199" i="44"/>
  <c r="F198" i="44"/>
  <c r="F197" i="44"/>
  <c r="F196" i="44"/>
  <c r="F195" i="44"/>
  <c r="F194" i="44"/>
  <c r="F193" i="44"/>
  <c r="F192" i="44"/>
  <c r="F191" i="44"/>
  <c r="F190" i="44"/>
  <c r="F189" i="44"/>
  <c r="F188" i="44"/>
  <c r="F187" i="44"/>
  <c r="F186" i="44"/>
  <c r="F185" i="44"/>
  <c r="F184" i="44"/>
  <c r="F183" i="44"/>
  <c r="F182" i="44"/>
  <c r="F181" i="44"/>
  <c r="F180" i="44"/>
  <c r="F179" i="44"/>
  <c r="F178" i="44"/>
  <c r="F177" i="44"/>
  <c r="F176" i="44"/>
  <c r="F175" i="44"/>
  <c r="F174" i="44"/>
  <c r="F173" i="44"/>
  <c r="F172" i="44"/>
  <c r="F171" i="44"/>
  <c r="F170" i="44"/>
  <c r="F169" i="44"/>
  <c r="F168" i="44"/>
  <c r="F167" i="44"/>
  <c r="F166" i="44"/>
  <c r="F165" i="44"/>
  <c r="F164" i="44"/>
  <c r="F163" i="44"/>
  <c r="F162" i="44"/>
  <c r="F161" i="44"/>
  <c r="F160" i="44"/>
  <c r="F159" i="44"/>
  <c r="F158" i="44"/>
  <c r="F157" i="44"/>
  <c r="F156" i="44"/>
  <c r="F155" i="44"/>
  <c r="F154" i="44"/>
  <c r="F153" i="44"/>
  <c r="F152" i="44"/>
  <c r="F151" i="44"/>
  <c r="F150" i="44"/>
  <c r="F149" i="44"/>
  <c r="F148" i="44"/>
  <c r="F147" i="44"/>
  <c r="F146" i="44"/>
  <c r="F145" i="44"/>
  <c r="F144" i="44"/>
  <c r="F143" i="44"/>
  <c r="F142" i="44"/>
  <c r="F141" i="44"/>
  <c r="F140" i="44"/>
  <c r="F139" i="44"/>
  <c r="F138" i="44"/>
  <c r="F137" i="44"/>
  <c r="F136" i="44"/>
  <c r="F135" i="44"/>
  <c r="F134" i="44"/>
  <c r="F133" i="44"/>
  <c r="F132" i="44"/>
  <c r="F131" i="44"/>
  <c r="F130" i="44"/>
  <c r="F129" i="44"/>
  <c r="F128" i="44"/>
  <c r="F127" i="44"/>
  <c r="F126" i="44"/>
  <c r="F125" i="44"/>
  <c r="F124" i="44"/>
  <c r="F123" i="44"/>
  <c r="F122" i="44"/>
  <c r="F121" i="44"/>
  <c r="F120" i="44"/>
  <c r="F119" i="44"/>
  <c r="F118" i="44"/>
  <c r="F117" i="44"/>
  <c r="F116" i="44"/>
  <c r="F115" i="44"/>
  <c r="F114" i="44"/>
  <c r="F113" i="44"/>
  <c r="F112" i="44"/>
  <c r="F111" i="44"/>
  <c r="F110" i="44"/>
  <c r="F109" i="44"/>
  <c r="F108" i="44"/>
  <c r="F107" i="44"/>
  <c r="F106" i="44"/>
  <c r="F105" i="44"/>
  <c r="F104" i="44"/>
  <c r="F103" i="44"/>
  <c r="F102" i="44"/>
  <c r="F101" i="44"/>
  <c r="F100" i="44"/>
  <c r="F99" i="44"/>
  <c r="F98" i="44"/>
  <c r="F97" i="44"/>
  <c r="F96" i="44"/>
  <c r="F95" i="44"/>
  <c r="F94" i="44"/>
  <c r="F93" i="44"/>
  <c r="F92" i="44"/>
  <c r="F91" i="44"/>
  <c r="F90" i="44"/>
  <c r="F89" i="44"/>
  <c r="F88" i="44"/>
  <c r="F87" i="44"/>
  <c r="F86" i="44"/>
  <c r="F85" i="44"/>
  <c r="F84" i="44"/>
  <c r="F83" i="44"/>
  <c r="F82" i="44"/>
  <c r="F81" i="44"/>
  <c r="F80" i="44"/>
  <c r="F79" i="44"/>
  <c r="F78" i="44"/>
  <c r="F77" i="44"/>
  <c r="F76" i="44"/>
  <c r="F75" i="44"/>
  <c r="F74" i="44"/>
  <c r="F73" i="44"/>
  <c r="F72" i="44"/>
  <c r="F71" i="44"/>
  <c r="F70" i="44"/>
  <c r="F69" i="44"/>
  <c r="F68" i="44"/>
  <c r="F67" i="44"/>
  <c r="F66" i="44"/>
  <c r="F65" i="44"/>
  <c r="F64" i="44"/>
  <c r="F63" i="44"/>
  <c r="F62" i="44"/>
  <c r="F61" i="44"/>
  <c r="F60" i="44"/>
  <c r="F59" i="44"/>
  <c r="F58" i="44"/>
  <c r="F57" i="44"/>
  <c r="F56" i="44"/>
  <c r="F55" i="44"/>
  <c r="F54" i="44"/>
  <c r="F53" i="44"/>
  <c r="F52" i="44"/>
  <c r="F51" i="44"/>
  <c r="F50" i="44"/>
  <c r="F49" i="44"/>
  <c r="F48" i="44"/>
  <c r="F47" i="44"/>
  <c r="F46" i="44"/>
  <c r="F45" i="44"/>
  <c r="F44" i="44"/>
  <c r="F43" i="44"/>
  <c r="F42" i="44"/>
  <c r="F41" i="44"/>
  <c r="F40" i="44"/>
  <c r="F39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490" i="43"/>
  <c r="F489" i="43"/>
  <c r="F488" i="43"/>
  <c r="F487" i="43"/>
  <c r="F486" i="43"/>
  <c r="F485" i="43"/>
  <c r="F484" i="43"/>
  <c r="F483" i="43"/>
  <c r="F482" i="43"/>
  <c r="F481" i="43"/>
  <c r="F480" i="43"/>
  <c r="F479" i="43"/>
  <c r="F478" i="43"/>
  <c r="F477" i="43"/>
  <c r="F476" i="43"/>
  <c r="F475" i="43"/>
  <c r="F474" i="43"/>
  <c r="F473" i="43"/>
  <c r="F472" i="43"/>
  <c r="F471" i="43"/>
  <c r="F470" i="43"/>
  <c r="F469" i="43"/>
  <c r="F468" i="43"/>
  <c r="F467" i="43"/>
  <c r="F466" i="43"/>
  <c r="F465" i="43"/>
  <c r="F464" i="43"/>
  <c r="F463" i="43"/>
  <c r="F462" i="43"/>
  <c r="F461" i="43"/>
  <c r="F460" i="43"/>
  <c r="F459" i="43"/>
  <c r="F458" i="43"/>
  <c r="F457" i="43"/>
  <c r="F456" i="43"/>
  <c r="F455" i="43"/>
  <c r="F454" i="43"/>
  <c r="F453" i="43"/>
  <c r="F452" i="43"/>
  <c r="F451" i="43"/>
  <c r="F450" i="43"/>
  <c r="F449" i="43"/>
  <c r="F448" i="43"/>
  <c r="F447" i="43"/>
  <c r="F446" i="43"/>
  <c r="F445" i="43"/>
  <c r="F444" i="43"/>
  <c r="F443" i="43"/>
  <c r="F442" i="43"/>
  <c r="F441" i="43"/>
  <c r="F440" i="43"/>
  <c r="F439" i="43"/>
  <c r="F438" i="43"/>
  <c r="F437" i="43"/>
  <c r="F436" i="43"/>
  <c r="F435" i="43"/>
  <c r="F434" i="43"/>
  <c r="F433" i="43"/>
  <c r="F432" i="43"/>
  <c r="F431" i="43"/>
  <c r="F430" i="43"/>
  <c r="F429" i="43"/>
  <c r="F428" i="43"/>
  <c r="F427" i="43"/>
  <c r="F426" i="43"/>
  <c r="F425" i="43"/>
  <c r="F424" i="43"/>
  <c r="F423" i="43"/>
  <c r="F422" i="43"/>
  <c r="F421" i="43"/>
  <c r="F420" i="43"/>
  <c r="F419" i="43"/>
  <c r="F418" i="43"/>
  <c r="F417" i="43"/>
  <c r="F416" i="43"/>
  <c r="F415" i="43"/>
  <c r="F414" i="43"/>
  <c r="F413" i="43"/>
  <c r="F412" i="43"/>
  <c r="F411" i="43"/>
  <c r="F410" i="43"/>
  <c r="F409" i="43"/>
  <c r="F408" i="43"/>
  <c r="F407" i="43"/>
  <c r="F406" i="43"/>
  <c r="F405" i="43"/>
  <c r="F404" i="43"/>
  <c r="F403" i="43"/>
  <c r="F402" i="43"/>
  <c r="F401" i="43"/>
  <c r="F400" i="43"/>
  <c r="F399" i="43"/>
  <c r="F398" i="43"/>
  <c r="F397" i="43"/>
  <c r="F396" i="43"/>
  <c r="F395" i="43"/>
  <c r="F394" i="43"/>
  <c r="F393" i="43"/>
  <c r="F392" i="43"/>
  <c r="F391" i="43"/>
  <c r="F390" i="43"/>
  <c r="F389" i="43"/>
  <c r="F388" i="43"/>
  <c r="F387" i="43"/>
  <c r="F386" i="43"/>
  <c r="F385" i="43"/>
  <c r="F384" i="43"/>
  <c r="F383" i="43"/>
  <c r="F382" i="43"/>
  <c r="F381" i="43"/>
  <c r="F380" i="43"/>
  <c r="F379" i="43"/>
  <c r="F378" i="43"/>
  <c r="F377" i="43"/>
  <c r="F376" i="43"/>
  <c r="F375" i="43"/>
  <c r="F374" i="43"/>
  <c r="F373" i="43"/>
  <c r="F372" i="43"/>
  <c r="F371" i="43"/>
  <c r="F370" i="43"/>
  <c r="F369" i="43"/>
  <c r="F368" i="43"/>
  <c r="F367" i="43"/>
  <c r="F366" i="43"/>
  <c r="F365" i="43"/>
  <c r="F364" i="43"/>
  <c r="F363" i="43"/>
  <c r="F362" i="43"/>
  <c r="F361" i="43"/>
  <c r="F360" i="43"/>
  <c r="F359" i="43"/>
  <c r="F358" i="43"/>
  <c r="F357" i="43"/>
  <c r="F356" i="43"/>
  <c r="F355" i="43"/>
  <c r="F354" i="43"/>
  <c r="F353" i="43"/>
  <c r="F352" i="43"/>
  <c r="F351" i="43"/>
  <c r="F350" i="43"/>
  <c r="F349" i="43"/>
  <c r="F348" i="43"/>
  <c r="F347" i="43"/>
  <c r="F346" i="43"/>
  <c r="F345" i="43"/>
  <c r="F344" i="43"/>
  <c r="F343" i="43"/>
  <c r="F342" i="43"/>
  <c r="F341" i="43"/>
  <c r="F340" i="43"/>
  <c r="F339" i="43"/>
  <c r="F338" i="43"/>
  <c r="F337" i="43"/>
  <c r="F336" i="43"/>
  <c r="F335" i="43"/>
  <c r="F334" i="43"/>
  <c r="F333" i="43"/>
  <c r="F332" i="43"/>
  <c r="F331" i="43"/>
  <c r="F330" i="43"/>
  <c r="F329" i="43"/>
  <c r="F328" i="43"/>
  <c r="F327" i="43"/>
  <c r="F326" i="43"/>
  <c r="F325" i="43"/>
  <c r="F324" i="43"/>
  <c r="F323" i="43"/>
  <c r="F322" i="43"/>
  <c r="F321" i="43"/>
  <c r="F320" i="43"/>
  <c r="F319" i="43"/>
  <c r="F318" i="43"/>
  <c r="F317" i="43"/>
  <c r="F316" i="43"/>
  <c r="F315" i="43"/>
  <c r="F314" i="43"/>
  <c r="F313" i="43"/>
  <c r="F312" i="43"/>
  <c r="F311" i="43"/>
  <c r="F310" i="43"/>
  <c r="F309" i="43"/>
  <c r="F308" i="43"/>
  <c r="F307" i="43"/>
  <c r="F306" i="43"/>
  <c r="F305" i="43"/>
  <c r="F304" i="43"/>
  <c r="F303" i="43"/>
  <c r="F302" i="43"/>
  <c r="F301" i="43"/>
  <c r="F300" i="43"/>
  <c r="F299" i="43"/>
  <c r="F298" i="43"/>
  <c r="F297" i="43"/>
  <c r="F296" i="43"/>
  <c r="F295" i="43"/>
  <c r="F294" i="43"/>
  <c r="F293" i="43"/>
  <c r="F292" i="43"/>
  <c r="F291" i="43"/>
  <c r="F290" i="43"/>
  <c r="F289" i="43"/>
  <c r="F288" i="43"/>
  <c r="F287" i="43"/>
  <c r="F286" i="43"/>
  <c r="F285" i="43"/>
  <c r="F284" i="43"/>
  <c r="F283" i="43"/>
  <c r="F282" i="43"/>
  <c r="F281" i="43"/>
  <c r="F280" i="43"/>
  <c r="F279" i="43"/>
  <c r="F278" i="43"/>
  <c r="F277" i="43"/>
  <c r="F276" i="43"/>
  <c r="F275" i="43"/>
  <c r="F274" i="43"/>
  <c r="F273" i="43"/>
  <c r="F272" i="43"/>
  <c r="F271" i="43"/>
  <c r="F270" i="43"/>
  <c r="F269" i="43"/>
  <c r="F268" i="43"/>
  <c r="F267" i="43"/>
  <c r="F266" i="43"/>
  <c r="F265" i="43"/>
  <c r="F264" i="43"/>
  <c r="F263" i="43"/>
  <c r="F262" i="43"/>
  <c r="F261" i="43"/>
  <c r="F260" i="43"/>
  <c r="F259" i="43"/>
  <c r="F258" i="43"/>
  <c r="F257" i="43"/>
  <c r="F256" i="43"/>
  <c r="F255" i="43"/>
  <c r="F254" i="43"/>
  <c r="F253" i="43"/>
  <c r="F252" i="43"/>
  <c r="F251" i="43"/>
  <c r="F250" i="43"/>
  <c r="F249" i="43"/>
  <c r="F248" i="43"/>
  <c r="F247" i="43"/>
  <c r="F246" i="43"/>
  <c r="F245" i="43"/>
  <c r="F244" i="43"/>
  <c r="F243" i="43"/>
  <c r="F242" i="43"/>
  <c r="F241" i="43"/>
  <c r="F240" i="43"/>
  <c r="F239" i="43"/>
  <c r="F238" i="43"/>
  <c r="F237" i="43"/>
  <c r="F236" i="43"/>
  <c r="F235" i="43"/>
  <c r="F234" i="43"/>
  <c r="F233" i="43"/>
  <c r="F232" i="43"/>
  <c r="F231" i="43"/>
  <c r="F230" i="43"/>
  <c r="F229" i="43"/>
  <c r="F228" i="43"/>
  <c r="F227" i="43"/>
  <c r="F226" i="43"/>
  <c r="F225" i="43"/>
  <c r="F224" i="43"/>
  <c r="F223" i="43"/>
  <c r="F222" i="43"/>
  <c r="F221" i="43"/>
  <c r="F220" i="43"/>
  <c r="F219" i="43"/>
  <c r="F218" i="43"/>
  <c r="F217" i="43"/>
  <c r="F216" i="43"/>
  <c r="F215" i="43"/>
  <c r="F214" i="43"/>
  <c r="F213" i="43"/>
  <c r="F212" i="43"/>
  <c r="F211" i="43"/>
  <c r="F210" i="43"/>
  <c r="F209" i="43"/>
  <c r="F208" i="43"/>
  <c r="F207" i="43"/>
  <c r="F206" i="43"/>
  <c r="F205" i="43"/>
  <c r="F204" i="43"/>
  <c r="F203" i="43"/>
  <c r="F202" i="43"/>
  <c r="F201" i="43"/>
  <c r="F200" i="43"/>
  <c r="F199" i="43"/>
  <c r="F198" i="43"/>
  <c r="F197" i="43"/>
  <c r="F196" i="43"/>
  <c r="F195" i="43"/>
  <c r="F194" i="43"/>
  <c r="F193" i="43"/>
  <c r="F192" i="43"/>
  <c r="F191" i="43"/>
  <c r="F190" i="43"/>
  <c r="F189" i="43"/>
  <c r="F188" i="43"/>
  <c r="F187" i="43"/>
  <c r="F186" i="43"/>
  <c r="F185" i="43"/>
  <c r="F184" i="43"/>
  <c r="F183" i="43"/>
  <c r="F182" i="43"/>
  <c r="F181" i="43"/>
  <c r="F180" i="43"/>
  <c r="F179" i="43"/>
  <c r="F178" i="43"/>
  <c r="F177" i="43"/>
  <c r="F176" i="43"/>
  <c r="F175" i="43"/>
  <c r="F174" i="43"/>
  <c r="F173" i="43"/>
  <c r="F172" i="43"/>
  <c r="F171" i="43"/>
  <c r="F170" i="43"/>
  <c r="F169" i="43"/>
  <c r="F168" i="43"/>
  <c r="F167" i="43"/>
  <c r="F166" i="43"/>
  <c r="F165" i="43"/>
  <c r="F164" i="43"/>
  <c r="F163" i="43"/>
  <c r="F162" i="43"/>
  <c r="F161" i="43"/>
  <c r="F160" i="43"/>
  <c r="F159" i="43"/>
  <c r="F158" i="43"/>
  <c r="F157" i="43"/>
  <c r="F156" i="43"/>
  <c r="F155" i="43"/>
  <c r="F154" i="43"/>
  <c r="F153" i="43"/>
  <c r="F152" i="43"/>
  <c r="F151" i="43"/>
  <c r="F150" i="43"/>
  <c r="F149" i="43"/>
  <c r="F148" i="43"/>
  <c r="F147" i="43"/>
  <c r="F146" i="43"/>
  <c r="F145" i="43"/>
  <c r="F144" i="43"/>
  <c r="F143" i="43"/>
  <c r="F142" i="43"/>
  <c r="F141" i="43"/>
  <c r="F140" i="43"/>
  <c r="F139" i="43"/>
  <c r="F138" i="43"/>
  <c r="F137" i="43"/>
  <c r="F136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21" i="43"/>
  <c r="F120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61" i="43"/>
  <c r="F60" i="43"/>
  <c r="F59" i="43"/>
  <c r="F58" i="43"/>
  <c r="F57" i="43"/>
  <c r="F56" i="43"/>
  <c r="F55" i="43"/>
  <c r="F54" i="43"/>
  <c r="F53" i="43"/>
  <c r="F52" i="43"/>
  <c r="F51" i="43"/>
  <c r="F50" i="43"/>
  <c r="F49" i="43"/>
  <c r="F48" i="43"/>
  <c r="F47" i="43"/>
  <c r="F46" i="43"/>
  <c r="F45" i="43"/>
  <c r="F44" i="43"/>
  <c r="F43" i="43"/>
  <c r="F42" i="43"/>
  <c r="F41" i="43"/>
  <c r="F40" i="43"/>
  <c r="F39" i="43"/>
  <c r="F38" i="43"/>
  <c r="F37" i="43"/>
  <c r="F36" i="43"/>
  <c r="F35" i="43"/>
  <c r="F34" i="43"/>
  <c r="F33" i="43"/>
  <c r="F32" i="43"/>
  <c r="F31" i="43"/>
  <c r="F30" i="43"/>
  <c r="F29" i="43"/>
  <c r="F28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03" i="42"/>
  <c r="F802" i="42"/>
  <c r="F801" i="42"/>
  <c r="F800" i="42"/>
  <c r="F799" i="42"/>
  <c r="F798" i="42"/>
  <c r="F797" i="42"/>
  <c r="F796" i="42"/>
  <c r="F795" i="42"/>
  <c r="F794" i="42"/>
  <c r="F793" i="42"/>
  <c r="F792" i="42"/>
  <c r="F791" i="42"/>
  <c r="F790" i="42"/>
  <c r="F789" i="42"/>
  <c r="F788" i="42"/>
  <c r="F787" i="42"/>
  <c r="F786" i="42"/>
  <c r="F785" i="42"/>
  <c r="F784" i="42"/>
  <c r="F783" i="42"/>
  <c r="F782" i="42"/>
  <c r="F781" i="42"/>
  <c r="F780" i="42"/>
  <c r="F779" i="42"/>
  <c r="F778" i="42"/>
  <c r="F777" i="42"/>
  <c r="F776" i="42"/>
  <c r="F775" i="42"/>
  <c r="F774" i="42"/>
  <c r="F773" i="42"/>
  <c r="F772" i="42"/>
  <c r="F771" i="42"/>
  <c r="F770" i="42"/>
  <c r="F769" i="42"/>
  <c r="F768" i="42"/>
  <c r="F767" i="42"/>
  <c r="F766" i="42"/>
  <c r="F765" i="42"/>
  <c r="F764" i="42"/>
  <c r="F763" i="42"/>
  <c r="F762" i="42"/>
  <c r="F761" i="42"/>
  <c r="F760" i="42"/>
  <c r="F759" i="42"/>
  <c r="F758" i="42"/>
  <c r="F757" i="42"/>
  <c r="F756" i="42"/>
  <c r="F755" i="42"/>
  <c r="F754" i="42"/>
  <c r="F753" i="42"/>
  <c r="F752" i="42"/>
  <c r="F751" i="42"/>
  <c r="F750" i="42"/>
  <c r="F749" i="42"/>
  <c r="F748" i="42"/>
  <c r="F747" i="42"/>
  <c r="F746" i="42"/>
  <c r="F745" i="42"/>
  <c r="F744" i="42"/>
  <c r="F743" i="42"/>
  <c r="F742" i="42"/>
  <c r="F741" i="42"/>
  <c r="F740" i="42"/>
  <c r="F739" i="42"/>
  <c r="F738" i="42"/>
  <c r="F737" i="42"/>
  <c r="F736" i="42"/>
  <c r="F735" i="42"/>
  <c r="F734" i="42"/>
  <c r="F733" i="42"/>
  <c r="F732" i="42"/>
  <c r="F731" i="42"/>
  <c r="F730" i="42"/>
  <c r="F729" i="42"/>
  <c r="F728" i="42"/>
  <c r="F727" i="42"/>
  <c r="F726" i="42"/>
  <c r="F725" i="42"/>
  <c r="F724" i="42"/>
  <c r="F723" i="42"/>
  <c r="F722" i="42"/>
  <c r="F721" i="42"/>
  <c r="F720" i="42"/>
  <c r="F719" i="42"/>
  <c r="F718" i="42"/>
  <c r="F717" i="42"/>
  <c r="F716" i="42"/>
  <c r="F715" i="42"/>
  <c r="F714" i="42"/>
  <c r="F713" i="42"/>
  <c r="F712" i="42"/>
  <c r="F711" i="42"/>
  <c r="F710" i="42"/>
  <c r="F709" i="42"/>
  <c r="F708" i="42"/>
  <c r="F707" i="42"/>
  <c r="F706" i="42"/>
  <c r="F705" i="42"/>
  <c r="F704" i="42"/>
  <c r="F703" i="42"/>
  <c r="F702" i="42"/>
  <c r="F701" i="42"/>
  <c r="F700" i="42"/>
  <c r="F699" i="42"/>
  <c r="F698" i="42"/>
  <c r="F697" i="42"/>
  <c r="F696" i="42"/>
  <c r="F695" i="42"/>
  <c r="F694" i="42"/>
  <c r="F693" i="42"/>
  <c r="F692" i="42"/>
  <c r="F691" i="42"/>
  <c r="F690" i="42"/>
  <c r="F689" i="42"/>
  <c r="F688" i="42"/>
  <c r="F687" i="42"/>
  <c r="F686" i="42"/>
  <c r="F685" i="42"/>
  <c r="F684" i="42"/>
  <c r="F683" i="42"/>
  <c r="F682" i="42"/>
  <c r="F681" i="42"/>
  <c r="F680" i="42"/>
  <c r="F679" i="42"/>
  <c r="F678" i="42"/>
  <c r="F677" i="42"/>
  <c r="F676" i="42"/>
  <c r="F675" i="42"/>
  <c r="F674" i="42"/>
  <c r="F673" i="42"/>
  <c r="F672" i="42"/>
  <c r="F671" i="42"/>
  <c r="F670" i="42"/>
  <c r="F669" i="42"/>
  <c r="F668" i="42"/>
  <c r="F667" i="42"/>
  <c r="F666" i="42"/>
  <c r="F665" i="42"/>
  <c r="F664" i="42"/>
  <c r="F663" i="42"/>
  <c r="F662" i="42"/>
  <c r="F661" i="42"/>
  <c r="F660" i="42"/>
  <c r="F659" i="42"/>
  <c r="F658" i="42"/>
  <c r="F657" i="42"/>
  <c r="F656" i="42"/>
  <c r="F655" i="42"/>
  <c r="F654" i="42"/>
  <c r="F653" i="42"/>
  <c r="F652" i="42"/>
  <c r="F651" i="42"/>
  <c r="F650" i="42"/>
  <c r="F649" i="42"/>
  <c r="F648" i="42"/>
  <c r="F647" i="42"/>
  <c r="F646" i="42"/>
  <c r="F645" i="42"/>
  <c r="F644" i="42"/>
  <c r="F643" i="42"/>
  <c r="F642" i="42"/>
  <c r="F641" i="42"/>
  <c r="F640" i="42"/>
  <c r="F639" i="42"/>
  <c r="F638" i="42"/>
  <c r="F637" i="42"/>
  <c r="F636" i="42"/>
  <c r="F635" i="42"/>
  <c r="F634" i="42"/>
  <c r="F633" i="42"/>
  <c r="F632" i="42"/>
  <c r="F631" i="42"/>
  <c r="F630" i="42"/>
  <c r="F629" i="42"/>
  <c r="F628" i="42"/>
  <c r="F627" i="42"/>
  <c r="F626" i="42"/>
  <c r="F625" i="42"/>
  <c r="F624" i="42"/>
  <c r="F623" i="42"/>
  <c r="F622" i="42"/>
  <c r="F621" i="42"/>
  <c r="F620" i="42"/>
  <c r="F619" i="42"/>
  <c r="F618" i="42"/>
  <c r="F617" i="42"/>
  <c r="F616" i="42"/>
  <c r="F615" i="42"/>
  <c r="F614" i="42"/>
  <c r="F613" i="42"/>
  <c r="F612" i="42"/>
  <c r="F611" i="42"/>
  <c r="F610" i="42"/>
  <c r="F609" i="42"/>
  <c r="F608" i="42"/>
  <c r="F607" i="42"/>
  <c r="F606" i="42"/>
  <c r="F605" i="42"/>
  <c r="F604" i="42"/>
  <c r="F603" i="42"/>
  <c r="F602" i="42"/>
  <c r="F601" i="42"/>
  <c r="F600" i="42"/>
  <c r="F599" i="42"/>
  <c r="F598" i="42"/>
  <c r="F597" i="42"/>
  <c r="F596" i="42"/>
  <c r="F595" i="42"/>
  <c r="F594" i="42"/>
  <c r="F593" i="42"/>
  <c r="F592" i="42"/>
  <c r="F591" i="42"/>
  <c r="F590" i="42"/>
  <c r="F589" i="42"/>
  <c r="F588" i="42"/>
  <c r="F587" i="42"/>
  <c r="F586" i="42"/>
  <c r="F585" i="42"/>
  <c r="F584" i="42"/>
  <c r="F583" i="42"/>
  <c r="F582" i="42"/>
  <c r="F581" i="42"/>
  <c r="F580" i="42"/>
  <c r="F579" i="42"/>
  <c r="F578" i="42"/>
  <c r="F577" i="42"/>
  <c r="F576" i="42"/>
  <c r="F575" i="42"/>
  <c r="F574" i="42"/>
  <c r="F573" i="42"/>
  <c r="F572" i="42"/>
  <c r="F571" i="42"/>
  <c r="F570" i="42"/>
  <c r="F569" i="42"/>
  <c r="F568" i="42"/>
  <c r="F567" i="42"/>
  <c r="F566" i="42"/>
  <c r="F565" i="42"/>
  <c r="F564" i="42"/>
  <c r="F563" i="42"/>
  <c r="F562" i="42"/>
  <c r="F561" i="42"/>
  <c r="F560" i="42"/>
  <c r="F559" i="42"/>
  <c r="F558" i="42"/>
  <c r="F557" i="42"/>
  <c r="F556" i="42"/>
  <c r="F555" i="42"/>
  <c r="F554" i="42"/>
  <c r="F553" i="42"/>
  <c r="F552" i="42"/>
  <c r="F551" i="42"/>
  <c r="F550" i="42"/>
  <c r="F549" i="42"/>
  <c r="F548" i="42"/>
  <c r="F547" i="42"/>
  <c r="F546" i="42"/>
  <c r="F545" i="42"/>
  <c r="F544" i="42"/>
  <c r="F543" i="42"/>
  <c r="F542" i="42"/>
  <c r="F541" i="42"/>
  <c r="F540" i="42"/>
  <c r="F539" i="42"/>
  <c r="F538" i="42"/>
  <c r="F537" i="42"/>
  <c r="F536" i="42"/>
  <c r="F535" i="42"/>
  <c r="F534" i="42"/>
  <c r="F533" i="42"/>
  <c r="F532" i="42"/>
  <c r="F531" i="42"/>
  <c r="F530" i="42"/>
  <c r="F529" i="42"/>
  <c r="F528" i="42"/>
  <c r="F527" i="42"/>
  <c r="F526" i="42"/>
  <c r="F525" i="42"/>
  <c r="F524" i="42"/>
  <c r="F523" i="42"/>
  <c r="F522" i="42"/>
  <c r="F521" i="42"/>
  <c r="F520" i="42"/>
  <c r="F519" i="42"/>
  <c r="F518" i="42"/>
  <c r="F517" i="42"/>
  <c r="F516" i="42"/>
  <c r="F515" i="42"/>
  <c r="F514" i="42"/>
  <c r="F513" i="42"/>
  <c r="F512" i="42"/>
  <c r="F511" i="42"/>
  <c r="F510" i="42"/>
  <c r="F509" i="42"/>
  <c r="F508" i="42"/>
  <c r="F507" i="42"/>
  <c r="F506" i="42"/>
  <c r="F505" i="42"/>
  <c r="F504" i="42"/>
  <c r="F503" i="42"/>
  <c r="F502" i="42"/>
  <c r="F501" i="42"/>
  <c r="F500" i="42"/>
  <c r="F499" i="42"/>
  <c r="F498" i="42"/>
  <c r="F497" i="42"/>
  <c r="F496" i="42"/>
  <c r="F495" i="42"/>
  <c r="F494" i="42"/>
  <c r="F493" i="42"/>
  <c r="F492" i="42"/>
  <c r="F491" i="42"/>
  <c r="F490" i="42"/>
  <c r="F489" i="42"/>
  <c r="F488" i="42"/>
  <c r="F487" i="42"/>
  <c r="F486" i="42"/>
  <c r="F485" i="42"/>
  <c r="F484" i="42"/>
  <c r="F483" i="42"/>
  <c r="F482" i="42"/>
  <c r="F481" i="42"/>
  <c r="F480" i="42"/>
  <c r="F479" i="42"/>
  <c r="F478" i="42"/>
  <c r="F477" i="42"/>
  <c r="F476" i="42"/>
  <c r="F475" i="42"/>
  <c r="F474" i="42"/>
  <c r="F473" i="42"/>
  <c r="F472" i="42"/>
  <c r="F471" i="42"/>
  <c r="F470" i="42"/>
  <c r="F469" i="42"/>
  <c r="F468" i="42"/>
  <c r="F467" i="42"/>
  <c r="F466" i="42"/>
  <c r="F465" i="42"/>
  <c r="F464" i="42"/>
  <c r="F463" i="42"/>
  <c r="F462" i="42"/>
  <c r="F461" i="42"/>
  <c r="F460" i="42"/>
  <c r="F459" i="42"/>
  <c r="F458" i="42"/>
  <c r="F457" i="42"/>
  <c r="F456" i="42"/>
  <c r="F455" i="42"/>
  <c r="F454" i="42"/>
  <c r="F453" i="42"/>
  <c r="F452" i="42"/>
  <c r="F451" i="42"/>
  <c r="F450" i="42"/>
  <c r="F449" i="42"/>
  <c r="F448" i="42"/>
  <c r="F447" i="42"/>
  <c r="F446" i="42"/>
  <c r="F445" i="42"/>
  <c r="F444" i="42"/>
  <c r="F443" i="42"/>
  <c r="F442" i="42"/>
  <c r="F441" i="42"/>
  <c r="F440" i="42"/>
  <c r="F439" i="42"/>
  <c r="F438" i="42"/>
  <c r="F437" i="42"/>
  <c r="F436" i="42"/>
  <c r="F435" i="42"/>
  <c r="F434" i="42"/>
  <c r="F433" i="42"/>
  <c r="F432" i="42"/>
  <c r="F431" i="42"/>
  <c r="F430" i="42"/>
  <c r="F429" i="42"/>
  <c r="F428" i="42"/>
  <c r="F427" i="42"/>
  <c r="F426" i="42"/>
  <c r="F425" i="42"/>
  <c r="F424" i="42"/>
  <c r="F423" i="42"/>
  <c r="F422" i="42"/>
  <c r="F421" i="42"/>
  <c r="F420" i="42"/>
  <c r="F419" i="42"/>
  <c r="F418" i="42"/>
  <c r="F417" i="42"/>
  <c r="F416" i="42"/>
  <c r="F415" i="42"/>
  <c r="F414" i="42"/>
  <c r="F413" i="42"/>
  <c r="F412" i="42"/>
  <c r="F411" i="42"/>
  <c r="F410" i="42"/>
  <c r="F409" i="42"/>
  <c r="F408" i="42"/>
  <c r="F407" i="42"/>
  <c r="F406" i="42"/>
  <c r="F405" i="42"/>
  <c r="F404" i="42"/>
  <c r="F403" i="42"/>
  <c r="F402" i="42"/>
  <c r="F401" i="42"/>
  <c r="F400" i="42"/>
  <c r="F399" i="42"/>
  <c r="F398" i="42"/>
  <c r="F397" i="42"/>
  <c r="F396" i="42"/>
  <c r="F395" i="42"/>
  <c r="F394" i="42"/>
  <c r="F393" i="42"/>
  <c r="F392" i="42"/>
  <c r="F391" i="42"/>
  <c r="F390" i="42"/>
  <c r="F389" i="42"/>
  <c r="F388" i="42"/>
  <c r="F387" i="42"/>
  <c r="F386" i="42"/>
  <c r="F385" i="42"/>
  <c r="F384" i="42"/>
  <c r="F383" i="42"/>
  <c r="F382" i="42"/>
  <c r="F381" i="42"/>
  <c r="F380" i="42"/>
  <c r="F379" i="42"/>
  <c r="F378" i="42"/>
  <c r="F377" i="42"/>
  <c r="F376" i="42"/>
  <c r="F375" i="42"/>
  <c r="F374" i="42"/>
  <c r="F373" i="42"/>
  <c r="F372" i="42"/>
  <c r="F371" i="42"/>
  <c r="F370" i="42"/>
  <c r="F369" i="42"/>
  <c r="F368" i="42"/>
  <c r="F367" i="42"/>
  <c r="F366" i="42"/>
  <c r="F365" i="42"/>
  <c r="F364" i="42"/>
  <c r="F363" i="42"/>
  <c r="F362" i="42"/>
  <c r="F361" i="42"/>
  <c r="F360" i="42"/>
  <c r="F359" i="42"/>
  <c r="F358" i="42"/>
  <c r="F357" i="42"/>
  <c r="F356" i="42"/>
  <c r="F355" i="42"/>
  <c r="F354" i="42"/>
  <c r="F353" i="42"/>
  <c r="F352" i="42"/>
  <c r="F351" i="42"/>
  <c r="F350" i="42"/>
  <c r="F349" i="42"/>
  <c r="F348" i="42"/>
  <c r="F347" i="42"/>
  <c r="F346" i="42"/>
  <c r="F345" i="42"/>
  <c r="F344" i="42"/>
  <c r="F343" i="42"/>
  <c r="F342" i="42"/>
  <c r="F341" i="42"/>
  <c r="F340" i="42"/>
  <c r="F339" i="42"/>
  <c r="F338" i="42"/>
  <c r="F337" i="42"/>
  <c r="F336" i="42"/>
  <c r="F335" i="42"/>
  <c r="F334" i="42"/>
  <c r="F333" i="42"/>
  <c r="F332" i="42"/>
  <c r="F331" i="42"/>
  <c r="F330" i="42"/>
  <c r="F329" i="42"/>
  <c r="F328" i="42"/>
  <c r="F327" i="42"/>
  <c r="F326" i="42"/>
  <c r="F325" i="42"/>
  <c r="F324" i="42"/>
  <c r="F323" i="42"/>
  <c r="F322" i="42"/>
  <c r="F321" i="42"/>
  <c r="F320" i="42"/>
  <c r="F319" i="42"/>
  <c r="F318" i="42"/>
  <c r="F317" i="42"/>
  <c r="F316" i="42"/>
  <c r="F315" i="42"/>
  <c r="F314" i="42"/>
  <c r="F313" i="42"/>
  <c r="F312" i="42"/>
  <c r="F311" i="42"/>
  <c r="F310" i="42"/>
  <c r="F309" i="42"/>
  <c r="F308" i="42"/>
  <c r="F307" i="42"/>
  <c r="F306" i="42"/>
  <c r="F305" i="42"/>
  <c r="F304" i="42"/>
  <c r="F303" i="42"/>
  <c r="F302" i="42"/>
  <c r="F301" i="42"/>
  <c r="F300" i="42"/>
  <c r="F299" i="42"/>
  <c r="F298" i="42"/>
  <c r="F297" i="42"/>
  <c r="F296" i="42"/>
  <c r="F295" i="42"/>
  <c r="F294" i="42"/>
  <c r="F293" i="42"/>
  <c r="F292" i="42"/>
  <c r="F291" i="42"/>
  <c r="F290" i="42"/>
  <c r="F289" i="42"/>
  <c r="F288" i="42"/>
  <c r="F287" i="42"/>
  <c r="F286" i="42"/>
  <c r="F285" i="42"/>
  <c r="F284" i="42"/>
  <c r="F283" i="42"/>
  <c r="F282" i="42"/>
  <c r="F281" i="42"/>
  <c r="F280" i="42"/>
  <c r="F279" i="42"/>
  <c r="F278" i="42"/>
  <c r="F277" i="42"/>
  <c r="F276" i="42"/>
  <c r="F275" i="42"/>
  <c r="F274" i="42"/>
  <c r="F273" i="42"/>
  <c r="F272" i="42"/>
  <c r="F271" i="42"/>
  <c r="F270" i="42"/>
  <c r="F269" i="42"/>
  <c r="F268" i="42"/>
  <c r="F267" i="42"/>
  <c r="F266" i="42"/>
  <c r="F265" i="42"/>
  <c r="F264" i="42"/>
  <c r="F263" i="42"/>
  <c r="F262" i="42"/>
  <c r="F261" i="42"/>
  <c r="F260" i="42"/>
  <c r="F259" i="42"/>
  <c r="F258" i="42"/>
  <c r="F257" i="42"/>
  <c r="F256" i="42"/>
  <c r="F255" i="42"/>
  <c r="F254" i="42"/>
  <c r="F253" i="42"/>
  <c r="F252" i="42"/>
  <c r="F251" i="42"/>
  <c r="F250" i="42"/>
  <c r="F249" i="42"/>
  <c r="F248" i="42"/>
  <c r="F247" i="42"/>
  <c r="F246" i="42"/>
  <c r="F245" i="42"/>
  <c r="F244" i="42"/>
  <c r="F243" i="42"/>
  <c r="F242" i="42"/>
  <c r="F241" i="42"/>
  <c r="F240" i="42"/>
  <c r="F239" i="42"/>
  <c r="F238" i="42"/>
  <c r="F237" i="42"/>
  <c r="F236" i="42"/>
  <c r="F235" i="42"/>
  <c r="F234" i="42"/>
  <c r="F233" i="42"/>
  <c r="F232" i="42"/>
  <c r="F231" i="42"/>
  <c r="F230" i="42"/>
  <c r="F229" i="42"/>
  <c r="F228" i="42"/>
  <c r="F227" i="42"/>
  <c r="F226" i="42"/>
  <c r="F225" i="42"/>
  <c r="F224" i="42"/>
  <c r="F223" i="42"/>
  <c r="F222" i="42"/>
  <c r="F221" i="42"/>
  <c r="F220" i="42"/>
  <c r="F219" i="42"/>
  <c r="F218" i="42"/>
  <c r="F217" i="42"/>
  <c r="F216" i="42"/>
  <c r="F215" i="42"/>
  <c r="F214" i="42"/>
  <c r="F213" i="42"/>
  <c r="F212" i="42"/>
  <c r="F211" i="42"/>
  <c r="F210" i="42"/>
  <c r="F209" i="42"/>
  <c r="F208" i="42"/>
  <c r="F207" i="42"/>
  <c r="F206" i="42"/>
  <c r="F205" i="42"/>
  <c r="F204" i="42"/>
  <c r="F203" i="42"/>
  <c r="F202" i="42"/>
  <c r="F201" i="42"/>
  <c r="F200" i="42"/>
  <c r="F199" i="42"/>
  <c r="F198" i="42"/>
  <c r="F197" i="42"/>
  <c r="F196" i="42"/>
  <c r="F195" i="42"/>
  <c r="F194" i="42"/>
  <c r="F193" i="42"/>
  <c r="F192" i="42"/>
  <c r="F191" i="42"/>
  <c r="F190" i="42"/>
  <c r="F189" i="42"/>
  <c r="F188" i="42"/>
  <c r="F187" i="42"/>
  <c r="F186" i="42"/>
  <c r="F185" i="42"/>
  <c r="F184" i="42"/>
  <c r="F183" i="42"/>
  <c r="F182" i="42"/>
  <c r="F181" i="42"/>
  <c r="F180" i="42"/>
  <c r="F179" i="42"/>
  <c r="F178" i="42"/>
  <c r="F177" i="42"/>
  <c r="F176" i="42"/>
  <c r="F175" i="42"/>
  <c r="F174" i="42"/>
  <c r="F173" i="42"/>
  <c r="F172" i="42"/>
  <c r="F171" i="42"/>
  <c r="F170" i="42"/>
  <c r="F169" i="42"/>
  <c r="F168" i="42"/>
  <c r="F167" i="42"/>
  <c r="F166" i="42"/>
  <c r="F165" i="42"/>
  <c r="F164" i="42"/>
  <c r="F163" i="42"/>
  <c r="F162" i="42"/>
  <c r="F161" i="42"/>
  <c r="F160" i="42"/>
  <c r="F159" i="42"/>
  <c r="F158" i="42"/>
  <c r="F157" i="42"/>
  <c r="F156" i="42"/>
  <c r="F155" i="42"/>
  <c r="F154" i="42"/>
  <c r="F153" i="42"/>
  <c r="F152" i="42"/>
  <c r="F151" i="42"/>
  <c r="F150" i="42"/>
  <c r="F149" i="42"/>
  <c r="F148" i="42"/>
  <c r="F147" i="42"/>
  <c r="F146" i="42"/>
  <c r="F145" i="42"/>
  <c r="F144" i="42"/>
  <c r="F143" i="42"/>
  <c r="F142" i="42"/>
  <c r="F141" i="42"/>
  <c r="F140" i="42"/>
  <c r="F139" i="42"/>
  <c r="F138" i="42"/>
  <c r="F137" i="42"/>
  <c r="F136" i="42"/>
  <c r="F135" i="42"/>
  <c r="F134" i="42"/>
  <c r="F133" i="42"/>
  <c r="F132" i="42"/>
  <c r="F131" i="42"/>
  <c r="F130" i="42"/>
  <c r="F129" i="42"/>
  <c r="F128" i="42"/>
  <c r="F127" i="42"/>
  <c r="F126" i="42"/>
  <c r="F125" i="42"/>
  <c r="F124" i="42"/>
  <c r="F123" i="42"/>
  <c r="F122" i="42"/>
  <c r="F121" i="42"/>
  <c r="F120" i="42"/>
  <c r="F119" i="42"/>
  <c r="F118" i="42"/>
  <c r="F117" i="42"/>
  <c r="F116" i="42"/>
  <c r="F115" i="42"/>
  <c r="F114" i="42"/>
  <c r="F113" i="42"/>
  <c r="F112" i="42"/>
  <c r="F111" i="42"/>
  <c r="F110" i="42"/>
  <c r="F109" i="42"/>
  <c r="F108" i="42"/>
  <c r="F107" i="42"/>
  <c r="F106" i="42"/>
  <c r="F105" i="42"/>
  <c r="F104" i="42"/>
  <c r="F103" i="42"/>
  <c r="F102" i="42"/>
  <c r="F101" i="42"/>
  <c r="F100" i="42"/>
  <c r="F99" i="42"/>
  <c r="F98" i="42"/>
  <c r="F97" i="42"/>
  <c r="F96" i="42"/>
  <c r="F95" i="42"/>
  <c r="F94" i="42"/>
  <c r="F93" i="42"/>
  <c r="F92" i="42"/>
  <c r="F91" i="42"/>
  <c r="F90" i="42"/>
  <c r="F89" i="42"/>
  <c r="F88" i="42"/>
  <c r="F87" i="42"/>
  <c r="F86" i="42"/>
  <c r="F85" i="42"/>
  <c r="F84" i="42"/>
  <c r="F83" i="42"/>
  <c r="F82" i="42"/>
  <c r="F81" i="42"/>
  <c r="F80" i="42"/>
  <c r="F79" i="42"/>
  <c r="F78" i="42"/>
  <c r="F77" i="42"/>
  <c r="F76" i="42"/>
  <c r="F75" i="42"/>
  <c r="F74" i="42"/>
  <c r="F73" i="42"/>
  <c r="F72" i="42"/>
  <c r="F71" i="42"/>
  <c r="F70" i="42"/>
  <c r="F69" i="42"/>
  <c r="F68" i="42"/>
  <c r="F67" i="42"/>
  <c r="F66" i="42"/>
  <c r="F65" i="42"/>
  <c r="F64" i="42"/>
  <c r="F63" i="42"/>
  <c r="F62" i="42"/>
  <c r="F61" i="42"/>
  <c r="F60" i="42"/>
  <c r="F59" i="42"/>
  <c r="F58" i="42"/>
  <c r="F57" i="42"/>
  <c r="F56" i="42"/>
  <c r="F55" i="42"/>
  <c r="F54" i="42"/>
  <c r="F53" i="42"/>
  <c r="F52" i="42"/>
  <c r="F51" i="42"/>
  <c r="F50" i="42"/>
  <c r="F49" i="42"/>
  <c r="F48" i="42"/>
  <c r="F47" i="42"/>
  <c r="F46" i="42"/>
  <c r="F45" i="42"/>
  <c r="F44" i="42"/>
  <c r="F43" i="42"/>
  <c r="F42" i="42"/>
  <c r="F41" i="42"/>
  <c r="F40" i="42"/>
  <c r="F39" i="42"/>
  <c r="F38" i="42"/>
  <c r="F37" i="42"/>
  <c r="F36" i="42"/>
  <c r="F35" i="42"/>
  <c r="F34" i="42"/>
  <c r="F33" i="42"/>
  <c r="F32" i="42"/>
  <c r="F31" i="42"/>
  <c r="F30" i="42"/>
  <c r="F29" i="42"/>
  <c r="F28" i="42"/>
  <c r="F27" i="42"/>
  <c r="F26" i="42"/>
  <c r="F25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F10" i="42"/>
  <c r="F9" i="42"/>
  <c r="A426" i="80" l="1"/>
  <c r="B426" i="80"/>
  <c r="A234" i="80"/>
  <c r="B234" i="80"/>
  <c r="A302" i="80"/>
  <c r="B302" i="80"/>
  <c r="A63" i="80"/>
  <c r="B63" i="80"/>
  <c r="A229" i="80"/>
  <c r="B229" i="80"/>
  <c r="A238" i="80"/>
  <c r="B238" i="80"/>
  <c r="A85" i="80"/>
  <c r="B85" i="80"/>
  <c r="A368" i="80"/>
  <c r="B368" i="80"/>
  <c r="A139" i="80"/>
  <c r="B139" i="80"/>
  <c r="A163" i="80"/>
  <c r="B163" i="80"/>
  <c r="A110" i="80"/>
  <c r="B110" i="80"/>
  <c r="A269" i="80"/>
  <c r="B269" i="80"/>
  <c r="A247" i="80"/>
  <c r="B247" i="80"/>
  <c r="A340" i="80"/>
  <c r="B340" i="80"/>
  <c r="A385" i="80"/>
  <c r="B385" i="80"/>
  <c r="A14" i="80"/>
  <c r="B14" i="80"/>
  <c r="A258" i="80"/>
  <c r="B258" i="80"/>
  <c r="A103" i="80"/>
  <c r="B103" i="80"/>
  <c r="A161" i="80"/>
  <c r="B161" i="80"/>
  <c r="A356" i="80"/>
  <c r="B356" i="80"/>
  <c r="A84" i="80"/>
  <c r="B84" i="80"/>
  <c r="A236" i="80"/>
  <c r="B236" i="80"/>
  <c r="A264" i="80"/>
  <c r="B264" i="80"/>
  <c r="A120" i="80"/>
  <c r="B120" i="80"/>
  <c r="A259" i="80"/>
  <c r="B259" i="80"/>
  <c r="A220" i="80"/>
  <c r="B220" i="80"/>
  <c r="A271" i="80"/>
  <c r="B271" i="80"/>
  <c r="A21" i="80"/>
  <c r="B21" i="80"/>
  <c r="A148" i="80"/>
  <c r="B148" i="80"/>
  <c r="A270" i="80"/>
  <c r="B270" i="80"/>
  <c r="A253" i="80"/>
  <c r="B253" i="80"/>
  <c r="A109" i="80"/>
  <c r="B109" i="80"/>
  <c r="A329" i="80"/>
  <c r="B329" i="80"/>
  <c r="A427" i="80"/>
  <c r="B427" i="80"/>
  <c r="A77" i="80"/>
  <c r="B77" i="80"/>
  <c r="A131" i="80"/>
  <c r="B131" i="80"/>
  <c r="A125" i="80"/>
  <c r="B125" i="80"/>
  <c r="A361" i="80"/>
  <c r="B361" i="80"/>
  <c r="A308" i="80"/>
  <c r="B308" i="80"/>
  <c r="A252" i="80"/>
  <c r="B252" i="80"/>
  <c r="A78" i="80"/>
  <c r="B78" i="80"/>
  <c r="A215" i="80"/>
  <c r="B215" i="80"/>
  <c r="A328" i="80"/>
  <c r="B328" i="80"/>
  <c r="A350" i="80"/>
  <c r="B350" i="80"/>
  <c r="A299" i="80"/>
  <c r="B299" i="80"/>
  <c r="A164" i="80"/>
  <c r="B164" i="80"/>
  <c r="A219" i="80"/>
  <c r="B219" i="80"/>
  <c r="A393" i="80"/>
  <c r="B393" i="80"/>
  <c r="A407" i="80"/>
  <c r="B407" i="80"/>
  <c r="A151" i="80"/>
  <c r="B151" i="80"/>
  <c r="A187" i="80"/>
  <c r="B187" i="80"/>
  <c r="A162" i="80"/>
  <c r="B162" i="80"/>
  <c r="A143" i="80"/>
  <c r="B143" i="80"/>
  <c r="A197" i="80"/>
  <c r="B197" i="80"/>
  <c r="A291" i="80"/>
  <c r="B291" i="80"/>
  <c r="A265" i="80"/>
  <c r="B265" i="80"/>
  <c r="A5" i="80"/>
  <c r="B5" i="80"/>
  <c r="A223" i="80"/>
  <c r="B223" i="80"/>
  <c r="A195" i="80"/>
  <c r="B195" i="80"/>
  <c r="A98" i="80"/>
  <c r="B98" i="80"/>
  <c r="A396" i="80"/>
  <c r="B396" i="80"/>
  <c r="A134" i="80"/>
  <c r="B134" i="80"/>
  <c r="A68" i="80"/>
  <c r="B68" i="80"/>
  <c r="A119" i="80"/>
  <c r="B119" i="80"/>
  <c r="A129" i="80"/>
  <c r="B129" i="80"/>
  <c r="A317" i="80"/>
  <c r="B317" i="80"/>
  <c r="A40" i="80"/>
  <c r="B40" i="80"/>
  <c r="A39" i="80"/>
  <c r="B39" i="80"/>
  <c r="A364" i="80"/>
  <c r="B364" i="80"/>
  <c r="A420" i="80"/>
  <c r="B420" i="80"/>
  <c r="A305" i="80"/>
  <c r="B305" i="80"/>
  <c r="A387" i="80"/>
  <c r="B387" i="80"/>
  <c r="A273" i="80"/>
  <c r="B273" i="80"/>
  <c r="A130" i="80"/>
  <c r="B130" i="80"/>
  <c r="A376" i="80"/>
  <c r="B376" i="80"/>
  <c r="A290" i="80"/>
  <c r="B290" i="80"/>
  <c r="A216" i="80"/>
  <c r="B216" i="80"/>
  <c r="A111" i="80"/>
  <c r="B111" i="80"/>
  <c r="A97" i="80"/>
  <c r="B97" i="80"/>
  <c r="A398" i="80"/>
  <c r="B398" i="80"/>
  <c r="A10" i="80"/>
  <c r="B10" i="80"/>
  <c r="A159" i="80"/>
  <c r="B159" i="80"/>
  <c r="A388" i="80"/>
  <c r="B388" i="80"/>
  <c r="A93" i="80"/>
  <c r="B93" i="80"/>
  <c r="A296" i="80"/>
  <c r="B296" i="80"/>
  <c r="A43" i="80"/>
  <c r="B43" i="80"/>
  <c r="A23" i="80"/>
  <c r="B23" i="80"/>
  <c r="A100" i="80"/>
  <c r="B100" i="80"/>
  <c r="A118" i="80"/>
  <c r="B118" i="80"/>
  <c r="A331" i="80"/>
  <c r="B331" i="80"/>
  <c r="A345" i="80"/>
  <c r="B345" i="80"/>
  <c r="A79" i="80"/>
  <c r="B79" i="80"/>
  <c r="A69" i="80"/>
  <c r="B69" i="80"/>
  <c r="A64" i="80"/>
  <c r="B64" i="80"/>
  <c r="A104" i="80"/>
  <c r="B104" i="80"/>
  <c r="A71" i="80"/>
  <c r="B71" i="80"/>
  <c r="A391" i="80"/>
  <c r="B391" i="80"/>
  <c r="A175" i="80"/>
  <c r="B175" i="80"/>
  <c r="A192" i="80"/>
  <c r="B192" i="80"/>
  <c r="A42" i="80"/>
  <c r="B42" i="80"/>
  <c r="A318" i="80"/>
  <c r="B318" i="80"/>
  <c r="A342" i="80"/>
  <c r="B342" i="80"/>
  <c r="A438" i="80"/>
  <c r="B438" i="80"/>
  <c r="A25" i="80"/>
  <c r="B25" i="80"/>
  <c r="A354" i="80"/>
  <c r="B354" i="80"/>
  <c r="A321" i="80"/>
  <c r="B321" i="80"/>
  <c r="A70" i="80"/>
  <c r="B70" i="80"/>
  <c r="A140" i="80"/>
  <c r="B140" i="80"/>
  <c r="A185" i="80"/>
  <c r="B185" i="80"/>
  <c r="A292" i="80"/>
  <c r="B292" i="80"/>
  <c r="A168" i="80"/>
  <c r="B168" i="80"/>
  <c r="A160" i="80"/>
  <c r="B160" i="80"/>
  <c r="A105" i="80"/>
  <c r="B105" i="80"/>
  <c r="A392" i="80"/>
  <c r="B392" i="80"/>
  <c r="A89" i="80"/>
  <c r="B89" i="80"/>
  <c r="A30" i="80"/>
  <c r="B30" i="80"/>
  <c r="A47" i="80"/>
  <c r="B47" i="80"/>
  <c r="A335" i="80"/>
  <c r="B335" i="80"/>
  <c r="A137" i="80"/>
  <c r="B137" i="80"/>
  <c r="A298" i="80"/>
  <c r="B298" i="80"/>
  <c r="A154" i="80"/>
  <c r="B154" i="80"/>
  <c r="A344" i="80"/>
  <c r="B344" i="80"/>
  <c r="A138" i="80"/>
  <c r="B138" i="80"/>
  <c r="A147" i="80"/>
  <c r="B147" i="80"/>
  <c r="A405" i="80"/>
  <c r="B405" i="80"/>
  <c r="A173" i="80"/>
  <c r="B173" i="80"/>
  <c r="A180" i="80"/>
  <c r="B180" i="80"/>
  <c r="A49" i="80"/>
  <c r="B49" i="80"/>
  <c r="A127" i="80"/>
  <c r="B127" i="80"/>
  <c r="A202" i="80"/>
  <c r="B202" i="80"/>
  <c r="A201" i="80"/>
  <c r="B201" i="80"/>
  <c r="A374" i="80"/>
  <c r="B374" i="80"/>
  <c r="A366" i="80"/>
  <c r="B366" i="80"/>
  <c r="A286" i="80"/>
  <c r="B286" i="80"/>
  <c r="A206" i="80"/>
  <c r="B206" i="80"/>
  <c r="A59" i="80"/>
  <c r="B59" i="80"/>
  <c r="A256" i="80"/>
  <c r="B256" i="80"/>
  <c r="A44" i="80"/>
  <c r="B44" i="80"/>
  <c r="A37" i="80"/>
  <c r="B37" i="80"/>
  <c r="A232" i="80"/>
  <c r="B232" i="80"/>
  <c r="A322" i="80"/>
  <c r="B322" i="80"/>
  <c r="A255" i="80"/>
  <c r="B255" i="80"/>
  <c r="A222" i="80"/>
  <c r="B222" i="80"/>
  <c r="A373" i="80"/>
  <c r="B373" i="80"/>
  <c r="A417" i="80"/>
  <c r="B417" i="80"/>
  <c r="A189" i="80"/>
  <c r="B189" i="80"/>
  <c r="A45" i="80"/>
  <c r="B45" i="80"/>
  <c r="A87" i="80"/>
  <c r="B87" i="80"/>
  <c r="A135" i="80"/>
  <c r="B135" i="80"/>
  <c r="A437" i="80"/>
  <c r="B437" i="80"/>
  <c r="A169" i="80"/>
  <c r="B169" i="80"/>
  <c r="A61" i="80"/>
  <c r="B61" i="80"/>
  <c r="A339" i="80"/>
  <c r="B339" i="80"/>
  <c r="A217" i="80"/>
  <c r="B217" i="80"/>
  <c r="A136" i="80"/>
  <c r="B136" i="80"/>
  <c r="A411" i="80"/>
  <c r="B411" i="80"/>
  <c r="A31" i="80"/>
  <c r="B31" i="80"/>
  <c r="A276" i="80"/>
  <c r="B276" i="80"/>
  <c r="A27" i="80"/>
  <c r="B27" i="80"/>
  <c r="A307" i="80"/>
  <c r="B307" i="80"/>
  <c r="A144" i="80"/>
  <c r="B144" i="80"/>
  <c r="A142" i="80"/>
  <c r="B142" i="80"/>
  <c r="A433" i="80"/>
  <c r="B433" i="80"/>
  <c r="A242" i="80"/>
  <c r="B242" i="80"/>
  <c r="A431" i="80"/>
  <c r="B431" i="80"/>
  <c r="A267" i="80"/>
  <c r="B267" i="80"/>
  <c r="A274" i="80"/>
  <c r="B274" i="80"/>
  <c r="A408" i="80"/>
  <c r="B408" i="80"/>
  <c r="A41" i="80"/>
  <c r="B41" i="80"/>
  <c r="A287" i="80"/>
  <c r="B287" i="80"/>
  <c r="A82" i="80"/>
  <c r="B82" i="80"/>
  <c r="A377" i="80"/>
  <c r="B377" i="80"/>
  <c r="A336" i="80"/>
  <c r="B336" i="80"/>
  <c r="A382" i="80"/>
  <c r="B382" i="80"/>
  <c r="A257" i="80"/>
  <c r="B257" i="80"/>
  <c r="A133" i="80"/>
  <c r="B133" i="80"/>
  <c r="A430" i="80"/>
  <c r="B430" i="80"/>
  <c r="A278" i="80"/>
  <c r="B278" i="80"/>
  <c r="A369" i="80"/>
  <c r="B369" i="80"/>
  <c r="A325" i="80"/>
  <c r="B325" i="80"/>
  <c r="A4" i="80"/>
  <c r="B4" i="80"/>
  <c r="A194" i="80"/>
  <c r="B194" i="80"/>
  <c r="A319" i="80"/>
  <c r="B319" i="80"/>
  <c r="A240" i="80"/>
  <c r="B240" i="80"/>
  <c r="A378" i="80"/>
  <c r="B378" i="80"/>
  <c r="A324" i="80"/>
  <c r="B324" i="80"/>
  <c r="A66" i="80"/>
  <c r="B66" i="80"/>
  <c r="A410" i="80"/>
  <c r="B410" i="80"/>
  <c r="A281" i="80"/>
  <c r="B281" i="80"/>
  <c r="A380" i="80"/>
  <c r="B380" i="80"/>
  <c r="A200" i="80"/>
  <c r="B200" i="80"/>
  <c r="A436" i="80"/>
  <c r="B436" i="80"/>
  <c r="A177" i="80"/>
  <c r="B177" i="80"/>
  <c r="A112" i="80"/>
  <c r="B112" i="80"/>
  <c r="A254" i="80"/>
  <c r="B254" i="80"/>
  <c r="A245" i="80"/>
  <c r="B245" i="80"/>
  <c r="A94" i="80"/>
  <c r="B94" i="80"/>
  <c r="A262" i="80"/>
  <c r="B262" i="80"/>
  <c r="A241" i="80"/>
  <c r="B241" i="80"/>
  <c r="A74" i="80"/>
  <c r="B74" i="80"/>
  <c r="A250" i="80"/>
  <c r="B250" i="80"/>
  <c r="A210" i="80"/>
  <c r="B210" i="80"/>
  <c r="A416" i="80"/>
  <c r="B416" i="80"/>
  <c r="A32" i="80"/>
  <c r="B32" i="80"/>
  <c r="A323" i="80"/>
  <c r="B323" i="80"/>
  <c r="A114" i="80"/>
  <c r="B114" i="80"/>
  <c r="A132" i="80"/>
  <c r="B132" i="80"/>
  <c r="A209" i="80"/>
  <c r="B209" i="80"/>
  <c r="A315" i="80"/>
  <c r="B315" i="80"/>
  <c r="A128" i="80"/>
  <c r="B128" i="80"/>
  <c r="A389" i="80"/>
  <c r="B389" i="80"/>
  <c r="A333" i="80"/>
  <c r="B333" i="80"/>
  <c r="A88" i="80"/>
  <c r="B88" i="80"/>
  <c r="A228" i="80"/>
  <c r="B228" i="80"/>
  <c r="A186" i="80"/>
  <c r="B186" i="80"/>
  <c r="A412" i="80"/>
  <c r="B412" i="80"/>
  <c r="A165" i="80"/>
  <c r="B165" i="80"/>
  <c r="A409" i="80"/>
  <c r="B409" i="80"/>
  <c r="A283" i="80"/>
  <c r="B283" i="80"/>
  <c r="A359" i="80"/>
  <c r="B359" i="80"/>
  <c r="A182" i="80"/>
  <c r="B182" i="80"/>
  <c r="A243" i="80"/>
  <c r="B243" i="80"/>
  <c r="A260" i="80"/>
  <c r="B260" i="80"/>
  <c r="A60" i="80"/>
  <c r="B60" i="80"/>
  <c r="A284" i="80"/>
  <c r="B284" i="80"/>
  <c r="A347" i="80"/>
  <c r="B347" i="80"/>
  <c r="A6" i="80"/>
  <c r="B6" i="80"/>
  <c r="A384" i="80"/>
  <c r="B384" i="80"/>
  <c r="A124" i="80"/>
  <c r="B124" i="80"/>
  <c r="A167" i="80"/>
  <c r="B167" i="80"/>
  <c r="A158" i="80"/>
  <c r="B158" i="80"/>
  <c r="A313" i="80"/>
  <c r="B313" i="80"/>
  <c r="A300" i="80"/>
  <c r="B300" i="80"/>
  <c r="A203" i="80"/>
  <c r="B203" i="80"/>
  <c r="A183" i="80"/>
  <c r="B183" i="80"/>
  <c r="A184" i="80"/>
  <c r="B184" i="80"/>
  <c r="A244" i="80"/>
  <c r="B244" i="80"/>
  <c r="A80" i="80"/>
  <c r="B80" i="80"/>
  <c r="A46" i="80"/>
  <c r="B46" i="80"/>
  <c r="A121" i="80"/>
  <c r="B121" i="80"/>
  <c r="A429" i="80"/>
  <c r="B429" i="80"/>
  <c r="A419" i="80"/>
  <c r="B419" i="80"/>
  <c r="A122" i="80"/>
  <c r="B122" i="80"/>
  <c r="A50" i="80"/>
  <c r="B50" i="80"/>
  <c r="A394" i="80"/>
  <c r="B394" i="80"/>
  <c r="C394" i="80" s="1"/>
  <c r="A33" i="80"/>
  <c r="B33" i="80"/>
  <c r="A320" i="80"/>
  <c r="B320" i="80"/>
  <c r="A414" i="80"/>
  <c r="B414" i="80"/>
  <c r="A35" i="80"/>
  <c r="B35" i="80"/>
  <c r="A363" i="80"/>
  <c r="B363" i="80"/>
  <c r="A227" i="80"/>
  <c r="B227" i="80"/>
  <c r="A371" i="80"/>
  <c r="B371" i="80"/>
  <c r="A239" i="80"/>
  <c r="B239" i="80"/>
  <c r="A424" i="80"/>
  <c r="B424" i="80"/>
  <c r="A425" i="80"/>
  <c r="B425" i="80"/>
  <c r="A435" i="80"/>
  <c r="B435" i="80"/>
  <c r="A22" i="80"/>
  <c r="B22" i="80"/>
  <c r="A400" i="80"/>
  <c r="B400" i="80"/>
  <c r="A428" i="80"/>
  <c r="B428" i="80"/>
  <c r="A251" i="80"/>
  <c r="B251" i="80"/>
  <c r="A221" i="80"/>
  <c r="B221" i="80"/>
  <c r="A381" i="80"/>
  <c r="B381" i="80"/>
  <c r="A295" i="80"/>
  <c r="B295" i="80"/>
  <c r="A301" i="80"/>
  <c r="B301" i="80"/>
  <c r="A285" i="80"/>
  <c r="B285" i="80"/>
  <c r="A306" i="80"/>
  <c r="B306" i="80"/>
  <c r="C306" i="80" s="1"/>
  <c r="A196" i="80"/>
  <c r="B196" i="80"/>
  <c r="A353" i="80"/>
  <c r="B353" i="80"/>
  <c r="A330" i="80"/>
  <c r="B330" i="80"/>
  <c r="A146" i="80"/>
  <c r="B146" i="80"/>
  <c r="A28" i="80"/>
  <c r="B28" i="80"/>
  <c r="A34" i="80"/>
  <c r="B34" i="80"/>
  <c r="A272" i="80"/>
  <c r="B272" i="80"/>
  <c r="A8" i="80"/>
  <c r="B8" i="80"/>
  <c r="A402" i="80"/>
  <c r="B402" i="80"/>
  <c r="A166" i="80"/>
  <c r="B166" i="80"/>
  <c r="A90" i="80"/>
  <c r="B90" i="80"/>
  <c r="A55" i="80"/>
  <c r="B55" i="80"/>
  <c r="A360" i="80"/>
  <c r="B360" i="80"/>
  <c r="A343" i="80"/>
  <c r="B343" i="80"/>
  <c r="A107" i="80"/>
  <c r="B107" i="80"/>
  <c r="A26" i="80"/>
  <c r="B26" i="80"/>
  <c r="A170" i="80"/>
  <c r="B170" i="80"/>
  <c r="A246" i="80"/>
  <c r="B246" i="80"/>
  <c r="A230" i="80"/>
  <c r="B230" i="80"/>
  <c r="A248" i="80"/>
  <c r="B248" i="80"/>
  <c r="A316" i="80"/>
  <c r="B316" i="80"/>
  <c r="A53" i="80"/>
  <c r="B53" i="80"/>
  <c r="A379" i="80"/>
  <c r="B379" i="80"/>
  <c r="A226" i="80"/>
  <c r="B226" i="80"/>
  <c r="A3" i="80"/>
  <c r="B3" i="80"/>
  <c r="A56" i="80"/>
  <c r="B56" i="80"/>
  <c r="A406" i="80"/>
  <c r="B406" i="80"/>
  <c r="A288" i="80"/>
  <c r="B288" i="80"/>
  <c r="A73" i="80"/>
  <c r="B73" i="80"/>
  <c r="A92" i="80"/>
  <c r="B92" i="80"/>
  <c r="A65" i="80"/>
  <c r="B65" i="80"/>
  <c r="A101" i="80"/>
  <c r="B101" i="80"/>
  <c r="A266" i="80"/>
  <c r="B266" i="80"/>
  <c r="A75" i="80"/>
  <c r="B75" i="80"/>
  <c r="A352" i="80"/>
  <c r="B352" i="80"/>
  <c r="A261" i="80"/>
  <c r="B261" i="80"/>
  <c r="A218" i="80"/>
  <c r="B218" i="80"/>
  <c r="A235" i="80"/>
  <c r="B235" i="80"/>
  <c r="A422" i="80"/>
  <c r="B422" i="80"/>
  <c r="A423" i="80"/>
  <c r="B423" i="80"/>
  <c r="A421" i="80"/>
  <c r="B421" i="80"/>
  <c r="A208" i="80"/>
  <c r="B208" i="80"/>
  <c r="A95" i="80"/>
  <c r="B95" i="80"/>
  <c r="A152" i="80"/>
  <c r="B152" i="80"/>
  <c r="A279" i="80"/>
  <c r="B279" i="80"/>
  <c r="A52" i="80"/>
  <c r="B52" i="80"/>
  <c r="A432" i="80"/>
  <c r="B432" i="80"/>
  <c r="A102" i="80"/>
  <c r="B102" i="80"/>
  <c r="A199" i="80"/>
  <c r="B199" i="80"/>
  <c r="A54" i="80"/>
  <c r="B54" i="80"/>
  <c r="A126" i="80"/>
  <c r="B126" i="80"/>
  <c r="A304" i="80"/>
  <c r="B304" i="80"/>
  <c r="A141" i="80"/>
  <c r="B141" i="80"/>
  <c r="A178" i="80"/>
  <c r="B178" i="80"/>
  <c r="A9" i="80"/>
  <c r="B9" i="80"/>
  <c r="A337" i="80"/>
  <c r="B337" i="80"/>
  <c r="A205" i="80"/>
  <c r="B205" i="80"/>
  <c r="A332" i="80"/>
  <c r="B332" i="80"/>
  <c r="A48" i="80"/>
  <c r="B48" i="80"/>
  <c r="A81" i="80"/>
  <c r="B81" i="80"/>
  <c r="A108" i="80"/>
  <c r="B108" i="80"/>
  <c r="A434" i="80"/>
  <c r="B434" i="80"/>
  <c r="A263" i="80"/>
  <c r="B263" i="80"/>
  <c r="A310" i="80"/>
  <c r="B310" i="80"/>
  <c r="A115" i="80"/>
  <c r="B115" i="80"/>
  <c r="A57" i="80"/>
  <c r="B57" i="80"/>
  <c r="A348" i="80"/>
  <c r="B348" i="80"/>
  <c r="A275" i="80"/>
  <c r="B275" i="80"/>
  <c r="A188" i="80"/>
  <c r="B188" i="80"/>
  <c r="A225" i="80"/>
  <c r="B225" i="80"/>
  <c r="A207" i="80"/>
  <c r="B207" i="80"/>
  <c r="A367" i="80"/>
  <c r="B367" i="80"/>
  <c r="A357" i="80"/>
  <c r="B357" i="80"/>
  <c r="A395" i="80"/>
  <c r="B395" i="80"/>
  <c r="A294" i="80"/>
  <c r="B294" i="80"/>
  <c r="A99" i="80"/>
  <c r="B99" i="80"/>
  <c r="A204" i="80"/>
  <c r="B204" i="80"/>
  <c r="A355" i="80"/>
  <c r="B355" i="80"/>
  <c r="A11" i="80"/>
  <c r="B11" i="80"/>
  <c r="A233" i="80"/>
  <c r="B233" i="80"/>
  <c r="A249" i="80"/>
  <c r="B249" i="80"/>
  <c r="A198" i="80"/>
  <c r="B198" i="80"/>
  <c r="A293" i="80"/>
  <c r="B293" i="80"/>
  <c r="A282" i="80"/>
  <c r="B282" i="80"/>
  <c r="A383" i="80"/>
  <c r="B383" i="80"/>
  <c r="A404" i="80"/>
  <c r="B404" i="80"/>
  <c r="A327" i="80"/>
  <c r="B327" i="80"/>
  <c r="A277" i="80"/>
  <c r="B277" i="80"/>
  <c r="A106" i="80"/>
  <c r="B106" i="80"/>
  <c r="A96" i="80"/>
  <c r="B96" i="80"/>
  <c r="A213" i="80"/>
  <c r="B213" i="80"/>
  <c r="A116" i="80"/>
  <c r="B116" i="80"/>
  <c r="A150" i="80"/>
  <c r="B150" i="80"/>
  <c r="A314" i="80"/>
  <c r="B314" i="80"/>
  <c r="A372" i="80"/>
  <c r="B372" i="80"/>
  <c r="A181" i="80"/>
  <c r="B181" i="80"/>
  <c r="A351" i="80"/>
  <c r="B351" i="80"/>
  <c r="A214" i="80"/>
  <c r="B214" i="80"/>
  <c r="A193" i="80"/>
  <c r="B193" i="80"/>
  <c r="A341" i="80"/>
  <c r="B341" i="80"/>
  <c r="A231" i="80"/>
  <c r="B231" i="80"/>
  <c r="A149" i="80"/>
  <c r="B149" i="80"/>
  <c r="A439" i="80"/>
  <c r="B439" i="80"/>
  <c r="A397" i="80"/>
  <c r="B397" i="80"/>
  <c r="A399" i="80"/>
  <c r="B399" i="80"/>
  <c r="A67" i="80"/>
  <c r="B67" i="80"/>
  <c r="A24" i="80"/>
  <c r="B24" i="80"/>
  <c r="A13" i="80"/>
  <c r="B13" i="80"/>
  <c r="A179" i="80"/>
  <c r="B179" i="80"/>
  <c r="A190" i="80"/>
  <c r="B190" i="80"/>
  <c r="A12" i="80"/>
  <c r="B12" i="80"/>
  <c r="A58" i="80"/>
  <c r="B58" i="80"/>
  <c r="A268" i="80"/>
  <c r="B268" i="80"/>
  <c r="A153" i="80"/>
  <c r="B153" i="80"/>
  <c r="A334" i="80"/>
  <c r="B334" i="80"/>
  <c r="A76" i="80"/>
  <c r="B76" i="80"/>
  <c r="A297" i="80"/>
  <c r="B297" i="80"/>
  <c r="A280" i="80"/>
  <c r="B280" i="80"/>
  <c r="A311" i="80"/>
  <c r="B311" i="80"/>
  <c r="A155" i="80"/>
  <c r="B155" i="80"/>
  <c r="A212" i="80"/>
  <c r="B212" i="80"/>
  <c r="A303" i="80"/>
  <c r="B303" i="80"/>
  <c r="A91" i="80"/>
  <c r="B91" i="80"/>
  <c r="A17" i="80"/>
  <c r="B17" i="80"/>
  <c r="A83" i="80"/>
  <c r="B83" i="80"/>
  <c r="A358" i="80"/>
  <c r="B358" i="80"/>
  <c r="A370" i="80"/>
  <c r="B370" i="80"/>
  <c r="A390" i="80"/>
  <c r="B390" i="80"/>
  <c r="C390" i="80" s="1"/>
  <c r="A72" i="80"/>
  <c r="B72" i="80"/>
  <c r="A386" i="80"/>
  <c r="B386" i="80"/>
  <c r="A117" i="80"/>
  <c r="B117" i="80"/>
  <c r="A18" i="80"/>
  <c r="B18" i="80"/>
  <c r="A349" i="80"/>
  <c r="B349" i="80"/>
  <c r="A157" i="80"/>
  <c r="B157" i="80"/>
  <c r="A237" i="80"/>
  <c r="B237" i="80"/>
  <c r="A113" i="80"/>
  <c r="B113" i="80"/>
  <c r="A289" i="80"/>
  <c r="B289" i="80"/>
  <c r="A156" i="80"/>
  <c r="B156" i="80"/>
  <c r="A375" i="80"/>
  <c r="B375" i="80"/>
  <c r="A123" i="80"/>
  <c r="B123" i="80"/>
  <c r="A171" i="80"/>
  <c r="B171" i="80"/>
  <c r="A211" i="80"/>
  <c r="B211" i="80"/>
  <c r="A51" i="80"/>
  <c r="B51" i="80"/>
  <c r="A415" i="80"/>
  <c r="B415" i="80"/>
  <c r="A145" i="80"/>
  <c r="B145" i="80"/>
  <c r="A309" i="80"/>
  <c r="B309" i="80"/>
  <c r="A19" i="80"/>
  <c r="B19" i="80"/>
  <c r="A7" i="80"/>
  <c r="B7" i="80"/>
  <c r="A62" i="80"/>
  <c r="B62" i="80"/>
  <c r="A172" i="80"/>
  <c r="B172" i="80"/>
  <c r="A29" i="80"/>
  <c r="B29" i="80"/>
  <c r="A312" i="80"/>
  <c r="B312" i="80"/>
  <c r="A346" i="80"/>
  <c r="B346" i="80"/>
  <c r="A403" i="80"/>
  <c r="B403" i="80"/>
  <c r="A86" i="80"/>
  <c r="B86" i="80"/>
  <c r="A174" i="80"/>
  <c r="B174" i="80"/>
  <c r="A2" i="80"/>
  <c r="B2" i="80"/>
  <c r="A401" i="80"/>
  <c r="B401" i="80"/>
  <c r="A191" i="80"/>
  <c r="B191" i="80"/>
  <c r="A326" i="80"/>
  <c r="B326" i="80"/>
  <c r="A413" i="80"/>
  <c r="B413" i="80"/>
  <c r="A36" i="80"/>
  <c r="B36" i="80"/>
  <c r="A15" i="80"/>
  <c r="B15" i="80"/>
  <c r="A16" i="80"/>
  <c r="B16" i="80"/>
  <c r="A365" i="80"/>
  <c r="B365" i="80"/>
  <c r="A176" i="80"/>
  <c r="B176" i="80"/>
  <c r="A20" i="80"/>
  <c r="B20" i="80"/>
  <c r="A362" i="80"/>
  <c r="B362" i="80"/>
  <c r="A418" i="80"/>
  <c r="B418" i="80"/>
  <c r="A38" i="80"/>
  <c r="B38" i="80"/>
  <c r="A338" i="80"/>
  <c r="B338" i="80"/>
  <c r="B224" i="80"/>
  <c r="A224" i="80"/>
  <c r="A465" i="79"/>
  <c r="B465" i="79"/>
  <c r="A634" i="79"/>
  <c r="B634" i="79"/>
  <c r="A173" i="79"/>
  <c r="B173" i="79"/>
  <c r="A213" i="79"/>
  <c r="B213" i="79"/>
  <c r="A414" i="79"/>
  <c r="B414" i="79"/>
  <c r="A6" i="79"/>
  <c r="B6" i="79"/>
  <c r="A611" i="79"/>
  <c r="B611" i="79"/>
  <c r="A198" i="79"/>
  <c r="B198" i="79"/>
  <c r="A739" i="79"/>
  <c r="B739" i="79"/>
  <c r="A619" i="79"/>
  <c r="B619" i="79"/>
  <c r="A78" i="79"/>
  <c r="B78" i="79"/>
  <c r="A498" i="79"/>
  <c r="B498" i="79"/>
  <c r="A741" i="79"/>
  <c r="B741" i="79"/>
  <c r="A311" i="79"/>
  <c r="B311" i="79"/>
  <c r="A170" i="79"/>
  <c r="B170" i="79"/>
  <c r="A624" i="79"/>
  <c r="B624" i="79"/>
  <c r="A679" i="79"/>
  <c r="B679" i="79"/>
  <c r="A9" i="79"/>
  <c r="B9" i="79"/>
  <c r="A82" i="79"/>
  <c r="B82" i="79"/>
  <c r="A43" i="79"/>
  <c r="B43" i="79"/>
  <c r="A648" i="79"/>
  <c r="B648" i="79"/>
  <c r="A242" i="79"/>
  <c r="B242" i="79"/>
  <c r="A737" i="79"/>
  <c r="B737" i="79"/>
  <c r="A286" i="79"/>
  <c r="B286" i="79"/>
  <c r="A121" i="79"/>
  <c r="B121" i="79"/>
  <c r="A110" i="79"/>
  <c r="B110" i="79"/>
  <c r="A770" i="79"/>
  <c r="B770" i="79"/>
  <c r="A748" i="79"/>
  <c r="B748" i="79"/>
  <c r="A15" i="79"/>
  <c r="B15" i="79"/>
  <c r="A687" i="79"/>
  <c r="B687" i="79"/>
  <c r="A111" i="79"/>
  <c r="B111" i="79"/>
  <c r="A207" i="79"/>
  <c r="B207" i="79"/>
  <c r="A359" i="79"/>
  <c r="B359" i="79"/>
  <c r="A185" i="79"/>
  <c r="B185" i="79"/>
  <c r="A208" i="79"/>
  <c r="B208" i="79"/>
  <c r="A418" i="79"/>
  <c r="B418" i="79"/>
  <c r="A575" i="79"/>
  <c r="B575" i="79"/>
  <c r="A13" i="79"/>
  <c r="B13" i="79"/>
  <c r="A670" i="79"/>
  <c r="B670" i="79"/>
  <c r="A382" i="79"/>
  <c r="B382" i="79"/>
  <c r="A726" i="79"/>
  <c r="B726" i="79"/>
  <c r="A671" i="79"/>
  <c r="B671" i="79"/>
  <c r="A74" i="79"/>
  <c r="B74" i="79"/>
  <c r="A577" i="79"/>
  <c r="B577" i="79"/>
  <c r="A400" i="79"/>
  <c r="B400" i="79"/>
  <c r="A142" i="79"/>
  <c r="B142" i="79"/>
  <c r="A406" i="79"/>
  <c r="B406" i="79"/>
  <c r="A632" i="79"/>
  <c r="B632" i="79"/>
  <c r="A99" i="79"/>
  <c r="B99" i="79"/>
  <c r="A584" i="79"/>
  <c r="B584" i="79"/>
  <c r="A220" i="79"/>
  <c r="B220" i="79"/>
  <c r="A182" i="79"/>
  <c r="B182" i="79"/>
  <c r="A87" i="79"/>
  <c r="B87" i="79"/>
  <c r="A703" i="79"/>
  <c r="B703" i="79"/>
  <c r="A135" i="79"/>
  <c r="B135" i="79"/>
  <c r="A734" i="79"/>
  <c r="B734" i="79"/>
  <c r="A345" i="79"/>
  <c r="B345" i="79"/>
  <c r="A287" i="79"/>
  <c r="B287" i="79"/>
  <c r="A543" i="79"/>
  <c r="B543" i="79"/>
  <c r="A663" i="79"/>
  <c r="B663" i="79"/>
  <c r="A643" i="79"/>
  <c r="B643" i="79"/>
  <c r="A379" i="79"/>
  <c r="B379" i="79"/>
  <c r="A394" i="79"/>
  <c r="B394" i="79"/>
  <c r="C394" i="79" s="1"/>
  <c r="A68" i="79"/>
  <c r="B68" i="79"/>
  <c r="A164" i="79"/>
  <c r="B164" i="79"/>
  <c r="A442" i="79"/>
  <c r="B442" i="79"/>
  <c r="A534" i="79"/>
  <c r="B534" i="79"/>
  <c r="A661" i="79"/>
  <c r="B661" i="79"/>
  <c r="A52" i="79"/>
  <c r="B52" i="79"/>
  <c r="A669" i="79"/>
  <c r="B669" i="79"/>
  <c r="A458" i="79"/>
  <c r="B458" i="79"/>
  <c r="A305" i="79"/>
  <c r="B305" i="79"/>
  <c r="A193" i="79"/>
  <c r="B193" i="79"/>
  <c r="A191" i="79"/>
  <c r="B191" i="79"/>
  <c r="A368" i="79"/>
  <c r="B368" i="79"/>
  <c r="A327" i="79"/>
  <c r="B327" i="79"/>
  <c r="A757" i="79"/>
  <c r="B757" i="79"/>
  <c r="A318" i="79"/>
  <c r="B318" i="79"/>
  <c r="A697" i="79"/>
  <c r="B697" i="79"/>
  <c r="A650" i="79"/>
  <c r="B650" i="79"/>
  <c r="A192" i="79"/>
  <c r="B192" i="79"/>
  <c r="A138" i="79"/>
  <c r="B138" i="79"/>
  <c r="A731" i="79"/>
  <c r="B731" i="79"/>
  <c r="A140" i="79"/>
  <c r="B140" i="79"/>
  <c r="A705" i="79"/>
  <c r="B705" i="79"/>
  <c r="A364" i="79"/>
  <c r="B364" i="79"/>
  <c r="A765" i="79"/>
  <c r="B765" i="79"/>
  <c r="A361" i="79"/>
  <c r="B361" i="79"/>
  <c r="A360" i="79"/>
  <c r="B360" i="79"/>
  <c r="A120" i="79"/>
  <c r="B120" i="79"/>
  <c r="A614" i="79"/>
  <c r="B614" i="79"/>
  <c r="A75" i="79"/>
  <c r="B75" i="79"/>
  <c r="A592" i="79"/>
  <c r="B592" i="79"/>
  <c r="A407" i="79"/>
  <c r="B407" i="79"/>
  <c r="A266" i="79"/>
  <c r="B266" i="79"/>
  <c r="A79" i="79"/>
  <c r="B79" i="79"/>
  <c r="A80" i="79"/>
  <c r="B80" i="79"/>
  <c r="A322" i="79"/>
  <c r="B322" i="79"/>
  <c r="A194" i="79"/>
  <c r="B194" i="79"/>
  <c r="A702" i="79"/>
  <c r="B702" i="79"/>
  <c r="A490" i="79"/>
  <c r="B490" i="79"/>
  <c r="A115" i="79"/>
  <c r="B115" i="79"/>
  <c r="A603" i="79"/>
  <c r="B603" i="79"/>
  <c r="A334" i="79"/>
  <c r="B334" i="79"/>
  <c r="A736" i="79"/>
  <c r="B736" i="79"/>
  <c r="A291" i="79"/>
  <c r="B291" i="79"/>
  <c r="A571" i="79"/>
  <c r="B571" i="79"/>
  <c r="A390" i="79"/>
  <c r="B390" i="79"/>
  <c r="A46" i="79"/>
  <c r="B46" i="79"/>
  <c r="A410" i="79"/>
  <c r="B410" i="79"/>
  <c r="A455" i="79"/>
  <c r="B455" i="79"/>
  <c r="A123" i="79"/>
  <c r="B123" i="79"/>
  <c r="A53" i="79"/>
  <c r="B53" i="79"/>
  <c r="A599" i="79"/>
  <c r="B599" i="79"/>
  <c r="A667" i="79"/>
  <c r="B667" i="79"/>
  <c r="C667" i="79" s="1"/>
  <c r="A677" i="79"/>
  <c r="B677" i="79"/>
  <c r="A658" i="79"/>
  <c r="B658" i="79"/>
  <c r="A249" i="79"/>
  <c r="B249" i="79"/>
  <c r="A295" i="79"/>
  <c r="B295" i="79"/>
  <c r="A292" i="79"/>
  <c r="B292" i="79"/>
  <c r="A767" i="79"/>
  <c r="B767" i="79"/>
  <c r="A47" i="79"/>
  <c r="B47" i="79"/>
  <c r="A618" i="79"/>
  <c r="B618" i="79"/>
  <c r="A69" i="79"/>
  <c r="B69" i="79"/>
  <c r="A538" i="79"/>
  <c r="B538" i="79"/>
  <c r="A146" i="79"/>
  <c r="B146" i="79"/>
  <c r="A627" i="79"/>
  <c r="B627" i="79"/>
  <c r="A247" i="79"/>
  <c r="B247" i="79"/>
  <c r="A511" i="79"/>
  <c r="B511" i="79"/>
  <c r="A626" i="79"/>
  <c r="B626" i="79"/>
  <c r="A253" i="79"/>
  <c r="B253" i="79"/>
  <c r="A145" i="79"/>
  <c r="B145" i="79"/>
  <c r="A38" i="79"/>
  <c r="B38" i="79"/>
  <c r="A746" i="79"/>
  <c r="B746" i="79"/>
  <c r="A221" i="79"/>
  <c r="B221" i="79"/>
  <c r="A59" i="79"/>
  <c r="B59" i="79"/>
  <c r="A653" i="79"/>
  <c r="B653" i="79"/>
  <c r="A254" i="79"/>
  <c r="B254" i="79"/>
  <c r="A701" i="79"/>
  <c r="B701" i="79"/>
  <c r="A11" i="79"/>
  <c r="B11" i="79"/>
  <c r="A197" i="79"/>
  <c r="B197" i="79"/>
  <c r="A346" i="79"/>
  <c r="B346" i="79"/>
  <c r="A203" i="79"/>
  <c r="B203" i="79"/>
  <c r="A723" i="79"/>
  <c r="B723" i="79"/>
  <c r="A768" i="79"/>
  <c r="B768" i="79"/>
  <c r="A268" i="79"/>
  <c r="B268" i="79"/>
  <c r="A188" i="79"/>
  <c r="B188" i="79"/>
  <c r="C188" i="79" s="1"/>
  <c r="A649" i="79"/>
  <c r="B649" i="79"/>
  <c r="A73" i="79"/>
  <c r="B73" i="79"/>
  <c r="A117" i="79"/>
  <c r="B117" i="79"/>
  <c r="A314" i="79"/>
  <c r="B314" i="79"/>
  <c r="A50" i="79"/>
  <c r="B50" i="79"/>
  <c r="A512" i="79"/>
  <c r="B512" i="79"/>
  <c r="A395" i="79"/>
  <c r="B395" i="79"/>
  <c r="A300" i="79"/>
  <c r="B300" i="79"/>
  <c r="A333" i="79"/>
  <c r="B333" i="79"/>
  <c r="A308" i="79"/>
  <c r="B308" i="79"/>
  <c r="A646" i="79"/>
  <c r="B646" i="79"/>
  <c r="A34" i="79"/>
  <c r="B34" i="79"/>
  <c r="A738" i="79"/>
  <c r="B738" i="79"/>
  <c r="A532" i="79"/>
  <c r="B532" i="79"/>
  <c r="A63" i="79"/>
  <c r="B63" i="79"/>
  <c r="A528" i="79"/>
  <c r="B528" i="79"/>
  <c r="A259" i="79"/>
  <c r="B259" i="79"/>
  <c r="A526" i="79"/>
  <c r="B526" i="79"/>
  <c r="A529" i="79"/>
  <c r="B529" i="79"/>
  <c r="A593" i="79"/>
  <c r="B593" i="79"/>
  <c r="A708" i="79"/>
  <c r="B708" i="79"/>
  <c r="A167" i="79"/>
  <c r="B167" i="79"/>
  <c r="A546" i="79"/>
  <c r="B546" i="79"/>
  <c r="A598" i="79"/>
  <c r="B598" i="79"/>
  <c r="A751" i="79"/>
  <c r="B751" i="79"/>
  <c r="A447" i="79"/>
  <c r="B447" i="79"/>
  <c r="A578" i="79"/>
  <c r="B578" i="79"/>
  <c r="A54" i="79"/>
  <c r="B54" i="79"/>
  <c r="A370" i="79"/>
  <c r="B370" i="79"/>
  <c r="A162" i="79"/>
  <c r="B162" i="79"/>
  <c r="A44" i="79"/>
  <c r="B44" i="79"/>
  <c r="A574" i="79"/>
  <c r="B574" i="79"/>
  <c r="A654" i="79"/>
  <c r="B654" i="79"/>
  <c r="A326" i="79"/>
  <c r="B326" i="79"/>
  <c r="A483" i="79"/>
  <c r="B483" i="79"/>
  <c r="A105" i="79"/>
  <c r="B105" i="79"/>
  <c r="A706" i="79"/>
  <c r="B706" i="79"/>
  <c r="A263" i="79"/>
  <c r="B263" i="79"/>
  <c r="A39" i="79"/>
  <c r="B39" i="79"/>
  <c r="A96" i="79"/>
  <c r="B96" i="79"/>
  <c r="A248" i="79"/>
  <c r="B248" i="79"/>
  <c r="A3" i="79"/>
  <c r="B3" i="79"/>
  <c r="A476" i="79"/>
  <c r="B476" i="79"/>
  <c r="A479" i="79"/>
  <c r="B479" i="79"/>
  <c r="A698" i="79"/>
  <c r="B698" i="79"/>
  <c r="A70" i="79"/>
  <c r="B70" i="79"/>
  <c r="A437" i="79"/>
  <c r="B437" i="79"/>
  <c r="A755" i="79"/>
  <c r="B755" i="79"/>
  <c r="A633" i="79"/>
  <c r="B633" i="79"/>
  <c r="A181" i="79"/>
  <c r="B181" i="79"/>
  <c r="A299" i="79"/>
  <c r="B299" i="79"/>
  <c r="A435" i="79"/>
  <c r="B435" i="79"/>
  <c r="A664" i="79"/>
  <c r="B664" i="79"/>
  <c r="A144" i="79"/>
  <c r="B144" i="79"/>
  <c r="A260" i="79"/>
  <c r="B260" i="79"/>
  <c r="A102" i="79"/>
  <c r="B102" i="79"/>
  <c r="A518" i="79"/>
  <c r="B518" i="79"/>
  <c r="A256" i="79"/>
  <c r="B256" i="79"/>
  <c r="A622" i="79"/>
  <c r="B622" i="79"/>
  <c r="A206" i="79"/>
  <c r="B206" i="79"/>
  <c r="A749" i="79"/>
  <c r="B749" i="79"/>
  <c r="A56" i="79"/>
  <c r="B56" i="79"/>
  <c r="A422" i="79"/>
  <c r="B422" i="79"/>
  <c r="A569" i="79"/>
  <c r="B569" i="79"/>
  <c r="A89" i="79"/>
  <c r="B89" i="79"/>
  <c r="A494" i="79"/>
  <c r="B494" i="79"/>
  <c r="A48" i="79"/>
  <c r="B48" i="79"/>
  <c r="A581" i="79"/>
  <c r="B581" i="79"/>
  <c r="A443" i="79"/>
  <c r="B443" i="79"/>
  <c r="A688" i="79"/>
  <c r="B688" i="79"/>
  <c r="A323" i="79"/>
  <c r="B323" i="79"/>
  <c r="C323" i="79" s="1"/>
  <c r="A61" i="79"/>
  <c r="B61" i="79"/>
  <c r="A758" i="79"/>
  <c r="B758" i="79"/>
  <c r="A605" i="79"/>
  <c r="B605" i="79"/>
  <c r="A234" i="79"/>
  <c r="B234" i="79"/>
  <c r="A174" i="79"/>
  <c r="B174" i="79"/>
  <c r="A231" i="79"/>
  <c r="B231" i="79"/>
  <c r="A348" i="79"/>
  <c r="B348" i="79"/>
  <c r="A430" i="79"/>
  <c r="B430" i="79"/>
  <c r="A628" i="79"/>
  <c r="B628" i="79"/>
  <c r="A539" i="79"/>
  <c r="B539" i="79"/>
  <c r="A662" i="79"/>
  <c r="B662" i="79"/>
  <c r="A482" i="79"/>
  <c r="B482" i="79"/>
  <c r="A307" i="79"/>
  <c r="B307" i="79"/>
  <c r="A412" i="79"/>
  <c r="B412" i="79"/>
  <c r="A200" i="79"/>
  <c r="B200" i="79"/>
  <c r="A459" i="79"/>
  <c r="B459" i="79"/>
  <c r="A446" i="79"/>
  <c r="B446" i="79"/>
  <c r="A108" i="79"/>
  <c r="B108" i="79"/>
  <c r="A205" i="79"/>
  <c r="B205" i="79"/>
  <c r="A504" i="79"/>
  <c r="B504" i="79"/>
  <c r="A296" i="79"/>
  <c r="B296" i="79"/>
  <c r="A740" i="79"/>
  <c r="B740" i="79"/>
  <c r="A472" i="79"/>
  <c r="B472" i="79"/>
  <c r="A114" i="79"/>
  <c r="B114" i="79"/>
  <c r="A190" i="79"/>
  <c r="B190" i="79"/>
  <c r="C190" i="79" s="1"/>
  <c r="A276" i="79"/>
  <c r="B276" i="79"/>
  <c r="A335" i="79"/>
  <c r="B335" i="79"/>
  <c r="A432" i="79"/>
  <c r="B432" i="79"/>
  <c r="A470" i="79"/>
  <c r="B470" i="79"/>
  <c r="A404" i="79"/>
  <c r="B404" i="79"/>
  <c r="A572" i="79"/>
  <c r="B572" i="79"/>
  <c r="A187" i="79"/>
  <c r="B187" i="79"/>
  <c r="A550" i="79"/>
  <c r="B550" i="79"/>
  <c r="A297" i="79"/>
  <c r="B297" i="79"/>
  <c r="A101" i="79"/>
  <c r="B101" i="79"/>
  <c r="A601" i="79"/>
  <c r="B601" i="79"/>
  <c r="A684" i="79"/>
  <c r="B684" i="79"/>
  <c r="A269" i="79"/>
  <c r="B269" i="79"/>
  <c r="A434" i="79"/>
  <c r="B434" i="79"/>
  <c r="A161" i="79"/>
  <c r="B161" i="79"/>
  <c r="A264" i="79"/>
  <c r="B264" i="79"/>
  <c r="A693" i="79"/>
  <c r="B693" i="79"/>
  <c r="A230" i="79"/>
  <c r="B230" i="79"/>
  <c r="A759" i="79"/>
  <c r="B759" i="79"/>
  <c r="C759" i="79" s="1"/>
  <c r="A567" i="79"/>
  <c r="B567" i="79"/>
  <c r="A270" i="79"/>
  <c r="B270" i="79"/>
  <c r="A93" i="79"/>
  <c r="B93" i="79"/>
  <c r="A521" i="79"/>
  <c r="B521" i="79"/>
  <c r="C521" i="79" s="1"/>
  <c r="A45" i="79"/>
  <c r="B45" i="79"/>
  <c r="A606" i="79"/>
  <c r="B606" i="79"/>
  <c r="A722" i="79"/>
  <c r="B722" i="79"/>
  <c r="A265" i="79"/>
  <c r="B265" i="79"/>
  <c r="C265" i="79" s="1"/>
  <c r="A302" i="79"/>
  <c r="B302" i="79"/>
  <c r="A616" i="79"/>
  <c r="B616" i="79"/>
  <c r="A665" i="79"/>
  <c r="B665" i="79"/>
  <c r="A211" i="79"/>
  <c r="B211" i="79"/>
  <c r="A367" i="79"/>
  <c r="B367" i="79"/>
  <c r="C367" i="79" s="1"/>
  <c r="A363" i="79"/>
  <c r="B363" i="79"/>
  <c r="A227" i="79"/>
  <c r="B227" i="79"/>
  <c r="A344" i="79"/>
  <c r="B344" i="79"/>
  <c r="C344" i="79" s="1"/>
  <c r="A369" i="79"/>
  <c r="B369" i="79"/>
  <c r="A294" i="79"/>
  <c r="B294" i="79"/>
  <c r="A576" i="79"/>
  <c r="B576" i="79"/>
  <c r="A4" i="79"/>
  <c r="B4" i="79"/>
  <c r="C4" i="79" s="1"/>
  <c r="A489" i="79"/>
  <c r="B489" i="79"/>
  <c r="A274" i="79"/>
  <c r="B274" i="79"/>
  <c r="A385" i="79"/>
  <c r="B385" i="79"/>
  <c r="A319" i="79"/>
  <c r="B319" i="79"/>
  <c r="A113" i="79"/>
  <c r="B113" i="79"/>
  <c r="A588" i="79"/>
  <c r="B588" i="79"/>
  <c r="A471" i="79"/>
  <c r="B471" i="79"/>
  <c r="A541" i="79"/>
  <c r="B541" i="79"/>
  <c r="A548" i="79"/>
  <c r="B548" i="79"/>
  <c r="A594" i="79"/>
  <c r="B594" i="79"/>
  <c r="A675" i="79"/>
  <c r="B675" i="79"/>
  <c r="A133" i="79"/>
  <c r="B133" i="79"/>
  <c r="C133" i="79" s="1"/>
  <c r="A545" i="79"/>
  <c r="B545" i="79"/>
  <c r="A610" i="79"/>
  <c r="B610" i="79"/>
  <c r="A384" i="79"/>
  <c r="B384" i="79"/>
  <c r="A637" i="79"/>
  <c r="B637" i="79"/>
  <c r="C637" i="79" s="1"/>
  <c r="A720" i="79"/>
  <c r="B720" i="79"/>
  <c r="A204" i="79"/>
  <c r="B204" i="79"/>
  <c r="A352" i="79"/>
  <c r="B352" i="79"/>
  <c r="A602" i="79"/>
  <c r="B602" i="79"/>
  <c r="C602" i="79" s="1"/>
  <c r="A645" i="79"/>
  <c r="B645" i="79"/>
  <c r="A542" i="79"/>
  <c r="B542" i="79"/>
  <c r="A557" i="79"/>
  <c r="B557" i="79"/>
  <c r="A463" i="79"/>
  <c r="B463" i="79"/>
  <c r="A429" i="79"/>
  <c r="B429" i="79"/>
  <c r="A554" i="79"/>
  <c r="B554" i="79"/>
  <c r="A651" i="79"/>
  <c r="B651" i="79"/>
  <c r="A750" i="79"/>
  <c r="B750" i="79"/>
  <c r="C750" i="79" s="1"/>
  <c r="A376" i="79"/>
  <c r="B376" i="79"/>
  <c r="A402" i="79"/>
  <c r="B402" i="79"/>
  <c r="A12" i="79"/>
  <c r="B12" i="79"/>
  <c r="A306" i="79"/>
  <c r="B306" i="79"/>
  <c r="C306" i="79" s="1"/>
  <c r="A420" i="79"/>
  <c r="B420" i="79"/>
  <c r="A212" i="79"/>
  <c r="B212" i="79"/>
  <c r="A587" i="79"/>
  <c r="B587" i="79"/>
  <c r="A5" i="79"/>
  <c r="B5" i="79"/>
  <c r="A131" i="79"/>
  <c r="B131" i="79"/>
  <c r="C131" i="79" s="1"/>
  <c r="A473" i="79"/>
  <c r="B473" i="79"/>
  <c r="A659" i="79"/>
  <c r="B659" i="79"/>
  <c r="A743" i="79"/>
  <c r="B743" i="79"/>
  <c r="A744" i="79"/>
  <c r="B744" i="79"/>
  <c r="A448" i="79"/>
  <c r="B448" i="79"/>
  <c r="A271" i="79"/>
  <c r="B271" i="79"/>
  <c r="A37" i="79"/>
  <c r="B37" i="79"/>
  <c r="A282" i="79"/>
  <c r="B282" i="79"/>
  <c r="A694" i="79"/>
  <c r="B694" i="79"/>
  <c r="A509" i="79"/>
  <c r="B509" i="79"/>
  <c r="A239" i="79"/>
  <c r="B239" i="79"/>
  <c r="A502" i="79"/>
  <c r="B502" i="79"/>
  <c r="C502" i="79" s="1"/>
  <c r="A439" i="79"/>
  <c r="B439" i="79"/>
  <c r="A709" i="79"/>
  <c r="B709" i="79"/>
  <c r="A732" i="79"/>
  <c r="B732" i="79"/>
  <c r="A235" i="79"/>
  <c r="B235" i="79"/>
  <c r="A474" i="79"/>
  <c r="B474" i="79"/>
  <c r="A510" i="79"/>
  <c r="B510" i="79"/>
  <c r="A609" i="79"/>
  <c r="B609" i="79"/>
  <c r="A456" i="79"/>
  <c r="B456" i="79"/>
  <c r="C456" i="79" s="1"/>
  <c r="A615" i="79"/>
  <c r="B615" i="79"/>
  <c r="A715" i="79"/>
  <c r="B715" i="79"/>
  <c r="A225" i="79"/>
  <c r="B225" i="79"/>
  <c r="A625" i="79"/>
  <c r="B625" i="79"/>
  <c r="C625" i="79" s="1"/>
  <c r="A396" i="79"/>
  <c r="B396" i="79"/>
  <c r="A711" i="79"/>
  <c r="B711" i="79"/>
  <c r="A236" i="79"/>
  <c r="B236" i="79"/>
  <c r="A273" i="79"/>
  <c r="B273" i="79"/>
  <c r="A501" i="79"/>
  <c r="B501" i="79"/>
  <c r="A466" i="79"/>
  <c r="B466" i="79"/>
  <c r="A245" i="79"/>
  <c r="B245" i="79"/>
  <c r="A325" i="79"/>
  <c r="B325" i="79"/>
  <c r="A353" i="79"/>
  <c r="B353" i="79"/>
  <c r="A685" i="79"/>
  <c r="B685" i="79"/>
  <c r="A18" i="79"/>
  <c r="B18" i="79"/>
  <c r="A178" i="79"/>
  <c r="B178" i="79"/>
  <c r="A522" i="79"/>
  <c r="B522" i="79"/>
  <c r="A127" i="79"/>
  <c r="B127" i="79"/>
  <c r="A517" i="79"/>
  <c r="B517" i="79"/>
  <c r="C517" i="79" s="1"/>
  <c r="A436" i="79"/>
  <c r="B436" i="79"/>
  <c r="A583" i="79"/>
  <c r="B583" i="79"/>
  <c r="A171" i="79"/>
  <c r="B171" i="79"/>
  <c r="A165" i="79"/>
  <c r="B165" i="79"/>
  <c r="A478" i="79"/>
  <c r="B478" i="79"/>
  <c r="A277" i="79"/>
  <c r="B277" i="79"/>
  <c r="A464" i="79"/>
  <c r="B464" i="79"/>
  <c r="A112" i="79"/>
  <c r="B112" i="79"/>
  <c r="A699" i="79"/>
  <c r="B699" i="79"/>
  <c r="A107" i="79"/>
  <c r="B107" i="79"/>
  <c r="A762" i="79"/>
  <c r="B762" i="79"/>
  <c r="A468" i="79"/>
  <c r="B468" i="79"/>
  <c r="A555" i="79"/>
  <c r="B555" i="79"/>
  <c r="A745" i="79"/>
  <c r="B745" i="79"/>
  <c r="A283" i="79"/>
  <c r="B283" i="79"/>
  <c r="A586" i="79"/>
  <c r="B586" i="79"/>
  <c r="A366" i="79"/>
  <c r="B366" i="79"/>
  <c r="C366" i="79" s="1"/>
  <c r="A293" i="79"/>
  <c r="B293" i="79"/>
  <c r="A556" i="79"/>
  <c r="B556" i="79"/>
  <c r="A704" i="79"/>
  <c r="B704" i="79"/>
  <c r="C704" i="79" s="1"/>
  <c r="A506" i="79"/>
  <c r="B506" i="79"/>
  <c r="A666" i="79"/>
  <c r="B666" i="79"/>
  <c r="A137" i="79"/>
  <c r="B137" i="79"/>
  <c r="A177" i="79"/>
  <c r="B177" i="79"/>
  <c r="A30" i="79"/>
  <c r="B30" i="79"/>
  <c r="A355" i="79"/>
  <c r="B355" i="79"/>
  <c r="A76" i="79"/>
  <c r="B76" i="79"/>
  <c r="A90" i="79"/>
  <c r="B90" i="79"/>
  <c r="A700" i="79"/>
  <c r="B700" i="79"/>
  <c r="A642" i="79"/>
  <c r="B642" i="79"/>
  <c r="A495" i="79"/>
  <c r="B495" i="79"/>
  <c r="A440" i="79"/>
  <c r="B440" i="79"/>
  <c r="A358" i="79"/>
  <c r="B358" i="79"/>
  <c r="A612" i="79"/>
  <c r="B612" i="79"/>
  <c r="A128" i="79"/>
  <c r="B128" i="79"/>
  <c r="A84" i="79"/>
  <c r="B84" i="79"/>
  <c r="A116" i="79"/>
  <c r="B116" i="79"/>
  <c r="A590" i="79"/>
  <c r="B590" i="79"/>
  <c r="A678" i="79"/>
  <c r="B678" i="79"/>
  <c r="A680" i="79"/>
  <c r="B680" i="79"/>
  <c r="A695" i="79"/>
  <c r="B695" i="79"/>
  <c r="A712" i="79"/>
  <c r="B712" i="79"/>
  <c r="A377" i="79"/>
  <c r="B377" i="79"/>
  <c r="A35" i="79"/>
  <c r="B35" i="79"/>
  <c r="A381" i="79"/>
  <c r="B381" i="79"/>
  <c r="A176" i="79"/>
  <c r="B176" i="79"/>
  <c r="A157" i="79"/>
  <c r="B157" i="79"/>
  <c r="A219" i="79"/>
  <c r="B219" i="79"/>
  <c r="A91" i="79"/>
  <c r="B91" i="79"/>
  <c r="A553" i="79"/>
  <c r="B553" i="79"/>
  <c r="A508" i="79"/>
  <c r="B508" i="79"/>
  <c r="A565" i="79"/>
  <c r="B565" i="79"/>
  <c r="C565" i="79" s="1"/>
  <c r="A561" i="79"/>
  <c r="B561" i="79"/>
  <c r="A742" i="79"/>
  <c r="B742" i="79"/>
  <c r="A67" i="79"/>
  <c r="B67" i="79"/>
  <c r="A469" i="79"/>
  <c r="B469" i="79"/>
  <c r="C469" i="79" s="1"/>
  <c r="A613" i="79"/>
  <c r="B613" i="79"/>
  <c r="A252" i="79"/>
  <c r="B252" i="79"/>
  <c r="A580" i="79"/>
  <c r="B580" i="79"/>
  <c r="A151" i="79"/>
  <c r="B151" i="79"/>
  <c r="A71" i="79"/>
  <c r="B71" i="79"/>
  <c r="A596" i="79"/>
  <c r="B596" i="79"/>
  <c r="A387" i="79"/>
  <c r="B387" i="79"/>
  <c r="A388" i="79"/>
  <c r="B388" i="79"/>
  <c r="A122" i="79"/>
  <c r="B122" i="79"/>
  <c r="A486" i="79"/>
  <c r="B486" i="79"/>
  <c r="A477" i="79"/>
  <c r="B477" i="79"/>
  <c r="A558" i="79"/>
  <c r="B558" i="79"/>
  <c r="A374" i="79"/>
  <c r="B374" i="79"/>
  <c r="A143" i="79"/>
  <c r="B143" i="79"/>
  <c r="A126" i="79"/>
  <c r="B126" i="79"/>
  <c r="A261" i="79"/>
  <c r="B261" i="79"/>
  <c r="A672" i="79"/>
  <c r="B672" i="79"/>
  <c r="A411" i="79"/>
  <c r="B411" i="79"/>
  <c r="A660" i="79"/>
  <c r="B660" i="79"/>
  <c r="A692" i="79"/>
  <c r="B692" i="79"/>
  <c r="A232" i="79"/>
  <c r="B232" i="79"/>
  <c r="A152" i="79"/>
  <c r="B152" i="79"/>
  <c r="A753" i="79"/>
  <c r="B753" i="79"/>
  <c r="A559" i="79"/>
  <c r="B559" i="79"/>
  <c r="A681" i="79"/>
  <c r="B681" i="79"/>
  <c r="C681" i="79" s="1"/>
  <c r="A409" i="79"/>
  <c r="B409" i="79"/>
  <c r="A524" i="79"/>
  <c r="B524" i="79"/>
  <c r="A184" i="79"/>
  <c r="B184" i="79"/>
  <c r="A496" i="79"/>
  <c r="B496" i="79"/>
  <c r="A425" i="79"/>
  <c r="B425" i="79"/>
  <c r="A398" i="79"/>
  <c r="B398" i="79"/>
  <c r="A604" i="79"/>
  <c r="B604" i="79"/>
  <c r="A257" i="79"/>
  <c r="B257" i="79"/>
  <c r="A582" i="79"/>
  <c r="B582" i="79"/>
  <c r="A730" i="79"/>
  <c r="B730" i="79"/>
  <c r="A350" i="79"/>
  <c r="B350" i="79"/>
  <c r="A159" i="79"/>
  <c r="B159" i="79"/>
  <c r="A92" i="79"/>
  <c r="B92" i="79"/>
  <c r="A392" i="79"/>
  <c r="B392" i="79"/>
  <c r="A27" i="79"/>
  <c r="B27" i="79"/>
  <c r="A233" i="79"/>
  <c r="B233" i="79"/>
  <c r="A564" i="79"/>
  <c r="B564" i="79"/>
  <c r="A405" i="79"/>
  <c r="B405" i="79"/>
  <c r="A321" i="79"/>
  <c r="B321" i="79"/>
  <c r="A186" i="79"/>
  <c r="B186" i="79"/>
  <c r="A416" i="79"/>
  <c r="B416" i="79"/>
  <c r="A527" i="79"/>
  <c r="B527" i="79"/>
  <c r="A351" i="79"/>
  <c r="B351" i="79"/>
  <c r="A289" i="79"/>
  <c r="B289" i="79"/>
  <c r="A682" i="79"/>
  <c r="B682" i="79"/>
  <c r="A635" i="79"/>
  <c r="B635" i="79"/>
  <c r="A42" i="79"/>
  <c r="B42" i="79"/>
  <c r="A547" i="79"/>
  <c r="B547" i="79"/>
  <c r="A461" i="79"/>
  <c r="B461" i="79"/>
  <c r="A721" i="79"/>
  <c r="B721" i="79"/>
  <c r="A673" i="79"/>
  <c r="B673" i="79"/>
  <c r="A183" i="79"/>
  <c r="B183" i="79"/>
  <c r="A49" i="79"/>
  <c r="B49" i="79"/>
  <c r="A337" i="79"/>
  <c r="B337" i="79"/>
  <c r="A28" i="79"/>
  <c r="B28" i="79"/>
  <c r="A488" i="79"/>
  <c r="B488" i="79"/>
  <c r="A754" i="79"/>
  <c r="B754" i="79"/>
  <c r="A189" i="79"/>
  <c r="B189" i="79"/>
  <c r="A460" i="79"/>
  <c r="B460" i="79"/>
  <c r="A301" i="79"/>
  <c r="B301" i="79"/>
  <c r="C301" i="79" s="1"/>
  <c r="A371" i="79"/>
  <c r="B371" i="79"/>
  <c r="A180" i="79"/>
  <c r="B180" i="79"/>
  <c r="A383" i="79"/>
  <c r="B383" i="79"/>
  <c r="A514" i="79"/>
  <c r="B514" i="79"/>
  <c r="A109" i="79"/>
  <c r="B109" i="79"/>
  <c r="A505" i="79"/>
  <c r="B505" i="79"/>
  <c r="A17" i="79"/>
  <c r="B17" i="79"/>
  <c r="A8" i="79"/>
  <c r="B8" i="79"/>
  <c r="A129" i="79"/>
  <c r="B129" i="79"/>
  <c r="A244" i="79"/>
  <c r="B244" i="79"/>
  <c r="A77" i="79"/>
  <c r="B77" i="79"/>
  <c r="A403" i="79"/>
  <c r="B403" i="79"/>
  <c r="A32" i="79"/>
  <c r="B32" i="79"/>
  <c r="A647" i="79"/>
  <c r="B647" i="79"/>
  <c r="A480" i="79"/>
  <c r="B480" i="79"/>
  <c r="A727" i="79"/>
  <c r="B727" i="79"/>
  <c r="A25" i="79"/>
  <c r="B25" i="79"/>
  <c r="A7" i="79"/>
  <c r="B7" i="79"/>
  <c r="A399" i="79"/>
  <c r="B399" i="79"/>
  <c r="A149" i="79"/>
  <c r="B149" i="79"/>
  <c r="A316" i="79"/>
  <c r="B316" i="79"/>
  <c r="A320" i="79"/>
  <c r="B320" i="79"/>
  <c r="A438" i="79"/>
  <c r="B438" i="79"/>
  <c r="A631" i="79"/>
  <c r="B631" i="79"/>
  <c r="A426" i="79"/>
  <c r="B426" i="79"/>
  <c r="A226" i="79"/>
  <c r="B226" i="79"/>
  <c r="A423" i="79"/>
  <c r="B423" i="79"/>
  <c r="A378" i="79"/>
  <c r="B378" i="79"/>
  <c r="A160" i="79"/>
  <c r="B160" i="79"/>
  <c r="A433" i="79"/>
  <c r="B433" i="79"/>
  <c r="A250" i="79"/>
  <c r="B250" i="79"/>
  <c r="A623" i="79"/>
  <c r="B623" i="79"/>
  <c r="A2" i="79"/>
  <c r="B2" i="79"/>
  <c r="A566" i="79"/>
  <c r="B566" i="79"/>
  <c r="A332" i="79"/>
  <c r="B332" i="79"/>
  <c r="A589" i="79"/>
  <c r="B589" i="79"/>
  <c r="A20" i="79"/>
  <c r="B20" i="79"/>
  <c r="A621" i="79"/>
  <c r="B621" i="79"/>
  <c r="A215" i="79"/>
  <c r="B215" i="79"/>
  <c r="A331" i="79"/>
  <c r="B331" i="79"/>
  <c r="A408" i="79"/>
  <c r="B408" i="79"/>
  <c r="A568" i="79"/>
  <c r="B568" i="79"/>
  <c r="A340" i="79"/>
  <c r="B340" i="79"/>
  <c r="A155" i="79"/>
  <c r="B155" i="79"/>
  <c r="A724" i="79"/>
  <c r="B724" i="79"/>
  <c r="A761" i="79"/>
  <c r="B761" i="79"/>
  <c r="A202" i="79"/>
  <c r="B202" i="79"/>
  <c r="A309" i="79"/>
  <c r="B309" i="79"/>
  <c r="A513" i="79"/>
  <c r="B513" i="79"/>
  <c r="A83" i="79"/>
  <c r="B83" i="79"/>
  <c r="A97" i="79"/>
  <c r="B97" i="79"/>
  <c r="A156" i="79"/>
  <c r="B156" i="79"/>
  <c r="A100" i="79"/>
  <c r="B100" i="79"/>
  <c r="A591" i="79"/>
  <c r="B591" i="79"/>
  <c r="A153" i="79"/>
  <c r="B153" i="79"/>
  <c r="A217" i="79"/>
  <c r="B217" i="79"/>
  <c r="A16" i="79"/>
  <c r="B16" i="79"/>
  <c r="A172" i="79"/>
  <c r="B172" i="79"/>
  <c r="A519" i="79"/>
  <c r="B519" i="79"/>
  <c r="A14" i="79"/>
  <c r="B14" i="79"/>
  <c r="A373" i="79"/>
  <c r="B373" i="79"/>
  <c r="A760" i="79"/>
  <c r="B760" i="79"/>
  <c r="A201" i="79"/>
  <c r="B201" i="79"/>
  <c r="A772" i="79"/>
  <c r="B772" i="79"/>
  <c r="A285" i="79"/>
  <c r="B285" i="79"/>
  <c r="A347" i="79"/>
  <c r="B347" i="79"/>
  <c r="A620" i="79"/>
  <c r="B620" i="79"/>
  <c r="A343" i="79"/>
  <c r="B343" i="79"/>
  <c r="A330" i="79"/>
  <c r="B330" i="79"/>
  <c r="A717" i="79"/>
  <c r="B717" i="79"/>
  <c r="A58" i="79"/>
  <c r="B58" i="79"/>
  <c r="A689" i="79"/>
  <c r="B689" i="79"/>
  <c r="A372" i="79"/>
  <c r="B372" i="79"/>
  <c r="A29" i="79"/>
  <c r="B29" i="79"/>
  <c r="A657" i="79"/>
  <c r="B657" i="79"/>
  <c r="A339" i="79"/>
  <c r="B339" i="79"/>
  <c r="A275" i="79"/>
  <c r="B275" i="79"/>
  <c r="A560" i="79"/>
  <c r="B560" i="79"/>
  <c r="A389" i="79"/>
  <c r="B389" i="79"/>
  <c r="A356" i="79"/>
  <c r="B356" i="79"/>
  <c r="A773" i="79"/>
  <c r="B773" i="79"/>
  <c r="A523" i="79"/>
  <c r="B523" i="79"/>
  <c r="A668" i="79"/>
  <c r="B668" i="79"/>
  <c r="A629" i="79"/>
  <c r="B629" i="79"/>
  <c r="A22" i="79"/>
  <c r="B22" i="79"/>
  <c r="A691" i="79"/>
  <c r="B691" i="79"/>
  <c r="A535" i="79"/>
  <c r="B535" i="79"/>
  <c r="A449" i="79"/>
  <c r="B449" i="79"/>
  <c r="A428" i="79"/>
  <c r="B428" i="79"/>
  <c r="A303" i="79"/>
  <c r="B303" i="79"/>
  <c r="A36" i="79"/>
  <c r="B36" i="79"/>
  <c r="A278" i="79"/>
  <c r="B278" i="79"/>
  <c r="A563" i="79"/>
  <c r="B563" i="79"/>
  <c r="A304" i="79"/>
  <c r="B304" i="79"/>
  <c r="A419" i="79"/>
  <c r="B419" i="79"/>
  <c r="A507" i="79"/>
  <c r="B507" i="79"/>
  <c r="A31" i="79"/>
  <c r="B31" i="79"/>
  <c r="A756" i="79"/>
  <c r="B756" i="79"/>
  <c r="A728" i="79"/>
  <c r="B728" i="79"/>
  <c r="A431" i="79"/>
  <c r="B431" i="79"/>
  <c r="A329" i="79"/>
  <c r="B329" i="79"/>
  <c r="A573" i="79"/>
  <c r="B573" i="79"/>
  <c r="A240" i="79"/>
  <c r="B240" i="79"/>
  <c r="A10" i="79"/>
  <c r="B10" i="79"/>
  <c r="A718" i="79"/>
  <c r="B718" i="79"/>
  <c r="A457" i="79"/>
  <c r="B457" i="79"/>
  <c r="A199" i="79"/>
  <c r="B199" i="79"/>
  <c r="A86" i="79"/>
  <c r="B86" i="79"/>
  <c r="A24" i="79"/>
  <c r="B24" i="79"/>
  <c r="A536" i="79"/>
  <c r="B536" i="79"/>
  <c r="A401" i="79"/>
  <c r="B401" i="79"/>
  <c r="A94" i="79"/>
  <c r="B94" i="79"/>
  <c r="A279" i="79"/>
  <c r="B279" i="79"/>
  <c r="A639" i="79"/>
  <c r="B639" i="79"/>
  <c r="A124" i="79"/>
  <c r="B124" i="79"/>
  <c r="A769" i="79"/>
  <c r="B769" i="79"/>
  <c r="A391" i="79"/>
  <c r="B391" i="79"/>
  <c r="A267" i="79"/>
  <c r="B267" i="79"/>
  <c r="A338" i="79"/>
  <c r="B338" i="79"/>
  <c r="A147" i="79"/>
  <c r="B147" i="79"/>
  <c r="A617" i="79"/>
  <c r="B617" i="79"/>
  <c r="A380" i="79"/>
  <c r="B380" i="79"/>
  <c r="A33" i="79"/>
  <c r="B33" i="79"/>
  <c r="A515" i="79"/>
  <c r="B515" i="79"/>
  <c r="A246" i="79"/>
  <c r="B246" i="79"/>
  <c r="A525" i="79"/>
  <c r="B525" i="79"/>
  <c r="A228" i="79"/>
  <c r="B228" i="79"/>
  <c r="A62" i="79"/>
  <c r="B62" i="79"/>
  <c r="A81" i="79"/>
  <c r="B81" i="79"/>
  <c r="A531" i="79"/>
  <c r="B531" i="79"/>
  <c r="A733" i="79"/>
  <c r="B733" i="79"/>
  <c r="A214" i="79"/>
  <c r="B214" i="79"/>
  <c r="C214" i="79" s="1"/>
  <c r="A710" i="79"/>
  <c r="B710" i="79"/>
  <c r="A641" i="79"/>
  <c r="B641" i="79"/>
  <c r="A175" i="79"/>
  <c r="B175" i="79"/>
  <c r="A125" i="79"/>
  <c r="B125" i="79"/>
  <c r="A499" i="79"/>
  <c r="B499" i="79"/>
  <c r="A26" i="79"/>
  <c r="B26" i="79"/>
  <c r="A530" i="79"/>
  <c r="B530" i="79"/>
  <c r="A570" i="79"/>
  <c r="B570" i="79"/>
  <c r="A262" i="79"/>
  <c r="B262" i="79"/>
  <c r="A454" i="79"/>
  <c r="B454" i="79"/>
  <c r="A298" i="79"/>
  <c r="B298" i="79"/>
  <c r="A223" i="79"/>
  <c r="B223" i="79"/>
  <c r="A324" i="79"/>
  <c r="B324" i="79"/>
  <c r="A51" i="79"/>
  <c r="B51" i="79"/>
  <c r="A255" i="79"/>
  <c r="B255" i="79"/>
  <c r="A55" i="79"/>
  <c r="B55" i="79"/>
  <c r="C55" i="79" s="1"/>
  <c r="A21" i="79"/>
  <c r="B21" i="79"/>
  <c r="C21" i="79" s="1"/>
  <c r="A288" i="79"/>
  <c r="B288" i="79"/>
  <c r="A85" i="79"/>
  <c r="B85" i="79"/>
  <c r="A475" i="79"/>
  <c r="B475" i="79"/>
  <c r="A241" i="79"/>
  <c r="B241" i="79"/>
  <c r="A690" i="79"/>
  <c r="B690" i="79"/>
  <c r="A640" i="79"/>
  <c r="B640" i="79"/>
  <c r="A462" i="79"/>
  <c r="B462" i="79"/>
  <c r="A106" i="79"/>
  <c r="B106" i="79"/>
  <c r="A552" i="79"/>
  <c r="B552" i="79"/>
  <c r="A40" i="79"/>
  <c r="B40" i="79"/>
  <c r="A168" i="79"/>
  <c r="B168" i="79"/>
  <c r="A104" i="79"/>
  <c r="B104" i="79"/>
  <c r="A328" i="79"/>
  <c r="B328" i="79"/>
  <c r="A444" i="79"/>
  <c r="B444" i="79"/>
  <c r="A272" i="79"/>
  <c r="B272" i="79"/>
  <c r="A224" i="79"/>
  <c r="B224" i="79"/>
  <c r="A179" i="79"/>
  <c r="B179" i="79"/>
  <c r="A595" i="79"/>
  <c r="B595" i="79"/>
  <c r="A139" i="79"/>
  <c r="B139" i="79"/>
  <c r="A238" i="79"/>
  <c r="B238" i="79"/>
  <c r="A774" i="79"/>
  <c r="B774" i="79"/>
  <c r="A415" i="79"/>
  <c r="B415" i="79"/>
  <c r="A60" i="79"/>
  <c r="B60" i="79"/>
  <c r="A158" i="79"/>
  <c r="B158" i="79"/>
  <c r="A103" i="79"/>
  <c r="B103" i="79"/>
  <c r="A284" i="79"/>
  <c r="B284" i="79"/>
  <c r="A23" i="79"/>
  <c r="B23" i="79"/>
  <c r="A775" i="79"/>
  <c r="B775" i="79"/>
  <c r="A64" i="79"/>
  <c r="B64" i="79"/>
  <c r="A562" i="79"/>
  <c r="B562" i="79"/>
  <c r="A148" i="79"/>
  <c r="B148" i="79"/>
  <c r="A497" i="79"/>
  <c r="B497" i="79"/>
  <c r="A141" i="79"/>
  <c r="B141" i="79"/>
  <c r="A467" i="79"/>
  <c r="B467" i="79"/>
  <c r="A166" i="79"/>
  <c r="B166" i="79"/>
  <c r="A491" i="79"/>
  <c r="B491" i="79"/>
  <c r="A218" i="79"/>
  <c r="B218" i="79"/>
  <c r="A243" i="79"/>
  <c r="B243" i="79"/>
  <c r="A686" i="79"/>
  <c r="B686" i="79"/>
  <c r="A725" i="79"/>
  <c r="B725" i="79"/>
  <c r="A544" i="79"/>
  <c r="B544" i="79"/>
  <c r="A281" i="79"/>
  <c r="B281" i="79"/>
  <c r="A585" i="79"/>
  <c r="B585" i="79"/>
  <c r="A19" i="79"/>
  <c r="B19" i="79"/>
  <c r="A764" i="79"/>
  <c r="B764" i="79"/>
  <c r="A349" i="79"/>
  <c r="B349" i="79"/>
  <c r="A655" i="79"/>
  <c r="B655" i="79"/>
  <c r="A656" i="79"/>
  <c r="B656" i="79"/>
  <c r="A134" i="79"/>
  <c r="B134" i="79"/>
  <c r="A72" i="79"/>
  <c r="B72" i="79"/>
  <c r="A492" i="79"/>
  <c r="B492" i="79"/>
  <c r="A66" i="79"/>
  <c r="B66" i="79"/>
  <c r="A65" i="79"/>
  <c r="B65" i="79"/>
  <c r="A336" i="79"/>
  <c r="B336" i="79"/>
  <c r="A485" i="79"/>
  <c r="B485" i="79"/>
  <c r="A424" i="79"/>
  <c r="B424" i="79"/>
  <c r="A88" i="79"/>
  <c r="B88" i="79"/>
  <c r="A630" i="79"/>
  <c r="B630" i="79"/>
  <c r="A752" i="79"/>
  <c r="B752" i="79"/>
  <c r="A237" i="79"/>
  <c r="B237" i="79"/>
  <c r="A766" i="79"/>
  <c r="B766" i="79"/>
  <c r="A421" i="79"/>
  <c r="B421" i="79"/>
  <c r="A551" i="79"/>
  <c r="B551" i="79"/>
  <c r="A210" i="79"/>
  <c r="B210" i="79"/>
  <c r="A747" i="79"/>
  <c r="B747" i="79"/>
  <c r="A600" i="79"/>
  <c r="B600" i="79"/>
  <c r="A362" i="79"/>
  <c r="B362" i="79"/>
  <c r="A57" i="79"/>
  <c r="B57" i="79"/>
  <c r="A607" i="79"/>
  <c r="B607" i="79"/>
  <c r="A118" i="79"/>
  <c r="B118" i="79"/>
  <c r="A98" i="79"/>
  <c r="B98" i="79"/>
  <c r="A195" i="79"/>
  <c r="B195" i="79"/>
  <c r="A735" i="79"/>
  <c r="B735" i="79"/>
  <c r="A386" i="79"/>
  <c r="B386" i="79"/>
  <c r="A636" i="79"/>
  <c r="B636" i="79"/>
  <c r="A196" i="79"/>
  <c r="B196" i="79"/>
  <c r="A500" i="79"/>
  <c r="B500" i="79"/>
  <c r="A310" i="79"/>
  <c r="B310" i="79"/>
  <c r="A280" i="79"/>
  <c r="B280" i="79"/>
  <c r="A608" i="79"/>
  <c r="B608" i="79"/>
  <c r="A481" i="79"/>
  <c r="B481" i="79"/>
  <c r="A130" i="79"/>
  <c r="B130" i="79"/>
  <c r="A154" i="79"/>
  <c r="B154" i="79"/>
  <c r="A763" i="79"/>
  <c r="B763" i="79"/>
  <c r="A771" i="79"/>
  <c r="B771" i="79"/>
  <c r="A136" i="79"/>
  <c r="B136" i="79"/>
  <c r="A713" i="79"/>
  <c r="B713" i="79"/>
  <c r="A445" i="79"/>
  <c r="B445" i="79"/>
  <c r="A597" i="79"/>
  <c r="B597" i="79"/>
  <c r="A707" i="79"/>
  <c r="B707" i="79"/>
  <c r="A375" i="79"/>
  <c r="B375" i="79"/>
  <c r="A451" i="79"/>
  <c r="B451" i="79"/>
  <c r="A290" i="79"/>
  <c r="B290" i="79"/>
  <c r="A216" i="79"/>
  <c r="B216" i="79"/>
  <c r="A95" i="79"/>
  <c r="B95" i="79"/>
  <c r="A417" i="79"/>
  <c r="B417" i="79"/>
  <c r="A716" i="79"/>
  <c r="B716" i="79"/>
  <c r="A119" i="79"/>
  <c r="B119" i="79"/>
  <c r="A644" i="79"/>
  <c r="B644" i="79"/>
  <c r="A520" i="79"/>
  <c r="B520" i="79"/>
  <c r="A132" i="79"/>
  <c r="B132" i="79"/>
  <c r="A484" i="79"/>
  <c r="B484" i="79"/>
  <c r="A714" i="79"/>
  <c r="B714" i="79"/>
  <c r="A427" i="79"/>
  <c r="B427" i="79"/>
  <c r="A696" i="79"/>
  <c r="B696" i="79"/>
  <c r="A676" i="79"/>
  <c r="B676" i="79"/>
  <c r="A209" i="79"/>
  <c r="B209" i="79"/>
  <c r="A652" i="79"/>
  <c r="B652" i="79"/>
  <c r="A150" i="79"/>
  <c r="B150" i="79"/>
  <c r="A516" i="79"/>
  <c r="B516" i="79"/>
  <c r="A315" i="79"/>
  <c r="B315" i="79"/>
  <c r="A342" i="79"/>
  <c r="B342" i="79"/>
  <c r="A450" i="79"/>
  <c r="B450" i="79"/>
  <c r="A540" i="79"/>
  <c r="B540" i="79"/>
  <c r="A579" i="79"/>
  <c r="B579" i="79"/>
  <c r="A397" i="79"/>
  <c r="B397" i="79"/>
  <c r="A312" i="79"/>
  <c r="B312" i="79"/>
  <c r="A222" i="79"/>
  <c r="B222" i="79"/>
  <c r="A503" i="79"/>
  <c r="B503" i="79"/>
  <c r="A452" i="79"/>
  <c r="B452" i="79"/>
  <c r="A317" i="79"/>
  <c r="B317" i="79"/>
  <c r="A487" i="79"/>
  <c r="B487" i="79"/>
  <c r="A413" i="79"/>
  <c r="B413" i="79"/>
  <c r="A163" i="79"/>
  <c r="B163" i="79"/>
  <c r="A719" i="79"/>
  <c r="B719" i="79"/>
  <c r="A729" i="79"/>
  <c r="B729" i="79"/>
  <c r="A638" i="79"/>
  <c r="B638" i="79"/>
  <c r="A341" i="79"/>
  <c r="B341" i="79"/>
  <c r="A393" i="79"/>
  <c r="B393" i="79"/>
  <c r="A683" i="79"/>
  <c r="B683" i="79"/>
  <c r="A441" i="79"/>
  <c r="B441" i="79"/>
  <c r="A313" i="79"/>
  <c r="B313" i="79"/>
  <c r="A41" i="79"/>
  <c r="B41" i="79"/>
  <c r="A258" i="79"/>
  <c r="B258" i="79"/>
  <c r="A533" i="79"/>
  <c r="B533" i="79"/>
  <c r="A365" i="79"/>
  <c r="B365" i="79"/>
  <c r="A537" i="79"/>
  <c r="B537" i="79"/>
  <c r="A357" i="79"/>
  <c r="B357" i="79"/>
  <c r="A169" i="79"/>
  <c r="B169" i="79"/>
  <c r="A354" i="79"/>
  <c r="B354" i="79"/>
  <c r="A229" i="79"/>
  <c r="B229" i="79"/>
  <c r="A453" i="79"/>
  <c r="B453" i="79"/>
  <c r="A493" i="79"/>
  <c r="B493" i="79"/>
  <c r="A549" i="79"/>
  <c r="B549" i="79"/>
  <c r="A251" i="79"/>
  <c r="B251" i="79"/>
  <c r="B674" i="79"/>
  <c r="A674" i="79"/>
  <c r="A103" i="78"/>
  <c r="B103" i="78"/>
  <c r="A567" i="78"/>
  <c r="B567" i="78"/>
  <c r="A628" i="78"/>
  <c r="B628" i="78"/>
  <c r="A31" i="78"/>
  <c r="B31" i="78"/>
  <c r="A890" i="78"/>
  <c r="B890" i="78"/>
  <c r="A177" i="78"/>
  <c r="B177" i="78"/>
  <c r="A351" i="78"/>
  <c r="B351" i="78"/>
  <c r="A893" i="78"/>
  <c r="B893" i="78"/>
  <c r="A574" i="78"/>
  <c r="B574" i="78"/>
  <c r="A414" i="78"/>
  <c r="B414" i="78"/>
  <c r="A640" i="78"/>
  <c r="B640" i="78"/>
  <c r="A721" i="78"/>
  <c r="B721" i="78"/>
  <c r="A74" i="78"/>
  <c r="B74" i="78"/>
  <c r="A825" i="78"/>
  <c r="B825" i="78"/>
  <c r="A560" i="78"/>
  <c r="B560" i="78"/>
  <c r="A550" i="78"/>
  <c r="B550" i="78"/>
  <c r="A551" i="78"/>
  <c r="B551" i="78"/>
  <c r="A286" i="78"/>
  <c r="B286" i="78"/>
  <c r="A15" i="78"/>
  <c r="B15" i="78"/>
  <c r="A171" i="78"/>
  <c r="B171" i="78"/>
  <c r="A359" i="78"/>
  <c r="B359" i="78"/>
  <c r="A740" i="78"/>
  <c r="B740" i="78"/>
  <c r="A702" i="78"/>
  <c r="B702" i="78"/>
  <c r="A202" i="78"/>
  <c r="B202" i="78"/>
  <c r="A872" i="78"/>
  <c r="B872" i="78"/>
  <c r="A2" i="78"/>
  <c r="B2" i="78"/>
  <c r="A387" i="78"/>
  <c r="B387" i="78"/>
  <c r="A821" i="78"/>
  <c r="B821" i="78"/>
  <c r="A181" i="78"/>
  <c r="B181" i="78"/>
  <c r="A423" i="78"/>
  <c r="B423" i="78"/>
  <c r="A842" i="78"/>
  <c r="B842" i="78"/>
  <c r="A151" i="78"/>
  <c r="B151" i="78"/>
  <c r="C151" i="78" s="1"/>
  <c r="A363" i="78"/>
  <c r="B363" i="78"/>
  <c r="A48" i="78"/>
  <c r="B48" i="78"/>
  <c r="A45" i="78"/>
  <c r="B45" i="78"/>
  <c r="A620" i="78"/>
  <c r="B620" i="78"/>
  <c r="A623" i="78"/>
  <c r="B623" i="78"/>
  <c r="A527" i="78"/>
  <c r="B527" i="78"/>
  <c r="A429" i="78"/>
  <c r="B429" i="78"/>
  <c r="A854" i="78"/>
  <c r="B854" i="78"/>
  <c r="A738" i="78"/>
  <c r="B738" i="78"/>
  <c r="A386" i="78"/>
  <c r="B386" i="78"/>
  <c r="A35" i="78"/>
  <c r="B35" i="78"/>
  <c r="A285" i="78"/>
  <c r="B285" i="78"/>
  <c r="A299" i="78"/>
  <c r="B299" i="78"/>
  <c r="A44" i="78"/>
  <c r="B44" i="78"/>
  <c r="A63" i="78"/>
  <c r="B63" i="78"/>
  <c r="A18" i="78"/>
  <c r="B18" i="78"/>
  <c r="A876" i="78"/>
  <c r="B876" i="78"/>
  <c r="A268" i="78"/>
  <c r="B268" i="78"/>
  <c r="A160" i="78"/>
  <c r="B160" i="78"/>
  <c r="A892" i="78"/>
  <c r="B892" i="78"/>
  <c r="A420" i="78"/>
  <c r="B420" i="78"/>
  <c r="A627" i="78"/>
  <c r="B627" i="78"/>
  <c r="A10" i="78"/>
  <c r="B10" i="78"/>
  <c r="A88" i="78"/>
  <c r="B88" i="78"/>
  <c r="A603" i="78"/>
  <c r="B603" i="78"/>
  <c r="A451" i="78"/>
  <c r="B451" i="78"/>
  <c r="A371" i="78"/>
  <c r="B371" i="78"/>
  <c r="A337" i="78"/>
  <c r="B337" i="78"/>
  <c r="A21" i="78"/>
  <c r="B21" i="78"/>
  <c r="A522" i="78"/>
  <c r="B522" i="78"/>
  <c r="A16" i="78"/>
  <c r="B16" i="78"/>
  <c r="A513" i="78"/>
  <c r="B513" i="78"/>
  <c r="A432" i="78"/>
  <c r="B432" i="78"/>
  <c r="A231" i="78"/>
  <c r="B231" i="78"/>
  <c r="A255" i="78"/>
  <c r="B255" i="78"/>
  <c r="A193" i="78"/>
  <c r="B193" i="78"/>
  <c r="A807" i="78"/>
  <c r="B807" i="78"/>
  <c r="A875" i="78"/>
  <c r="B875" i="78"/>
  <c r="A310" i="78"/>
  <c r="B310" i="78"/>
  <c r="A472" i="78"/>
  <c r="B472" i="78"/>
  <c r="C472" i="78" s="1"/>
  <c r="A846" i="78"/>
  <c r="B846" i="78"/>
  <c r="A650" i="78"/>
  <c r="B650" i="78"/>
  <c r="A781" i="78"/>
  <c r="B781" i="78"/>
  <c r="A673" i="78"/>
  <c r="B673" i="78"/>
  <c r="A102" i="78"/>
  <c r="B102" i="78"/>
  <c r="A490" i="78"/>
  <c r="B490" i="78"/>
  <c r="A607" i="78"/>
  <c r="B607" i="78"/>
  <c r="A269" i="78"/>
  <c r="B269" i="78"/>
  <c r="C269" i="78" s="1"/>
  <c r="A674" i="78"/>
  <c r="B674" i="78"/>
  <c r="A868" i="78"/>
  <c r="B868" i="78"/>
  <c r="A417" i="78"/>
  <c r="B417" i="78"/>
  <c r="A165" i="78"/>
  <c r="B165" i="78"/>
  <c r="A437" i="78"/>
  <c r="B437" i="78"/>
  <c r="A477" i="78"/>
  <c r="B477" i="78"/>
  <c r="A746" i="78"/>
  <c r="B746" i="78"/>
  <c r="A170" i="78"/>
  <c r="B170" i="78"/>
  <c r="A743" i="78"/>
  <c r="B743" i="78"/>
  <c r="A301" i="78"/>
  <c r="B301" i="78"/>
  <c r="A302" i="78"/>
  <c r="B302" i="78"/>
  <c r="A207" i="78"/>
  <c r="B207" i="78"/>
  <c r="A760" i="78"/>
  <c r="B760" i="78"/>
  <c r="A515" i="78"/>
  <c r="B515" i="78"/>
  <c r="A660" i="78"/>
  <c r="B660" i="78"/>
  <c r="A765" i="78"/>
  <c r="B765" i="78"/>
  <c r="A64" i="78"/>
  <c r="B64" i="78"/>
  <c r="A675" i="78"/>
  <c r="B675" i="78"/>
  <c r="A809" i="78"/>
  <c r="B809" i="78"/>
  <c r="A791" i="78"/>
  <c r="B791" i="78"/>
  <c r="A283" i="78"/>
  <c r="B283" i="78"/>
  <c r="A440" i="78"/>
  <c r="B440" i="78"/>
  <c r="A586" i="78"/>
  <c r="B586" i="78"/>
  <c r="A689" i="78"/>
  <c r="B689" i="78"/>
  <c r="A810" i="78"/>
  <c r="B810" i="78"/>
  <c r="A754" i="78"/>
  <c r="B754" i="78"/>
  <c r="A104" i="78"/>
  <c r="B104" i="78"/>
  <c r="A266" i="78"/>
  <c r="B266" i="78"/>
  <c r="A163" i="78"/>
  <c r="B163" i="78"/>
  <c r="A600" i="78"/>
  <c r="B600" i="78"/>
  <c r="A242" i="78"/>
  <c r="B242" i="78"/>
  <c r="A534" i="78"/>
  <c r="B534" i="78"/>
  <c r="A533" i="78"/>
  <c r="B533" i="78"/>
  <c r="A81" i="78"/>
  <c r="B81" i="78"/>
  <c r="A696" i="78"/>
  <c r="B696" i="78"/>
  <c r="A670" i="78"/>
  <c r="B670" i="78"/>
  <c r="A671" i="78"/>
  <c r="B671" i="78"/>
  <c r="A26" i="78"/>
  <c r="B26" i="78"/>
  <c r="A215" i="78"/>
  <c r="B215" i="78"/>
  <c r="A884" i="78"/>
  <c r="B884" i="78"/>
  <c r="A849" i="78"/>
  <c r="B849" i="78"/>
  <c r="A332" i="78"/>
  <c r="B332" i="78"/>
  <c r="A217" i="78"/>
  <c r="B217" i="78"/>
  <c r="A245" i="78"/>
  <c r="B245" i="78"/>
  <c r="A291" i="78"/>
  <c r="B291" i="78"/>
  <c r="A241" i="78"/>
  <c r="B241" i="78"/>
  <c r="A801" i="78"/>
  <c r="B801" i="78"/>
  <c r="A97" i="78"/>
  <c r="B97" i="78"/>
  <c r="A525" i="78"/>
  <c r="B525" i="78"/>
  <c r="A496" i="78"/>
  <c r="B496" i="78"/>
  <c r="A79" i="78"/>
  <c r="B79" i="78"/>
  <c r="A385" i="78"/>
  <c r="B385" i="78"/>
  <c r="A211" i="78"/>
  <c r="B211" i="78"/>
  <c r="A424" i="78"/>
  <c r="B424" i="78"/>
  <c r="A799" i="78"/>
  <c r="B799" i="78"/>
  <c r="A25" i="78"/>
  <c r="B25" i="78"/>
  <c r="A724" i="78"/>
  <c r="B724" i="78"/>
  <c r="A514" i="78"/>
  <c r="B514" i="78"/>
  <c r="A11" i="78"/>
  <c r="B11" i="78"/>
  <c r="A672" i="78"/>
  <c r="B672" i="78"/>
  <c r="A156" i="78"/>
  <c r="B156" i="78"/>
  <c r="A295" i="78"/>
  <c r="B295" i="78"/>
  <c r="A198" i="78"/>
  <c r="B198" i="78"/>
  <c r="A563" i="78"/>
  <c r="B563" i="78"/>
  <c r="A141" i="78"/>
  <c r="B141" i="78"/>
  <c r="A453" i="78"/>
  <c r="B453" i="78"/>
  <c r="A824" i="78"/>
  <c r="B824" i="78"/>
  <c r="A460" i="78"/>
  <c r="B460" i="78"/>
  <c r="A524" i="78"/>
  <c r="B524" i="78"/>
  <c r="A753" i="78"/>
  <c r="B753" i="78"/>
  <c r="A330" i="78"/>
  <c r="B330" i="78"/>
  <c r="A785" i="78"/>
  <c r="B785" i="78"/>
  <c r="A379" i="78"/>
  <c r="B379" i="78"/>
  <c r="A482" i="78"/>
  <c r="B482" i="78"/>
  <c r="A583" i="78"/>
  <c r="B583" i="78"/>
  <c r="A273" i="78"/>
  <c r="B273" i="78"/>
  <c r="A406" i="78"/>
  <c r="B406" i="78"/>
  <c r="A56" i="78"/>
  <c r="B56" i="78"/>
  <c r="A292" i="78"/>
  <c r="B292" i="78"/>
  <c r="A355" i="78"/>
  <c r="B355" i="78"/>
  <c r="A855" i="78"/>
  <c r="B855" i="78"/>
  <c r="A356" i="78"/>
  <c r="B356" i="78"/>
  <c r="A5" i="78"/>
  <c r="B5" i="78"/>
  <c r="A700" i="78"/>
  <c r="B700" i="78"/>
  <c r="A200" i="78"/>
  <c r="B200" i="78"/>
  <c r="A813" i="78"/>
  <c r="B813" i="78"/>
  <c r="A153" i="78"/>
  <c r="B153" i="78"/>
  <c r="A297" i="78"/>
  <c r="B297" i="78"/>
  <c r="A774" i="78"/>
  <c r="B774" i="78"/>
  <c r="A391" i="78"/>
  <c r="B391" i="78"/>
  <c r="A865" i="78"/>
  <c r="B865" i="78"/>
  <c r="A594" i="78"/>
  <c r="B594" i="78"/>
  <c r="A595" i="78"/>
  <c r="B595" i="78"/>
  <c r="A728" i="78"/>
  <c r="B728" i="78"/>
  <c r="A233" i="78"/>
  <c r="B233" i="78"/>
  <c r="A576" i="78"/>
  <c r="B576" i="78"/>
  <c r="A716" i="78"/>
  <c r="B716" i="78"/>
  <c r="A752" i="78"/>
  <c r="B752" i="78"/>
  <c r="A662" i="78"/>
  <c r="B662" i="78"/>
  <c r="A65" i="78"/>
  <c r="B65" i="78"/>
  <c r="A184" i="78"/>
  <c r="B184" i="78"/>
  <c r="A446" i="78"/>
  <c r="B446" i="78"/>
  <c r="C446" i="78" s="1"/>
  <c r="A324" i="78"/>
  <c r="B324" i="78"/>
  <c r="A704" i="78"/>
  <c r="B704" i="78"/>
  <c r="A178" i="78"/>
  <c r="B178" i="78"/>
  <c r="A793" i="78"/>
  <c r="B793" i="78"/>
  <c r="A159" i="78"/>
  <c r="B159" i="78"/>
  <c r="A218" i="78"/>
  <c r="B218" i="78"/>
  <c r="A896" i="78"/>
  <c r="B896" i="78"/>
  <c r="A528" i="78"/>
  <c r="B528" i="78"/>
  <c r="A57" i="78"/>
  <c r="B57" i="78"/>
  <c r="A805" i="78"/>
  <c r="B805" i="78"/>
  <c r="A624" i="78"/>
  <c r="B624" i="78"/>
  <c r="A773" i="78"/>
  <c r="B773" i="78"/>
  <c r="A612" i="78"/>
  <c r="B612" i="78"/>
  <c r="A439" i="78"/>
  <c r="B439" i="78"/>
  <c r="A13" i="78"/>
  <c r="B13" i="78"/>
  <c r="A701" i="78"/>
  <c r="B701" i="78"/>
  <c r="A312" i="78"/>
  <c r="B312" i="78"/>
  <c r="A259" i="78"/>
  <c r="B259" i="78"/>
  <c r="A382" i="78"/>
  <c r="B382" i="78"/>
  <c r="A52" i="78"/>
  <c r="B52" i="78"/>
  <c r="A859" i="78"/>
  <c r="B859" i="78"/>
  <c r="A787" i="78"/>
  <c r="B787" i="78"/>
  <c r="A78" i="78"/>
  <c r="B78" i="78"/>
  <c r="A546" i="78"/>
  <c r="B546" i="78"/>
  <c r="A86" i="78"/>
  <c r="B86" i="78"/>
  <c r="A143" i="78"/>
  <c r="B143" i="78"/>
  <c r="A195" i="78"/>
  <c r="B195" i="78"/>
  <c r="A823" i="78"/>
  <c r="B823" i="78"/>
  <c r="A459" i="78"/>
  <c r="B459" i="78"/>
  <c r="A737" i="78"/>
  <c r="B737" i="78"/>
  <c r="A43" i="78"/>
  <c r="B43" i="78"/>
  <c r="A40" i="78"/>
  <c r="B40" i="78"/>
  <c r="A41" i="78"/>
  <c r="B41" i="78"/>
  <c r="A373" i="78"/>
  <c r="B373" i="78"/>
  <c r="A203" i="78"/>
  <c r="B203" i="78"/>
  <c r="A388" i="78"/>
  <c r="B388" i="78"/>
  <c r="A685" i="78"/>
  <c r="B685" i="78"/>
  <c r="A325" i="78"/>
  <c r="B325" i="78"/>
  <c r="A263" i="78"/>
  <c r="B263" i="78"/>
  <c r="A122" i="78"/>
  <c r="B122" i="78"/>
  <c r="C122" i="78" s="1"/>
  <c r="A389" i="78"/>
  <c r="B389" i="78"/>
  <c r="A92" i="78"/>
  <c r="B92" i="78"/>
  <c r="A736" i="78"/>
  <c r="B736" i="78"/>
  <c r="A125" i="78"/>
  <c r="B125" i="78"/>
  <c r="A581" i="78"/>
  <c r="B581" i="78"/>
  <c r="A73" i="78"/>
  <c r="B73" i="78"/>
  <c r="A468" i="78"/>
  <c r="B468" i="78"/>
  <c r="A794" i="78"/>
  <c r="B794" i="78"/>
  <c r="C794" i="78" s="1"/>
  <c r="A763" i="78"/>
  <c r="B763" i="78"/>
  <c r="A844" i="78"/>
  <c r="B844" i="78"/>
  <c r="A173" i="78"/>
  <c r="B173" i="78"/>
  <c r="A713" i="78"/>
  <c r="B713" i="78"/>
  <c r="A105" i="78"/>
  <c r="B105" i="78"/>
  <c r="A731" i="78"/>
  <c r="B731" i="78"/>
  <c r="A85" i="78"/>
  <c r="B85" i="78"/>
  <c r="A166" i="78"/>
  <c r="B166" i="78"/>
  <c r="A616" i="78"/>
  <c r="B616" i="78"/>
  <c r="A416" i="78"/>
  <c r="B416" i="78"/>
  <c r="A661" i="78"/>
  <c r="B661" i="78"/>
  <c r="A47" i="78"/>
  <c r="B47" i="78"/>
  <c r="A664" i="78"/>
  <c r="B664" i="78"/>
  <c r="A372" i="78"/>
  <c r="B372" i="78"/>
  <c r="A360" i="78"/>
  <c r="B360" i="78"/>
  <c r="A500" i="78"/>
  <c r="B500" i="78"/>
  <c r="A90" i="78"/>
  <c r="B90" i="78"/>
  <c r="A613" i="78"/>
  <c r="B613" i="78"/>
  <c r="A756" i="78"/>
  <c r="B756" i="78"/>
  <c r="A222" i="78"/>
  <c r="B222" i="78"/>
  <c r="A149" i="78"/>
  <c r="B149" i="78"/>
  <c r="A69" i="78"/>
  <c r="B69" i="78"/>
  <c r="A904" i="78"/>
  <c r="B904" i="78"/>
  <c r="A873" i="78"/>
  <c r="B873" i="78"/>
  <c r="C873" i="78" s="1"/>
  <c r="A256" i="78"/>
  <c r="B256" i="78"/>
  <c r="A418" i="78"/>
  <c r="B418" i="78"/>
  <c r="A68" i="78"/>
  <c r="B68" i="78"/>
  <c r="A405" i="78"/>
  <c r="B405" i="78"/>
  <c r="A129" i="78"/>
  <c r="B129" i="78"/>
  <c r="A298" i="78"/>
  <c r="B298" i="78"/>
  <c r="A276" i="78"/>
  <c r="B276" i="78"/>
  <c r="A483" i="78"/>
  <c r="B483" i="78"/>
  <c r="A247" i="78"/>
  <c r="B247" i="78"/>
  <c r="A816" i="78"/>
  <c r="B816" i="78"/>
  <c r="A174" i="78"/>
  <c r="B174" i="78"/>
  <c r="A314" i="78"/>
  <c r="B314" i="78"/>
  <c r="A665" i="78"/>
  <c r="B665" i="78"/>
  <c r="A718" i="78"/>
  <c r="B718" i="78"/>
  <c r="A357" i="78"/>
  <c r="B357" i="78"/>
  <c r="A216" i="78"/>
  <c r="B216" i="78"/>
  <c r="A487" i="78"/>
  <c r="B487" i="78"/>
  <c r="A591" i="78"/>
  <c r="B591" i="78"/>
  <c r="A883" i="78"/>
  <c r="B883" i="78"/>
  <c r="A757" i="78"/>
  <c r="B757" i="78"/>
  <c r="A361" i="78"/>
  <c r="B361" i="78"/>
  <c r="A287" i="78"/>
  <c r="B287" i="78"/>
  <c r="A274" i="78"/>
  <c r="B274" i="78"/>
  <c r="A711" i="78"/>
  <c r="B711" i="78"/>
  <c r="A598" i="78"/>
  <c r="B598" i="78"/>
  <c r="A732" i="78"/>
  <c r="B732" i="78"/>
  <c r="A145" i="78"/>
  <c r="B145" i="78"/>
  <c r="C145" i="78" s="1"/>
  <c r="A117" i="78"/>
  <c r="B117" i="78"/>
  <c r="A335" i="78"/>
  <c r="B335" i="78"/>
  <c r="A464" i="78"/>
  <c r="B464" i="78"/>
  <c r="A91" i="78"/>
  <c r="B91" i="78"/>
  <c r="A599" i="78"/>
  <c r="B599" i="78"/>
  <c r="A897" i="78"/>
  <c r="B897" i="78"/>
  <c r="A666" i="78"/>
  <c r="B666" i="78"/>
  <c r="A657" i="78"/>
  <c r="B657" i="78"/>
  <c r="C657" i="78" s="1"/>
  <c r="A50" i="78"/>
  <c r="B50" i="78"/>
  <c r="A289" i="78"/>
  <c r="B289" i="78"/>
  <c r="A516" i="78"/>
  <c r="B516" i="78"/>
  <c r="A318" i="78"/>
  <c r="B318" i="78"/>
  <c r="A296" i="78"/>
  <c r="B296" i="78"/>
  <c r="A790" i="78"/>
  <c r="B790" i="78"/>
  <c r="A227" i="78"/>
  <c r="B227" i="78"/>
  <c r="A375" i="78"/>
  <c r="B375" i="78"/>
  <c r="C375" i="78" s="1"/>
  <c r="A719" i="78"/>
  <c r="B719" i="78"/>
  <c r="A278" i="78"/>
  <c r="B278" i="78"/>
  <c r="A749" i="78"/>
  <c r="B749" i="78"/>
  <c r="A698" i="78"/>
  <c r="B698" i="78"/>
  <c r="A344" i="78"/>
  <c r="B344" i="78"/>
  <c r="A517" i="78"/>
  <c r="B517" i="78"/>
  <c r="A646" i="78"/>
  <c r="B646" i="78"/>
  <c r="A139" i="78"/>
  <c r="B139" i="78"/>
  <c r="A615" i="78"/>
  <c r="B615" i="78"/>
  <c r="A230" i="78"/>
  <c r="B230" i="78"/>
  <c r="A281" i="78"/>
  <c r="B281" i="78"/>
  <c r="A456" i="78"/>
  <c r="B456" i="78"/>
  <c r="A82" i="78"/>
  <c r="B82" i="78"/>
  <c r="A136" i="78"/>
  <c r="B136" i="78"/>
  <c r="A98" i="78"/>
  <c r="B98" i="78"/>
  <c r="A676" i="78"/>
  <c r="B676" i="78"/>
  <c r="A77" i="78"/>
  <c r="B77" i="78"/>
  <c r="A668" i="78"/>
  <c r="B668" i="78"/>
  <c r="A853" i="78"/>
  <c r="B853" i="78"/>
  <c r="A14" i="78"/>
  <c r="B14" i="78"/>
  <c r="A404" i="78"/>
  <c r="B404" i="78"/>
  <c r="A447" i="78"/>
  <c r="B447" i="78"/>
  <c r="A176" i="78"/>
  <c r="B176" i="78"/>
  <c r="A486" i="78"/>
  <c r="B486" i="78"/>
  <c r="A561" i="78"/>
  <c r="B561" i="78"/>
  <c r="A383" i="78"/>
  <c r="B383" i="78"/>
  <c r="A275" i="78"/>
  <c r="B275" i="78"/>
  <c r="A828" i="78"/>
  <c r="B828" i="78"/>
  <c r="A144" i="78"/>
  <c r="B144" i="78"/>
  <c r="A584" i="78"/>
  <c r="B584" i="78"/>
  <c r="A303" i="78"/>
  <c r="B303" i="78"/>
  <c r="A367" i="78"/>
  <c r="B367" i="78"/>
  <c r="A636" i="78"/>
  <c r="B636" i="78"/>
  <c r="A888" i="78"/>
  <c r="B888" i="78"/>
  <c r="A219" i="78"/>
  <c r="B219" i="78"/>
  <c r="A767" i="78"/>
  <c r="B767" i="78"/>
  <c r="A548" i="78"/>
  <c r="B548" i="78"/>
  <c r="A8" i="78"/>
  <c r="B8" i="78"/>
  <c r="A857" i="78"/>
  <c r="B857" i="78"/>
  <c r="A658" i="78"/>
  <c r="B658" i="78"/>
  <c r="A678" i="78"/>
  <c r="B678" i="78"/>
  <c r="A326" i="78"/>
  <c r="B326" i="78"/>
  <c r="A327" i="78"/>
  <c r="B327" i="78"/>
  <c r="A293" i="78"/>
  <c r="B293" i="78"/>
  <c r="A625" i="78"/>
  <c r="B625" i="78"/>
  <c r="A508" i="78"/>
  <c r="B508" i="78"/>
  <c r="A54" i="78"/>
  <c r="B54" i="78"/>
  <c r="A834" i="78"/>
  <c r="B834" i="78"/>
  <c r="A135" i="78"/>
  <c r="B135" i="78"/>
  <c r="A870" i="78"/>
  <c r="B870" i="78"/>
  <c r="A412" i="78"/>
  <c r="B412" i="78"/>
  <c r="A235" i="78"/>
  <c r="B235" i="78"/>
  <c r="A577" i="78"/>
  <c r="B577" i="78"/>
  <c r="C577" i="78" s="1"/>
  <c r="A602" i="78"/>
  <c r="B602" i="78"/>
  <c r="A328" i="78"/>
  <c r="B328" i="78"/>
  <c r="A317" i="78"/>
  <c r="B317" i="78"/>
  <c r="A776" i="78"/>
  <c r="B776" i="78"/>
  <c r="A369" i="78"/>
  <c r="B369" i="78"/>
  <c r="A474" i="78"/>
  <c r="B474" i="78"/>
  <c r="A331" i="78"/>
  <c r="B331" i="78"/>
  <c r="A494" i="78"/>
  <c r="B494" i="78"/>
  <c r="A83" i="78"/>
  <c r="B83" i="78"/>
  <c r="A168" i="78"/>
  <c r="B168" i="78"/>
  <c r="A532" i="78"/>
  <c r="B532" i="78"/>
  <c r="A759" i="78"/>
  <c r="B759" i="78"/>
  <c r="A891" i="78"/>
  <c r="B891" i="78"/>
  <c r="A526" i="78"/>
  <c r="B526" i="78"/>
  <c r="A427" i="78"/>
  <c r="B427" i="78"/>
  <c r="A100" i="78"/>
  <c r="B100" i="78"/>
  <c r="A210" i="78"/>
  <c r="B210" i="78"/>
  <c r="A565" i="78"/>
  <c r="B565" i="78"/>
  <c r="A512" i="78"/>
  <c r="B512" i="78"/>
  <c r="A87" i="78"/>
  <c r="B87" i="78"/>
  <c r="A829" i="78"/>
  <c r="B829" i="78"/>
  <c r="A336" i="78"/>
  <c r="B336" i="78"/>
  <c r="A491" i="78"/>
  <c r="B491" i="78"/>
  <c r="A706" i="78"/>
  <c r="B706" i="78"/>
  <c r="A162" i="78"/>
  <c r="B162" i="78"/>
  <c r="A284" i="78"/>
  <c r="B284" i="78"/>
  <c r="A261" i="78"/>
  <c r="B261" i="78"/>
  <c r="A206" i="78"/>
  <c r="B206" i="78"/>
  <c r="A493" i="78"/>
  <c r="B493" i="78"/>
  <c r="A535" i="78"/>
  <c r="B535" i="78"/>
  <c r="A693" i="78"/>
  <c r="B693" i="78"/>
  <c r="A119" i="78"/>
  <c r="B119" i="78"/>
  <c r="C119" i="78" s="1"/>
  <c r="A93" i="78"/>
  <c r="B93" i="78"/>
  <c r="A835" i="78"/>
  <c r="B835" i="78"/>
  <c r="A236" i="78"/>
  <c r="B236" i="78"/>
  <c r="A796" i="78"/>
  <c r="B796" i="78"/>
  <c r="A67" i="78"/>
  <c r="B67" i="78"/>
  <c r="A7" i="78"/>
  <c r="B7" i="78"/>
  <c r="A338" i="78"/>
  <c r="B338" i="78"/>
  <c r="A272" i="78"/>
  <c r="B272" i="78"/>
  <c r="A362" i="78"/>
  <c r="B362" i="78"/>
  <c r="A164" i="78"/>
  <c r="B164" i="78"/>
  <c r="A745" i="78"/>
  <c r="B745" i="78"/>
  <c r="A346" i="78"/>
  <c r="B346" i="78"/>
  <c r="A852" i="78"/>
  <c r="B852" i="78"/>
  <c r="A831" i="78"/>
  <c r="B831" i="78"/>
  <c r="A270" i="78"/>
  <c r="B270" i="78"/>
  <c r="A183" i="78"/>
  <c r="B183" i="78"/>
  <c r="A768" i="78"/>
  <c r="B768" i="78"/>
  <c r="A309" i="78"/>
  <c r="B309" i="78"/>
  <c r="A659" i="78"/>
  <c r="B659" i="78"/>
  <c r="A510" i="78"/>
  <c r="B510" i="78"/>
  <c r="A436" i="78"/>
  <c r="B436" i="78"/>
  <c r="A547" i="78"/>
  <c r="B547" i="78"/>
  <c r="A244" i="78"/>
  <c r="B244" i="78"/>
  <c r="A882" i="78"/>
  <c r="B882" i="78"/>
  <c r="A867" i="78"/>
  <c r="B867" i="78"/>
  <c r="A320" i="78"/>
  <c r="B320" i="78"/>
  <c r="A554" i="78"/>
  <c r="B554" i="78"/>
  <c r="C554" i="78" s="1"/>
  <c r="A692" i="78"/>
  <c r="B692" i="78"/>
  <c r="A402" i="78"/>
  <c r="B402" i="78"/>
  <c r="A479" i="78"/>
  <c r="B479" i="78"/>
  <c r="A53" i="78"/>
  <c r="B53" i="78"/>
  <c r="A679" i="78"/>
  <c r="B679" i="78"/>
  <c r="C679" i="78" s="1"/>
  <c r="A428" i="78"/>
  <c r="B428" i="78"/>
  <c r="A232" i="78"/>
  <c r="B232" i="78"/>
  <c r="A680" i="78"/>
  <c r="B680" i="78"/>
  <c r="C680" i="78" s="1"/>
  <c r="A843" i="78"/>
  <c r="B843" i="78"/>
  <c r="A186" i="78"/>
  <c r="B186" i="78"/>
  <c r="A501" i="78"/>
  <c r="B501" i="78"/>
  <c r="A4" i="78"/>
  <c r="B4" i="78"/>
  <c r="A559" i="78"/>
  <c r="B559" i="78"/>
  <c r="A641" i="78"/>
  <c r="B641" i="78"/>
  <c r="A509" i="78"/>
  <c r="B509" i="78"/>
  <c r="A180" i="78"/>
  <c r="B180" i="78"/>
  <c r="C180" i="78" s="1"/>
  <c r="A426" i="78"/>
  <c r="B426" i="78"/>
  <c r="A172" i="78"/>
  <c r="B172" i="78"/>
  <c r="A127" i="78"/>
  <c r="B127" i="78"/>
  <c r="A251" i="78"/>
  <c r="B251" i="78"/>
  <c r="A29" i="78"/>
  <c r="B29" i="78"/>
  <c r="A669" i="78"/>
  <c r="B669" i="78"/>
  <c r="A856" i="78"/>
  <c r="B856" i="78"/>
  <c r="A887" i="78"/>
  <c r="B887" i="78"/>
  <c r="A833" i="78"/>
  <c r="B833" i="78"/>
  <c r="A761" i="78"/>
  <c r="B761" i="78"/>
  <c r="A321" i="78"/>
  <c r="B321" i="78"/>
  <c r="A294" i="78"/>
  <c r="B294" i="78"/>
  <c r="A697" i="78"/>
  <c r="B697" i="78"/>
  <c r="A23" i="78"/>
  <c r="B23" i="78"/>
  <c r="A611" i="78"/>
  <c r="B611" i="78"/>
  <c r="A717" i="78"/>
  <c r="B717" i="78"/>
  <c r="A681" i="78"/>
  <c r="B681" i="78"/>
  <c r="A234" i="78"/>
  <c r="B234" i="78"/>
  <c r="A366" i="78"/>
  <c r="B366" i="78"/>
  <c r="A827" i="78"/>
  <c r="B827" i="78"/>
  <c r="A667" i="78"/>
  <c r="B667" i="78"/>
  <c r="A786" i="78"/>
  <c r="B786" i="78"/>
  <c r="A59" i="78"/>
  <c r="B59" i="78"/>
  <c r="A400" i="78"/>
  <c r="B400" i="78"/>
  <c r="A861" i="78"/>
  <c r="B861" i="78"/>
  <c r="A784" i="78"/>
  <c r="B784" i="78"/>
  <c r="A353" i="78"/>
  <c r="B353" i="78"/>
  <c r="A630" i="78"/>
  <c r="B630" i="78"/>
  <c r="A407" i="78"/>
  <c r="B407" i="78"/>
  <c r="A175" i="78"/>
  <c r="B175" i="78"/>
  <c r="A390" i="78"/>
  <c r="B390" i="78"/>
  <c r="A568" i="78"/>
  <c r="B568" i="78"/>
  <c r="A555" i="78"/>
  <c r="B555" i="78"/>
  <c r="A49" i="78"/>
  <c r="B49" i="78"/>
  <c r="A101" i="78"/>
  <c r="B101" i="78"/>
  <c r="A305" i="78"/>
  <c r="B305" i="78"/>
  <c r="A392" i="78"/>
  <c r="B392" i="78"/>
  <c r="A542" i="78"/>
  <c r="B542" i="78"/>
  <c r="A110" i="78"/>
  <c r="B110" i="78"/>
  <c r="A157" i="78"/>
  <c r="B157" i="78"/>
  <c r="A836" i="78"/>
  <c r="B836" i="78"/>
  <c r="A394" i="78"/>
  <c r="B394" i="78"/>
  <c r="A433" i="78"/>
  <c r="B433" i="78"/>
  <c r="A319" i="78"/>
  <c r="B319" i="78"/>
  <c r="A300" i="78"/>
  <c r="B300" i="78"/>
  <c r="A806" i="78"/>
  <c r="B806" i="78"/>
  <c r="A792" i="78"/>
  <c r="B792" i="78"/>
  <c r="A841" i="78"/>
  <c r="B841" i="78"/>
  <c r="A505" i="78"/>
  <c r="B505" i="78"/>
  <c r="A58" i="78"/>
  <c r="B58" i="78"/>
  <c r="A770" i="78"/>
  <c r="B770" i="78"/>
  <c r="A306" i="78"/>
  <c r="B306" i="78"/>
  <c r="A803" i="78"/>
  <c r="B803" i="78"/>
  <c r="A552" i="78"/>
  <c r="B552" i="78"/>
  <c r="A61" i="78"/>
  <c r="B61" i="78"/>
  <c r="A538" i="78"/>
  <c r="B538" i="78"/>
  <c r="A708" i="78"/>
  <c r="B708" i="78"/>
  <c r="A485" i="78"/>
  <c r="B485" i="78"/>
  <c r="A378" i="78"/>
  <c r="B378" i="78"/>
  <c r="A800" i="78"/>
  <c r="B800" i="78"/>
  <c r="A399" i="78"/>
  <c r="B399" i="78"/>
  <c r="A381" i="78"/>
  <c r="B381" i="78"/>
  <c r="A778" i="78"/>
  <c r="B778" i="78"/>
  <c r="A481" i="78"/>
  <c r="B481" i="78"/>
  <c r="A463" i="78"/>
  <c r="B463" i="78"/>
  <c r="A99" i="78"/>
  <c r="B99" i="78"/>
  <c r="A75" i="78"/>
  <c r="B75" i="78"/>
  <c r="A55" i="78"/>
  <c r="B55" i="78"/>
  <c r="A709" i="78"/>
  <c r="B709" i="78"/>
  <c r="A819" i="78"/>
  <c r="B819" i="78"/>
  <c r="A788" i="78"/>
  <c r="B788" i="78"/>
  <c r="A703" i="78"/>
  <c r="B703" i="78"/>
  <c r="A742" i="78"/>
  <c r="B742" i="78"/>
  <c r="A688" i="78"/>
  <c r="B688" i="78"/>
  <c r="A94" i="78"/>
  <c r="B94" i="78"/>
  <c r="A691" i="78"/>
  <c r="B691" i="78"/>
  <c r="A154" i="78"/>
  <c r="B154" i="78"/>
  <c r="A582" i="78"/>
  <c r="B582" i="78"/>
  <c r="A545" i="78"/>
  <c r="B545" i="78"/>
  <c r="A762" i="78"/>
  <c r="B762" i="78"/>
  <c r="A604" i="78"/>
  <c r="B604" i="78"/>
  <c r="A36" i="78"/>
  <c r="B36" i="78"/>
  <c r="A649" i="78"/>
  <c r="B649" i="78"/>
  <c r="A632" i="78"/>
  <c r="B632" i="78"/>
  <c r="A128" i="78"/>
  <c r="B128" i="78"/>
  <c r="A205" i="78"/>
  <c r="B205" i="78"/>
  <c r="A682" i="78"/>
  <c r="B682" i="78"/>
  <c r="A374" i="78"/>
  <c r="B374" i="78"/>
  <c r="A6" i="78"/>
  <c r="B6" i="78"/>
  <c r="A208" i="78"/>
  <c r="B208" i="78"/>
  <c r="A316" i="78"/>
  <c r="B316" i="78"/>
  <c r="A462" i="78"/>
  <c r="B462" i="78"/>
  <c r="A626" i="78"/>
  <c r="B626" i="78"/>
  <c r="A601" i="78"/>
  <c r="B601" i="78"/>
  <c r="A107" i="78"/>
  <c r="B107" i="78"/>
  <c r="A609" i="78"/>
  <c r="B609" i="78"/>
  <c r="A540" i="78"/>
  <c r="B540" i="78"/>
  <c r="A226" i="78"/>
  <c r="B226" i="78"/>
  <c r="A431" i="78"/>
  <c r="B431" i="78"/>
  <c r="A311" i="78"/>
  <c r="B311" i="78"/>
  <c r="A536" i="78"/>
  <c r="B536" i="78"/>
  <c r="A710" i="78"/>
  <c r="B710" i="78"/>
  <c r="A253" i="78"/>
  <c r="B253" i="78"/>
  <c r="A370" i="78"/>
  <c r="B370" i="78"/>
  <c r="A644" i="78"/>
  <c r="B644" i="78"/>
  <c r="A569" i="78"/>
  <c r="B569" i="78"/>
  <c r="A622" i="78"/>
  <c r="B622" i="78"/>
  <c r="A769" i="78"/>
  <c r="B769" i="78"/>
  <c r="A619" i="78"/>
  <c r="B619" i="78"/>
  <c r="A126" i="78"/>
  <c r="B126" i="78"/>
  <c r="A422" i="78"/>
  <c r="B422" i="78"/>
  <c r="A279" i="78"/>
  <c r="B279" i="78"/>
  <c r="A647" i="78"/>
  <c r="B647" i="78"/>
  <c r="A901" i="78"/>
  <c r="B901" i="78"/>
  <c r="A593" i="78"/>
  <c r="B593" i="78"/>
  <c r="A880" i="78"/>
  <c r="B880" i="78"/>
  <c r="A108" i="78"/>
  <c r="B108" i="78"/>
  <c r="A194" i="78"/>
  <c r="B194" i="78"/>
  <c r="A358" i="78"/>
  <c r="B358" i="78"/>
  <c r="A445" i="78"/>
  <c r="B445" i="78"/>
  <c r="A723" i="78"/>
  <c r="B723" i="78"/>
  <c r="A458" i="78"/>
  <c r="B458" i="78"/>
  <c r="A204" i="78"/>
  <c r="B204" i="78"/>
  <c r="A24" i="78"/>
  <c r="B24" i="78"/>
  <c r="A643" i="78"/>
  <c r="B643" i="78"/>
  <c r="A780" i="78"/>
  <c r="B780" i="78"/>
  <c r="A22" i="78"/>
  <c r="B22" i="78"/>
  <c r="A450" i="78"/>
  <c r="B450" i="78"/>
  <c r="A114" i="78"/>
  <c r="B114" i="78"/>
  <c r="A403" i="78"/>
  <c r="B403" i="78"/>
  <c r="A694" i="78"/>
  <c r="B694" i="78"/>
  <c r="A315" i="78"/>
  <c r="B315" i="78"/>
  <c r="A51" i="78"/>
  <c r="B51" i="78"/>
  <c r="A748" i="78"/>
  <c r="B748" i="78"/>
  <c r="A37" i="78"/>
  <c r="B37" i="78"/>
  <c r="A455" i="78"/>
  <c r="B455" i="78"/>
  <c r="A902" i="78"/>
  <c r="B902" i="78"/>
  <c r="A677" i="78"/>
  <c r="B677" i="78"/>
  <c r="A111" i="78"/>
  <c r="B111" i="78"/>
  <c r="A238" i="78"/>
  <c r="B238" i="78"/>
  <c r="A89" i="78"/>
  <c r="B89" i="78"/>
  <c r="A869" i="78"/>
  <c r="B869" i="78"/>
  <c r="A249" i="78"/>
  <c r="B249" i="78"/>
  <c r="A871" i="78"/>
  <c r="B871" i="78"/>
  <c r="A280" i="78"/>
  <c r="B280" i="78"/>
  <c r="A123" i="78"/>
  <c r="B123" i="78"/>
  <c r="A507" i="78"/>
  <c r="B507" i="78"/>
  <c r="A705" i="78"/>
  <c r="B705" i="78"/>
  <c r="A521" i="78"/>
  <c r="B521" i="78"/>
  <c r="A20" i="78"/>
  <c r="B20" i="78"/>
  <c r="A840" i="78"/>
  <c r="B840" i="78"/>
  <c r="A539" i="78"/>
  <c r="B539" i="78"/>
  <c r="A132" i="78"/>
  <c r="B132" i="78"/>
  <c r="A779" i="78"/>
  <c r="B779" i="78"/>
  <c r="A345" i="78"/>
  <c r="B345" i="78"/>
  <c r="A169" i="78"/>
  <c r="B169" i="78"/>
  <c r="A333" i="78"/>
  <c r="B333" i="78"/>
  <c r="A39" i="78"/>
  <c r="B39" i="78"/>
  <c r="A858" i="78"/>
  <c r="B858" i="78"/>
  <c r="A471" i="78"/>
  <c r="B471" i="78"/>
  <c r="A653" i="78"/>
  <c r="B653" i="78"/>
  <c r="A214" i="78"/>
  <c r="B214" i="78"/>
  <c r="A425" i="78"/>
  <c r="B425" i="78"/>
  <c r="A837" i="78"/>
  <c r="B837" i="78"/>
  <c r="A223" i="78"/>
  <c r="B223" i="78"/>
  <c r="A250" i="78"/>
  <c r="B250" i="78"/>
  <c r="A886" i="78"/>
  <c r="B886" i="78"/>
  <c r="A190" i="78"/>
  <c r="B190" i="78"/>
  <c r="A443" i="78"/>
  <c r="B443" i="78"/>
  <c r="A282" i="78"/>
  <c r="B282" i="78"/>
  <c r="A830" i="78"/>
  <c r="B830" i="78"/>
  <c r="A457" i="78"/>
  <c r="B457" i="78"/>
  <c r="A556" i="78"/>
  <c r="B556" i="78"/>
  <c r="A850" i="78"/>
  <c r="B850" i="78"/>
  <c r="A518" i="78"/>
  <c r="B518" i="78"/>
  <c r="A733" i="78"/>
  <c r="B733" i="78"/>
  <c r="A339" i="78"/>
  <c r="B339" i="78"/>
  <c r="A430" i="78"/>
  <c r="B430" i="78"/>
  <c r="A340" i="78"/>
  <c r="B340" i="78"/>
  <c r="A237" i="78"/>
  <c r="B237" i="78"/>
  <c r="A258" i="78"/>
  <c r="B258" i="78"/>
  <c r="A634" i="78"/>
  <c r="B634" i="78"/>
  <c r="A257" i="78"/>
  <c r="B257" i="78"/>
  <c r="A777" i="78"/>
  <c r="B777" i="78"/>
  <c r="A448" i="78"/>
  <c r="B448" i="78"/>
  <c r="A187" i="78"/>
  <c r="B187" i="78"/>
  <c r="A520" i="78"/>
  <c r="B520" i="78"/>
  <c r="A112" i="78"/>
  <c r="B112" i="78"/>
  <c r="A348" i="78"/>
  <c r="B348" i="78"/>
  <c r="A152" i="78"/>
  <c r="B152" i="78"/>
  <c r="C152" i="78" s="1"/>
  <c r="A212" i="78"/>
  <c r="B212" i="78"/>
  <c r="A469" i="78"/>
  <c r="B469" i="78"/>
  <c r="A885" i="78"/>
  <c r="B885" i="78"/>
  <c r="A116" i="78"/>
  <c r="B116" i="78"/>
  <c r="A570" i="78"/>
  <c r="B570" i="78"/>
  <c r="A727" i="78"/>
  <c r="B727" i="78"/>
  <c r="A62" i="78"/>
  <c r="B62" i="78"/>
  <c r="A751" i="78"/>
  <c r="B751" i="78"/>
  <c r="A267" i="78"/>
  <c r="B267" i="78"/>
  <c r="A377" i="78"/>
  <c r="B377" i="78"/>
  <c r="A811" i="78"/>
  <c r="B811" i="78"/>
  <c r="A735" i="78"/>
  <c r="B735" i="78"/>
  <c r="A228" i="78"/>
  <c r="B228" i="78"/>
  <c r="A530" i="78"/>
  <c r="B530" i="78"/>
  <c r="A629" i="78"/>
  <c r="B629" i="78"/>
  <c r="A441" i="78"/>
  <c r="B441" i="78"/>
  <c r="A802" i="78"/>
  <c r="B802" i="78"/>
  <c r="A543" i="78"/>
  <c r="B543" i="78"/>
  <c r="A478" i="78"/>
  <c r="B478" i="78"/>
  <c r="A529" i="78"/>
  <c r="B529" i="78"/>
  <c r="A775" i="78"/>
  <c r="B775" i="78"/>
  <c r="A246" i="78"/>
  <c r="B246" i="78"/>
  <c r="A898" i="78"/>
  <c r="B898" i="78"/>
  <c r="A864" i="78"/>
  <c r="B864" i="78"/>
  <c r="A288" i="78"/>
  <c r="B288" i="78"/>
  <c r="A606" i="78"/>
  <c r="B606" i="78"/>
  <c r="A115" i="78"/>
  <c r="B115" i="78"/>
  <c r="A461" i="78"/>
  <c r="B461" i="78"/>
  <c r="A192" i="78"/>
  <c r="B192" i="78"/>
  <c r="A130" i="78"/>
  <c r="B130" i="78"/>
  <c r="A839" i="78"/>
  <c r="B839" i="78"/>
  <c r="A541" i="78"/>
  <c r="B541" i="78"/>
  <c r="C541" i="78" s="1"/>
  <c r="A687" i="78"/>
  <c r="B687" i="78"/>
  <c r="A523" i="78"/>
  <c r="B523" i="78"/>
  <c r="A421" i="78"/>
  <c r="B421" i="78"/>
  <c r="A452" i="78"/>
  <c r="B452" i="78"/>
  <c r="A498" i="78"/>
  <c r="B498" i="78"/>
  <c r="A899" i="78"/>
  <c r="B899" i="78"/>
  <c r="A504" i="78"/>
  <c r="B504" i="78"/>
  <c r="A252" i="78"/>
  <c r="B252" i="78"/>
  <c r="A393" i="78"/>
  <c r="B393" i="78"/>
  <c r="A201" i="78"/>
  <c r="B201" i="78"/>
  <c r="A755" i="78"/>
  <c r="B755" i="78"/>
  <c r="A814" i="78"/>
  <c r="B814" i="78"/>
  <c r="A502" i="78"/>
  <c r="B502" i="78"/>
  <c r="A562" i="78"/>
  <c r="B562" i="78"/>
  <c r="A66" i="78"/>
  <c r="B66" i="78"/>
  <c r="A725" i="78"/>
  <c r="B725" i="78"/>
  <c r="A465" i="78"/>
  <c r="B465" i="78"/>
  <c r="A271" i="78"/>
  <c r="B271" i="78"/>
  <c r="A638" i="78"/>
  <c r="B638" i="78"/>
  <c r="A592" i="78"/>
  <c r="B592" i="78"/>
  <c r="A419" i="78"/>
  <c r="B419" i="78"/>
  <c r="A795" i="78"/>
  <c r="B795" i="78"/>
  <c r="A239" i="78"/>
  <c r="B239" i="78"/>
  <c r="A820" i="78"/>
  <c r="B820" i="78"/>
  <c r="A411" i="78"/>
  <c r="B411" i="78"/>
  <c r="A734" i="78"/>
  <c r="B734" i="78"/>
  <c r="A213" i="78"/>
  <c r="B213" i="78"/>
  <c r="A209" i="78"/>
  <c r="B209" i="78"/>
  <c r="A895" i="78"/>
  <c r="B895" i="78"/>
  <c r="A32" i="78"/>
  <c r="B32" i="78"/>
  <c r="A146" i="78"/>
  <c r="B146" i="78"/>
  <c r="A862" i="78"/>
  <c r="B862" i="78"/>
  <c r="A415" i="78"/>
  <c r="B415" i="78"/>
  <c r="A444" i="78"/>
  <c r="B444" i="78"/>
  <c r="A71" i="78"/>
  <c r="B71" i="78"/>
  <c r="A260" i="78"/>
  <c r="B260" i="78"/>
  <c r="A764" i="78"/>
  <c r="B764" i="78"/>
  <c r="A106" i="78"/>
  <c r="B106" i="78"/>
  <c r="A185" i="78"/>
  <c r="B185" i="78"/>
  <c r="A118" i="78"/>
  <c r="B118" i="78"/>
  <c r="A651" i="78"/>
  <c r="B651" i="78"/>
  <c r="A167" i="78"/>
  <c r="B167" i="78"/>
  <c r="A860" i="78"/>
  <c r="B860" i="78"/>
  <c r="A221" i="78"/>
  <c r="B221" i="78"/>
  <c r="A380" i="78"/>
  <c r="B380" i="78"/>
  <c r="A341" i="78"/>
  <c r="B341" i="78"/>
  <c r="A903" i="78"/>
  <c r="B903" i="78"/>
  <c r="A847" i="78"/>
  <c r="B847" i="78"/>
  <c r="A621" i="78"/>
  <c r="B621" i="78"/>
  <c r="A648" i="78"/>
  <c r="B648" i="78"/>
  <c r="C648" i="78" s="1"/>
  <c r="A566" i="78"/>
  <c r="B566" i="78"/>
  <c r="A878" i="78"/>
  <c r="B878" i="78"/>
  <c r="A72" i="78"/>
  <c r="B72" i="78"/>
  <c r="A558" i="78"/>
  <c r="B558" i="78"/>
  <c r="A877" i="78"/>
  <c r="B877" i="78"/>
  <c r="A889" i="78"/>
  <c r="B889" i="78"/>
  <c r="A588" i="78"/>
  <c r="B588" i="78"/>
  <c r="A722" i="78"/>
  <c r="B722" i="78"/>
  <c r="C722" i="78" s="1"/>
  <c r="A684" i="78"/>
  <c r="B684" i="78"/>
  <c r="A476" i="78"/>
  <c r="B476" i="78"/>
  <c r="A401" i="78"/>
  <c r="B401" i="78"/>
  <c r="A686" i="78"/>
  <c r="B686" i="78"/>
  <c r="A38" i="78"/>
  <c r="B38" i="78"/>
  <c r="A290" i="78"/>
  <c r="B290" i="78"/>
  <c r="A822" i="78"/>
  <c r="B822" i="78"/>
  <c r="A254" i="78"/>
  <c r="B254" i="78"/>
  <c r="A480" i="78"/>
  <c r="B480" i="78"/>
  <c r="A197" i="78"/>
  <c r="B197" i="78"/>
  <c r="A812" i="78"/>
  <c r="B812" i="78"/>
  <c r="A750" i="78"/>
  <c r="B750" i="78"/>
  <c r="A714" i="78"/>
  <c r="B714" i="78"/>
  <c r="A783" i="78"/>
  <c r="B783" i="78"/>
  <c r="A265" i="78"/>
  <c r="B265" i="78"/>
  <c r="A712" i="78"/>
  <c r="B712" i="78"/>
  <c r="C712" i="78" s="1"/>
  <c r="A808" i="78"/>
  <c r="B808" i="78"/>
  <c r="A553" i="78"/>
  <c r="B553" i="78"/>
  <c r="A497" i="78"/>
  <c r="B497" i="78"/>
  <c r="A797" i="78"/>
  <c r="B797" i="78"/>
  <c r="A605" i="78"/>
  <c r="B605" i="78"/>
  <c r="A140" i="78"/>
  <c r="B140" i="78"/>
  <c r="A438" i="78"/>
  <c r="B438" i="78"/>
  <c r="A695" i="78"/>
  <c r="B695" i="78"/>
  <c r="C695" i="78" s="1"/>
  <c r="A617" i="78"/>
  <c r="B617" i="78"/>
  <c r="A879" i="78"/>
  <c r="B879" i="78"/>
  <c r="A120" i="78"/>
  <c r="B120" i="78"/>
  <c r="A350" i="78"/>
  <c r="B350" i="78"/>
  <c r="A142" i="78"/>
  <c r="B142" i="78"/>
  <c r="A109" i="78"/>
  <c r="B109" i="78"/>
  <c r="A395" i="78"/>
  <c r="B395" i="78"/>
  <c r="A720" i="78"/>
  <c r="B720" i="78"/>
  <c r="A571" i="78"/>
  <c r="B571" i="78"/>
  <c r="A454" i="78"/>
  <c r="B454" i="78"/>
  <c r="A506" i="78"/>
  <c r="B506" i="78"/>
  <c r="A322" i="78"/>
  <c r="B322" i="78"/>
  <c r="A549" i="78"/>
  <c r="B549" i="78"/>
  <c r="A642" i="78"/>
  <c r="B642" i="78"/>
  <c r="C642" i="78" s="1"/>
  <c r="A652" i="78"/>
  <c r="B652" i="78"/>
  <c r="A587" i="78"/>
  <c r="B587" i="78"/>
  <c r="A466" i="78"/>
  <c r="B466" i="78"/>
  <c r="A511" i="78"/>
  <c r="B511" i="78"/>
  <c r="A782" i="78"/>
  <c r="B782" i="78"/>
  <c r="A334" i="78"/>
  <c r="B334" i="78"/>
  <c r="A596" i="78"/>
  <c r="B596" i="78"/>
  <c r="A95" i="78"/>
  <c r="B95" i="78"/>
  <c r="A408" i="78"/>
  <c r="B408" i="78"/>
  <c r="A488" i="78"/>
  <c r="B488" i="78"/>
  <c r="A614" i="78"/>
  <c r="B614" i="78"/>
  <c r="A240" i="78"/>
  <c r="B240" i="78"/>
  <c r="A766" i="78"/>
  <c r="B766" i="78"/>
  <c r="A663" i="78"/>
  <c r="B663" i="78"/>
  <c r="A495" i="78"/>
  <c r="B495" i="78"/>
  <c r="A376" i="78"/>
  <c r="B376" i="78"/>
  <c r="A313" i="78"/>
  <c r="B313" i="78"/>
  <c r="A342" i="78"/>
  <c r="B342" i="78"/>
  <c r="A645" i="78"/>
  <c r="B645" i="78"/>
  <c r="A537" i="78"/>
  <c r="B537" i="78"/>
  <c r="A308" i="78"/>
  <c r="B308" i="78"/>
  <c r="A158" i="78"/>
  <c r="B158" i="78"/>
  <c r="A42" i="78"/>
  <c r="B42" i="78"/>
  <c r="A771" i="78"/>
  <c r="B771" i="78"/>
  <c r="A84" i="78"/>
  <c r="B84" i="78"/>
  <c r="A580" i="78"/>
  <c r="B580" i="78"/>
  <c r="A772" i="78"/>
  <c r="B772" i="78"/>
  <c r="A690" i="78"/>
  <c r="B690" i="78"/>
  <c r="A597" i="78"/>
  <c r="B597" i="78"/>
  <c r="A635" i="78"/>
  <c r="B635" i="78"/>
  <c r="A589" i="78"/>
  <c r="B589" i="78"/>
  <c r="A804" i="78"/>
  <c r="B804" i="78"/>
  <c r="A323" i="78"/>
  <c r="B323" i="78"/>
  <c r="A848" i="78"/>
  <c r="B848" i="78"/>
  <c r="A655" i="78"/>
  <c r="B655" i="78"/>
  <c r="A499" i="78"/>
  <c r="B499" i="78"/>
  <c r="A134" i="78"/>
  <c r="B134" i="78"/>
  <c r="A874" i="78"/>
  <c r="B874" i="78"/>
  <c r="A155" i="78"/>
  <c r="B155" i="78"/>
  <c r="A133" i="78"/>
  <c r="B133" i="78"/>
  <c r="A9" i="78"/>
  <c r="B9" i="78"/>
  <c r="A397" i="78"/>
  <c r="B397" i="78"/>
  <c r="A131" i="78"/>
  <c r="B131" i="78"/>
  <c r="A715" i="78"/>
  <c r="B715" i="78"/>
  <c r="A349" i="78"/>
  <c r="B349" i="78"/>
  <c r="A484" i="78"/>
  <c r="B484" i="78"/>
  <c r="A475" i="78"/>
  <c r="B475" i="78"/>
  <c r="A544" i="78"/>
  <c r="B544" i="78"/>
  <c r="A138" i="78"/>
  <c r="B138" i="78"/>
  <c r="A60" i="78"/>
  <c r="B60" i="78"/>
  <c r="A618" i="78"/>
  <c r="B618" i="78"/>
  <c r="A191" i="78"/>
  <c r="B191" i="78"/>
  <c r="A264" i="78"/>
  <c r="B264" i="78"/>
  <c r="A189" i="78"/>
  <c r="B189" i="78"/>
  <c r="A96" i="78"/>
  <c r="B96" i="78"/>
  <c r="A307" i="78"/>
  <c r="B307" i="78"/>
  <c r="A832" i="78"/>
  <c r="B832" i="78"/>
  <c r="A585" i="78"/>
  <c r="B585" i="78"/>
  <c r="A467" i="78"/>
  <c r="B467" i="78"/>
  <c r="A347" i="78"/>
  <c r="B347" i="78"/>
  <c r="A224" i="78"/>
  <c r="B224" i="78"/>
  <c r="A398" i="78"/>
  <c r="B398" i="78"/>
  <c r="A368" i="78"/>
  <c r="B368" i="78"/>
  <c r="A199" i="78"/>
  <c r="B199" i="78"/>
  <c r="A262" i="78"/>
  <c r="B262" i="78"/>
  <c r="A182" i="78"/>
  <c r="B182" i="78"/>
  <c r="A578" i="78"/>
  <c r="B578" i="78"/>
  <c r="A747" i="78"/>
  <c r="B747" i="78"/>
  <c r="A277" i="78"/>
  <c r="B277" i="78"/>
  <c r="A637" i="78"/>
  <c r="B637" i="78"/>
  <c r="A590" i="78"/>
  <c r="B590" i="78"/>
  <c r="A633" i="78"/>
  <c r="B633" i="78"/>
  <c r="A492" i="78"/>
  <c r="B492" i="78"/>
  <c r="A826" i="78"/>
  <c r="B826" i="78"/>
  <c r="A442" i="78"/>
  <c r="B442" i="78"/>
  <c r="A639" i="78"/>
  <c r="B639" i="78"/>
  <c r="A3" i="78"/>
  <c r="B3" i="78"/>
  <c r="A683" i="78"/>
  <c r="B683" i="78"/>
  <c r="A758" i="78"/>
  <c r="B758" i="78"/>
  <c r="A113" i="78"/>
  <c r="B113" i="78"/>
  <c r="A34" i="78"/>
  <c r="B34" i="78"/>
  <c r="A470" i="78"/>
  <c r="B470" i="78"/>
  <c r="A707" i="78"/>
  <c r="B707" i="78"/>
  <c r="A76" i="78"/>
  <c r="B76" i="78"/>
  <c r="A304" i="78"/>
  <c r="B304" i="78"/>
  <c r="A906" i="78"/>
  <c r="B906" i="78"/>
  <c r="A815" i="78"/>
  <c r="B815" i="78"/>
  <c r="A248" i="78"/>
  <c r="B248" i="78"/>
  <c r="A818" i="78"/>
  <c r="B818" i="78"/>
  <c r="A409" i="78"/>
  <c r="B409" i="78"/>
  <c r="A531" i="78"/>
  <c r="B531" i="78"/>
  <c r="A225" i="78"/>
  <c r="B225" i="78"/>
  <c r="A33" i="78"/>
  <c r="B33" i="78"/>
  <c r="A817" i="78"/>
  <c r="B817" i="78"/>
  <c r="A46" i="78"/>
  <c r="B46" i="78"/>
  <c r="A80" i="78"/>
  <c r="B80" i="78"/>
  <c r="A744" i="78"/>
  <c r="B744" i="78"/>
  <c r="A365" i="78"/>
  <c r="B365" i="78"/>
  <c r="A730" i="78"/>
  <c r="B730" i="78"/>
  <c r="A188" i="78"/>
  <c r="B188" i="78"/>
  <c r="A564" i="78"/>
  <c r="B564" i="78"/>
  <c r="A17" i="78"/>
  <c r="B17" i="78"/>
  <c r="A654" i="78"/>
  <c r="B654" i="78"/>
  <c r="A229" i="78"/>
  <c r="B229" i="78"/>
  <c r="A434" i="78"/>
  <c r="B434" i="78"/>
  <c r="A851" i="78"/>
  <c r="B851" i="78"/>
  <c r="A27" i="78"/>
  <c r="B27" i="78"/>
  <c r="A572" i="78"/>
  <c r="B572" i="78"/>
  <c r="A573" i="78"/>
  <c r="B573" i="78"/>
  <c r="A220" i="78"/>
  <c r="B220" i="78"/>
  <c r="A503" i="78"/>
  <c r="B503" i="78"/>
  <c r="A729" i="78"/>
  <c r="B729" i="78"/>
  <c r="A845" i="78"/>
  <c r="B845" i="78"/>
  <c r="A608" i="78"/>
  <c r="B608" i="78"/>
  <c r="A121" i="78"/>
  <c r="B121" i="78"/>
  <c r="A352" i="78"/>
  <c r="B352" i="78"/>
  <c r="A798" i="78"/>
  <c r="B798" i="78"/>
  <c r="A631" i="78"/>
  <c r="B631" i="78"/>
  <c r="A656" i="78"/>
  <c r="B656" i="78"/>
  <c r="A449" i="78"/>
  <c r="B449" i="78"/>
  <c r="A137" i="78"/>
  <c r="B137" i="78"/>
  <c r="A866" i="78"/>
  <c r="B866" i="78"/>
  <c r="A435" i="78"/>
  <c r="B435" i="78"/>
  <c r="A610" i="78"/>
  <c r="B610" i="78"/>
  <c r="A70" i="78"/>
  <c r="B70" i="78"/>
  <c r="A179" i="78"/>
  <c r="B179" i="78"/>
  <c r="A28" i="78"/>
  <c r="B28" i="78"/>
  <c r="A863" i="78"/>
  <c r="B863" i="78"/>
  <c r="A413" i="78"/>
  <c r="B413" i="78"/>
  <c r="A741" i="78"/>
  <c r="B741" i="78"/>
  <c r="A147" i="78"/>
  <c r="B147" i="78"/>
  <c r="A150" i="78"/>
  <c r="B150" i="78"/>
  <c r="A124" i="78"/>
  <c r="B124" i="78"/>
  <c r="A364" i="78"/>
  <c r="B364" i="78"/>
  <c r="A739" i="78"/>
  <c r="B739" i="78"/>
  <c r="A12" i="78"/>
  <c r="B12" i="78"/>
  <c r="A30" i="78"/>
  <c r="B30" i="78"/>
  <c r="A575" i="78"/>
  <c r="B575" i="78"/>
  <c r="A384" i="78"/>
  <c r="B384" i="78"/>
  <c r="A343" i="78"/>
  <c r="B343" i="78"/>
  <c r="A726" i="78"/>
  <c r="B726" i="78"/>
  <c r="A161" i="78"/>
  <c r="B161" i="78"/>
  <c r="A473" i="78"/>
  <c r="B473" i="78"/>
  <c r="A838" i="78"/>
  <c r="B838" i="78"/>
  <c r="A894" i="78"/>
  <c r="B894" i="78"/>
  <c r="A881" i="78"/>
  <c r="B881" i="78"/>
  <c r="A410" i="78"/>
  <c r="B410" i="78"/>
  <c r="A519" i="78"/>
  <c r="B519" i="78"/>
  <c r="A789" i="78"/>
  <c r="B789" i="78"/>
  <c r="A579" i="78"/>
  <c r="B579" i="78"/>
  <c r="A329" i="78"/>
  <c r="B329" i="78"/>
  <c r="A354" i="78"/>
  <c r="B354" i="78"/>
  <c r="A489" i="78"/>
  <c r="B489" i="78"/>
  <c r="A905" i="78"/>
  <c r="B905" i="78"/>
  <c r="A196" i="78"/>
  <c r="B196" i="78"/>
  <c r="A148" i="78"/>
  <c r="B148" i="78"/>
  <c r="A243" i="78"/>
  <c r="B243" i="78"/>
  <c r="A699" i="78"/>
  <c r="B699" i="78"/>
  <c r="A900" i="78"/>
  <c r="B900" i="78"/>
  <c r="A557" i="78"/>
  <c r="B557" i="78"/>
  <c r="A19" i="78"/>
  <c r="B19" i="78"/>
  <c r="B396" i="78"/>
  <c r="A396" i="78"/>
  <c r="A28" i="77"/>
  <c r="B28" i="77"/>
  <c r="A68" i="77"/>
  <c r="B68" i="77"/>
  <c r="A338" i="77"/>
  <c r="B338" i="77"/>
  <c r="A344" i="77"/>
  <c r="B344" i="77"/>
  <c r="A425" i="77"/>
  <c r="B425" i="77"/>
  <c r="A166" i="77"/>
  <c r="B166" i="77"/>
  <c r="A151" i="77"/>
  <c r="B151" i="77"/>
  <c r="A356" i="77"/>
  <c r="B356" i="77"/>
  <c r="A142" i="77"/>
  <c r="B142" i="77"/>
  <c r="A83" i="77"/>
  <c r="B83" i="77"/>
  <c r="A397" i="77"/>
  <c r="B397" i="77"/>
  <c r="A357" i="77"/>
  <c r="B357" i="77"/>
  <c r="A118" i="77"/>
  <c r="B118" i="77"/>
  <c r="A209" i="77"/>
  <c r="B209" i="77"/>
  <c r="A273" i="77"/>
  <c r="B273" i="77"/>
  <c r="A369" i="77"/>
  <c r="B369" i="77"/>
  <c r="A219" i="77"/>
  <c r="B219" i="77"/>
  <c r="A333" i="77"/>
  <c r="B333" i="77"/>
  <c r="A303" i="77"/>
  <c r="B303" i="77"/>
  <c r="A172" i="77"/>
  <c r="B172" i="77"/>
  <c r="A208" i="77"/>
  <c r="B208" i="77"/>
  <c r="A156" i="77"/>
  <c r="B156" i="77"/>
  <c r="A427" i="77"/>
  <c r="B427" i="77"/>
  <c r="A146" i="77"/>
  <c r="B146" i="77"/>
  <c r="A39" i="77"/>
  <c r="B39" i="77"/>
  <c r="A4" i="77"/>
  <c r="B4" i="77"/>
  <c r="A415" i="77"/>
  <c r="B415" i="77"/>
  <c r="A308" i="77"/>
  <c r="B308" i="77"/>
  <c r="A67" i="77"/>
  <c r="B67" i="77"/>
  <c r="A105" i="77"/>
  <c r="B105" i="77"/>
  <c r="A38" i="77"/>
  <c r="B38" i="77"/>
  <c r="A272" i="77"/>
  <c r="B272" i="77"/>
  <c r="A119" i="77"/>
  <c r="B119" i="77"/>
  <c r="A319" i="77"/>
  <c r="B319" i="77"/>
  <c r="A110" i="77"/>
  <c r="B110" i="77"/>
  <c r="A18" i="77"/>
  <c r="B18" i="77"/>
  <c r="A322" i="77"/>
  <c r="B322" i="77"/>
  <c r="A42" i="77"/>
  <c r="B42" i="77"/>
  <c r="A392" i="77"/>
  <c r="B392" i="77"/>
  <c r="A237" i="77"/>
  <c r="B237" i="77"/>
  <c r="A203" i="77"/>
  <c r="B203" i="77"/>
  <c r="C203" i="77" s="1"/>
  <c r="A228" i="77"/>
  <c r="B228" i="77"/>
  <c r="A371" i="77"/>
  <c r="B371" i="77"/>
  <c r="A421" i="77"/>
  <c r="B421" i="77"/>
  <c r="A140" i="77"/>
  <c r="B140" i="77"/>
  <c r="A138" i="77"/>
  <c r="B138" i="77"/>
  <c r="A302" i="77"/>
  <c r="B302" i="77"/>
  <c r="A170" i="77"/>
  <c r="B170" i="77"/>
  <c r="A184" i="77"/>
  <c r="B184" i="77"/>
  <c r="A245" i="77"/>
  <c r="B245" i="77"/>
  <c r="A82" i="77"/>
  <c r="B82" i="77"/>
  <c r="A383" i="77"/>
  <c r="B383" i="77"/>
  <c r="A422" i="77"/>
  <c r="B422" i="77"/>
  <c r="A24" i="77"/>
  <c r="B24" i="77"/>
  <c r="A97" i="77"/>
  <c r="B97" i="77"/>
  <c r="A8" i="77"/>
  <c r="B8" i="77"/>
  <c r="A337" i="77"/>
  <c r="B337" i="77"/>
  <c r="A63" i="77"/>
  <c r="B63" i="77"/>
  <c r="A429" i="77"/>
  <c r="B429" i="77"/>
  <c r="A206" i="77"/>
  <c r="B206" i="77"/>
  <c r="A456" i="77"/>
  <c r="B456" i="77"/>
  <c r="A127" i="77"/>
  <c r="B127" i="77"/>
  <c r="A340" i="77"/>
  <c r="B340" i="77"/>
  <c r="A404" i="77"/>
  <c r="B404" i="77"/>
  <c r="A186" i="77"/>
  <c r="B186" i="77"/>
  <c r="A374" i="77"/>
  <c r="B374" i="77"/>
  <c r="A104" i="77"/>
  <c r="B104" i="77"/>
  <c r="A20" i="77"/>
  <c r="B20" i="77"/>
  <c r="A304" i="77"/>
  <c r="B304" i="77"/>
  <c r="A43" i="77"/>
  <c r="B43" i="77"/>
  <c r="A22" i="77"/>
  <c r="B22" i="77"/>
  <c r="A70" i="77"/>
  <c r="B70" i="77"/>
  <c r="A310" i="77"/>
  <c r="B310" i="77"/>
  <c r="A41" i="77"/>
  <c r="B41" i="77"/>
  <c r="A254" i="77"/>
  <c r="B254" i="77"/>
  <c r="A264" i="77"/>
  <c r="B264" i="77"/>
  <c r="A191" i="77"/>
  <c r="B191" i="77"/>
  <c r="A474" i="77"/>
  <c r="B474" i="77"/>
  <c r="A213" i="77"/>
  <c r="B213" i="77"/>
  <c r="A152" i="77"/>
  <c r="B152" i="77"/>
  <c r="A74" i="77"/>
  <c r="B74" i="77"/>
  <c r="A416" i="77"/>
  <c r="B416" i="77"/>
  <c r="A297" i="77"/>
  <c r="B297" i="77"/>
  <c r="A107" i="77"/>
  <c r="B107" i="77"/>
  <c r="A196" i="77"/>
  <c r="B196" i="77"/>
  <c r="A468" i="77"/>
  <c r="B468" i="77"/>
  <c r="A150" i="77"/>
  <c r="B150" i="77"/>
  <c r="A280" i="77"/>
  <c r="B280" i="77"/>
  <c r="A368" i="77"/>
  <c r="B368" i="77"/>
  <c r="A91" i="77"/>
  <c r="B91" i="77"/>
  <c r="A437" i="77"/>
  <c r="B437" i="77"/>
  <c r="A255" i="77"/>
  <c r="B255" i="77"/>
  <c r="A353" i="77"/>
  <c r="B353" i="77"/>
  <c r="A373" i="77"/>
  <c r="B373" i="77"/>
  <c r="A153" i="77"/>
  <c r="B153" i="77"/>
  <c r="A134" i="77"/>
  <c r="B134" i="77"/>
  <c r="A298" i="77"/>
  <c r="B298" i="77"/>
  <c r="A48" i="77"/>
  <c r="B48" i="77"/>
  <c r="A126" i="77"/>
  <c r="B126" i="77"/>
  <c r="A200" i="77"/>
  <c r="B200" i="77"/>
  <c r="A453" i="77"/>
  <c r="B453" i="77"/>
  <c r="A235" i="77"/>
  <c r="B235" i="77"/>
  <c r="A171" i="77"/>
  <c r="B171" i="77"/>
  <c r="A253" i="77"/>
  <c r="B253" i="77"/>
  <c r="A178" i="77"/>
  <c r="B178" i="77"/>
  <c r="A149" i="77"/>
  <c r="B149" i="77"/>
  <c r="A402" i="77"/>
  <c r="B402" i="77"/>
  <c r="A265" i="77"/>
  <c r="B265" i="77"/>
  <c r="A407" i="77"/>
  <c r="B407" i="77"/>
  <c r="A148" i="77"/>
  <c r="B148" i="77"/>
  <c r="A157" i="77"/>
  <c r="B157" i="77"/>
  <c r="A401" i="77"/>
  <c r="B401" i="77"/>
  <c r="C401" i="77" s="1"/>
  <c r="A217" i="77"/>
  <c r="B217" i="77"/>
  <c r="A93" i="77"/>
  <c r="B93" i="77"/>
  <c r="A87" i="77"/>
  <c r="B87" i="77"/>
  <c r="A281" i="77"/>
  <c r="B281" i="77"/>
  <c r="A58" i="77"/>
  <c r="B58" i="77"/>
  <c r="A111" i="77"/>
  <c r="B111" i="77"/>
  <c r="A165" i="77"/>
  <c r="B165" i="77"/>
  <c r="A147" i="77"/>
  <c r="B147" i="77"/>
  <c r="A331" i="77"/>
  <c r="B331" i="77"/>
  <c r="A473" i="77"/>
  <c r="B473" i="77"/>
  <c r="A359" i="77"/>
  <c r="B359" i="77"/>
  <c r="A212" i="77"/>
  <c r="B212" i="77"/>
  <c r="A283" i="77"/>
  <c r="B283" i="77"/>
  <c r="A71" i="77"/>
  <c r="B71" i="77"/>
  <c r="A46" i="77"/>
  <c r="B46" i="77"/>
  <c r="A84" i="77"/>
  <c r="B84" i="77"/>
  <c r="A229" i="77"/>
  <c r="B229" i="77"/>
  <c r="A256" i="77"/>
  <c r="B256" i="77"/>
  <c r="A60" i="77"/>
  <c r="B60" i="77"/>
  <c r="A122" i="77"/>
  <c r="B122" i="77"/>
  <c r="A330" i="77"/>
  <c r="B330" i="77"/>
  <c r="A393" i="77"/>
  <c r="B393" i="77"/>
  <c r="A188" i="77"/>
  <c r="B188" i="77"/>
  <c r="A145" i="77"/>
  <c r="B145" i="77"/>
  <c r="A120" i="77"/>
  <c r="B120" i="77"/>
  <c r="A34" i="77"/>
  <c r="B34" i="77"/>
  <c r="A155" i="77"/>
  <c r="B155" i="77"/>
  <c r="A444" i="77"/>
  <c r="B444" i="77"/>
  <c r="A345" i="77"/>
  <c r="B345" i="77"/>
  <c r="A441" i="77"/>
  <c r="B441" i="77"/>
  <c r="A363" i="77"/>
  <c r="B363" i="77"/>
  <c r="A410" i="77"/>
  <c r="B410" i="77"/>
  <c r="A241" i="77"/>
  <c r="B241" i="77"/>
  <c r="A312" i="77"/>
  <c r="B312" i="77"/>
  <c r="A398" i="77"/>
  <c r="B398" i="77"/>
  <c r="A3" i="77"/>
  <c r="B3" i="77"/>
  <c r="A44" i="77"/>
  <c r="B44" i="77"/>
  <c r="A220" i="77"/>
  <c r="B220" i="77"/>
  <c r="A442" i="77"/>
  <c r="B442" i="77"/>
  <c r="A52" i="77"/>
  <c r="B52" i="77"/>
  <c r="A391" i="77"/>
  <c r="B391" i="77"/>
  <c r="A242" i="77"/>
  <c r="B242" i="77"/>
  <c r="A251" i="77"/>
  <c r="B251" i="77"/>
  <c r="A328" i="77"/>
  <c r="B328" i="77"/>
  <c r="A40" i="77"/>
  <c r="B40" i="77"/>
  <c r="A26" i="77"/>
  <c r="B26" i="77"/>
  <c r="A260" i="77"/>
  <c r="B260" i="77"/>
  <c r="A405" i="77"/>
  <c r="B405" i="77"/>
  <c r="A136" i="77"/>
  <c r="B136" i="77"/>
  <c r="C136" i="77" s="1"/>
  <c r="A266" i="77"/>
  <c r="B266" i="77"/>
  <c r="A347" i="77"/>
  <c r="B347" i="77"/>
  <c r="A77" i="77"/>
  <c r="B77" i="77"/>
  <c r="A348" i="77"/>
  <c r="B348" i="77"/>
  <c r="A411" i="77"/>
  <c r="B411" i="77"/>
  <c r="C411" i="77" s="1"/>
  <c r="A372" i="77"/>
  <c r="B372" i="77"/>
  <c r="A205" i="77"/>
  <c r="B205" i="77"/>
  <c r="A270" i="77"/>
  <c r="B270" i="77"/>
  <c r="A65" i="77"/>
  <c r="B65" i="77"/>
  <c r="A267" i="77"/>
  <c r="B267" i="77"/>
  <c r="A175" i="77"/>
  <c r="B175" i="77"/>
  <c r="A452" i="77"/>
  <c r="B452" i="77"/>
  <c r="A21" i="77"/>
  <c r="B21" i="77"/>
  <c r="A230" i="77"/>
  <c r="B230" i="77"/>
  <c r="A443" i="77"/>
  <c r="B443" i="77"/>
  <c r="C443" i="77" s="1"/>
  <c r="A465" i="77"/>
  <c r="B465" i="77"/>
  <c r="A263" i="77"/>
  <c r="B263" i="77"/>
  <c r="A346" i="77"/>
  <c r="B346" i="77"/>
  <c r="A179" i="77"/>
  <c r="B179" i="77"/>
  <c r="A252" i="77"/>
  <c r="B252" i="77"/>
  <c r="C252" i="77" s="1"/>
  <c r="A197" i="77"/>
  <c r="B197" i="77"/>
  <c r="A291" i="77"/>
  <c r="B291" i="77"/>
  <c r="A92" i="77"/>
  <c r="B92" i="77"/>
  <c r="A177" i="77"/>
  <c r="B177" i="77"/>
  <c r="A282" i="77"/>
  <c r="B282" i="77"/>
  <c r="A2" i="77"/>
  <c r="B2" i="77"/>
  <c r="A49" i="77"/>
  <c r="B49" i="77"/>
  <c r="A446" i="77"/>
  <c r="B446" i="77"/>
  <c r="A431" i="77"/>
  <c r="B431" i="77"/>
  <c r="A59" i="77"/>
  <c r="B59" i="77"/>
  <c r="A292" i="77"/>
  <c r="B292" i="77"/>
  <c r="A382" i="77"/>
  <c r="B382" i="77"/>
  <c r="A193" i="77"/>
  <c r="B193" i="77"/>
  <c r="A112" i="77"/>
  <c r="B112" i="77"/>
  <c r="A144" i="77"/>
  <c r="B144" i="77"/>
  <c r="A132" i="77"/>
  <c r="B132" i="77"/>
  <c r="A25" i="77"/>
  <c r="B25" i="77"/>
  <c r="A211" i="77"/>
  <c r="B211" i="77"/>
  <c r="A124" i="77"/>
  <c r="B124" i="77"/>
  <c r="A128" i="77"/>
  <c r="B128" i="77"/>
  <c r="A362" i="77"/>
  <c r="B362" i="77"/>
  <c r="A387" i="77"/>
  <c r="B387" i="77"/>
  <c r="A339" i="77"/>
  <c r="B339" i="77"/>
  <c r="A455" i="77"/>
  <c r="B455" i="77"/>
  <c r="C455" i="77" s="1"/>
  <c r="A169" i="77"/>
  <c r="B169" i="77"/>
  <c r="C169" i="77" s="1"/>
  <c r="A27" i="77"/>
  <c r="B27" i="77"/>
  <c r="A355" i="77"/>
  <c r="B355" i="77"/>
  <c r="A418" i="77"/>
  <c r="B418" i="77"/>
  <c r="A247" i="77"/>
  <c r="B247" i="77"/>
  <c r="A73" i="77"/>
  <c r="B73" i="77"/>
  <c r="A406" i="77"/>
  <c r="B406" i="77"/>
  <c r="A194" i="77"/>
  <c r="B194" i="77"/>
  <c r="A176" i="77"/>
  <c r="B176" i="77"/>
  <c r="A285" i="77"/>
  <c r="B285" i="77"/>
  <c r="A287" i="77"/>
  <c r="B287" i="77"/>
  <c r="A449" i="77"/>
  <c r="B449" i="77"/>
  <c r="A199" i="77"/>
  <c r="B199" i="77"/>
  <c r="A195" i="77"/>
  <c r="B195" i="77"/>
  <c r="A439" i="77"/>
  <c r="B439" i="77"/>
  <c r="A214" i="77"/>
  <c r="B214" i="77"/>
  <c r="A31" i="77"/>
  <c r="B31" i="77"/>
  <c r="A460" i="77"/>
  <c r="B460" i="77"/>
  <c r="A133" i="77"/>
  <c r="B133" i="77"/>
  <c r="A467" i="77"/>
  <c r="B467" i="77"/>
  <c r="C467" i="77" s="1"/>
  <c r="A424" i="77"/>
  <c r="B424" i="77"/>
  <c r="A258" i="77"/>
  <c r="B258" i="77"/>
  <c r="A11" i="77"/>
  <c r="B11" i="77"/>
  <c r="A472" i="77"/>
  <c r="B472" i="77"/>
  <c r="A463" i="77"/>
  <c r="B463" i="77"/>
  <c r="C463" i="77" s="1"/>
  <c r="A313" i="77"/>
  <c r="B313" i="77"/>
  <c r="A94" i="77"/>
  <c r="B94" i="77"/>
  <c r="A274" i="77"/>
  <c r="B274" i="77"/>
  <c r="A384" i="77"/>
  <c r="B384" i="77"/>
  <c r="A45" i="77"/>
  <c r="B45" i="77"/>
  <c r="A64" i="77"/>
  <c r="B64" i="77"/>
  <c r="A243" i="77"/>
  <c r="B243" i="77"/>
  <c r="A268" i="77"/>
  <c r="B268" i="77"/>
  <c r="A408" i="77"/>
  <c r="B408" i="77"/>
  <c r="A370" i="77"/>
  <c r="B370" i="77"/>
  <c r="A445" i="77"/>
  <c r="B445" i="77"/>
  <c r="A375" i="77"/>
  <c r="B375" i="77"/>
  <c r="A307" i="77"/>
  <c r="B307" i="77"/>
  <c r="A218" i="77"/>
  <c r="B218" i="77"/>
  <c r="A462" i="77"/>
  <c r="B462" i="77"/>
  <c r="C462" i="77" s="1"/>
  <c r="A352" i="77"/>
  <c r="B352" i="77"/>
  <c r="A53" i="77"/>
  <c r="B53" i="77"/>
  <c r="A471" i="77"/>
  <c r="B471" i="77"/>
  <c r="A315" i="77"/>
  <c r="B315" i="77"/>
  <c r="A130" i="77"/>
  <c r="B130" i="77"/>
  <c r="A161" i="77"/>
  <c r="B161" i="77"/>
  <c r="A76" i="77"/>
  <c r="B76" i="77"/>
  <c r="A17" i="77"/>
  <c r="B17" i="77"/>
  <c r="A271" i="77"/>
  <c r="B271" i="77"/>
  <c r="A234" i="77"/>
  <c r="B234" i="77"/>
  <c r="A96" i="77"/>
  <c r="B96" i="77"/>
  <c r="A108" i="77"/>
  <c r="B108" i="77"/>
  <c r="A293" i="77"/>
  <c r="B293" i="77"/>
  <c r="A318" i="77"/>
  <c r="B318" i="77"/>
  <c r="A261" i="77"/>
  <c r="B261" i="77"/>
  <c r="A221" i="77"/>
  <c r="B221" i="77"/>
  <c r="A116" i="77"/>
  <c r="B116" i="77"/>
  <c r="A466" i="77"/>
  <c r="B466" i="77"/>
  <c r="A358" i="77"/>
  <c r="B358" i="77"/>
  <c r="C358" i="77" s="1"/>
  <c r="A321" i="77"/>
  <c r="B321" i="77"/>
  <c r="A409" i="77"/>
  <c r="B409" i="77"/>
  <c r="A426" i="77"/>
  <c r="B426" i="77"/>
  <c r="A216" i="77"/>
  <c r="B216" i="77"/>
  <c r="A115" i="77"/>
  <c r="B115" i="77"/>
  <c r="A470" i="77"/>
  <c r="B470" i="77"/>
  <c r="A458" i="77"/>
  <c r="B458" i="77"/>
  <c r="A299" i="77"/>
  <c r="B299" i="77"/>
  <c r="A257" i="77"/>
  <c r="B257" i="77"/>
  <c r="A450" i="77"/>
  <c r="B450" i="77"/>
  <c r="A54" i="77"/>
  <c r="B54" i="77"/>
  <c r="A137" i="77"/>
  <c r="B137" i="77"/>
  <c r="A236" i="77"/>
  <c r="B236" i="77"/>
  <c r="A388" i="77"/>
  <c r="B388" i="77"/>
  <c r="A16" i="77"/>
  <c r="B16" i="77"/>
  <c r="A413" i="77"/>
  <c r="B413" i="77"/>
  <c r="A7" i="77"/>
  <c r="B7" i="77"/>
  <c r="A248" i="77"/>
  <c r="B248" i="77"/>
  <c r="A364" i="77"/>
  <c r="B364" i="77"/>
  <c r="A240" i="77"/>
  <c r="B240" i="77"/>
  <c r="A290" i="77"/>
  <c r="B290" i="77"/>
  <c r="A23" i="77"/>
  <c r="B23" i="77"/>
  <c r="A47" i="77"/>
  <c r="B47" i="77"/>
  <c r="A210" i="77"/>
  <c r="B210" i="77"/>
  <c r="A101" i="77"/>
  <c r="B101" i="77"/>
  <c r="A289" i="77"/>
  <c r="B289" i="77"/>
  <c r="A30" i="77"/>
  <c r="B30" i="77"/>
  <c r="A278" i="77"/>
  <c r="B278" i="77"/>
  <c r="A250" i="77"/>
  <c r="B250" i="77"/>
  <c r="A6" i="77"/>
  <c r="B6" i="77"/>
  <c r="A434" i="77"/>
  <c r="B434" i="77"/>
  <c r="A306" i="77"/>
  <c r="B306" i="77"/>
  <c r="A432" i="77"/>
  <c r="B432" i="77"/>
  <c r="A380" i="77"/>
  <c r="B380" i="77"/>
  <c r="A354" i="77"/>
  <c r="B354" i="77"/>
  <c r="A180" i="77"/>
  <c r="B180" i="77"/>
  <c r="A163" i="77"/>
  <c r="B163" i="77"/>
  <c r="A56" i="77"/>
  <c r="B56" i="77"/>
  <c r="A98" i="77"/>
  <c r="B98" i="77"/>
  <c r="A78" i="77"/>
  <c r="B78" i="77"/>
  <c r="A181" i="77"/>
  <c r="B181" i="77"/>
  <c r="A33" i="77"/>
  <c r="B33" i="77"/>
  <c r="A106" i="77"/>
  <c r="B106" i="77"/>
  <c r="A215" i="77"/>
  <c r="B215" i="77"/>
  <c r="A342" i="77"/>
  <c r="B342" i="77"/>
  <c r="A399" i="77"/>
  <c r="B399" i="77"/>
  <c r="A182" i="77"/>
  <c r="B182" i="77"/>
  <c r="A51" i="77"/>
  <c r="B51" i="77"/>
  <c r="A320" i="77"/>
  <c r="B320" i="77"/>
  <c r="A269" i="77"/>
  <c r="B269" i="77"/>
  <c r="A168" i="77"/>
  <c r="B168" i="77"/>
  <c r="A400" i="77"/>
  <c r="B400" i="77"/>
  <c r="A286" i="77"/>
  <c r="B286" i="77"/>
  <c r="A309" i="77"/>
  <c r="B309" i="77"/>
  <c r="A459" i="77"/>
  <c r="B459" i="77"/>
  <c r="A294" i="77"/>
  <c r="B294" i="77"/>
  <c r="A428" i="77"/>
  <c r="B428" i="77"/>
  <c r="A430" i="77"/>
  <c r="B430" i="77"/>
  <c r="A224" i="77"/>
  <c r="B224" i="77"/>
  <c r="A259" i="77"/>
  <c r="B259" i="77"/>
  <c r="A66" i="77"/>
  <c r="B66" i="77"/>
  <c r="A72" i="77"/>
  <c r="B72" i="77"/>
  <c r="A129" i="77"/>
  <c r="B129" i="77"/>
  <c r="A360" i="77"/>
  <c r="B360" i="77"/>
  <c r="A86" i="77"/>
  <c r="B86" i="77"/>
  <c r="C86" i="77" s="1"/>
  <c r="A412" i="77"/>
  <c r="B412" i="77"/>
  <c r="A394" i="77"/>
  <c r="B394" i="77"/>
  <c r="A201" i="77"/>
  <c r="B201" i="77"/>
  <c r="A385" i="77"/>
  <c r="B385" i="77"/>
  <c r="A279" i="77"/>
  <c r="B279" i="77"/>
  <c r="A464" i="77"/>
  <c r="B464" i="77"/>
  <c r="A173" i="77"/>
  <c r="B173" i="77"/>
  <c r="A100" i="77"/>
  <c r="B100" i="77"/>
  <c r="A275" i="77"/>
  <c r="B275" i="77"/>
  <c r="A325" i="77"/>
  <c r="B325" i="77"/>
  <c r="A79" i="77"/>
  <c r="B79" i="77"/>
  <c r="A379" i="77"/>
  <c r="B379" i="77"/>
  <c r="A35" i="77"/>
  <c r="B35" i="77"/>
  <c r="A225" i="77"/>
  <c r="B225" i="77"/>
  <c r="A204" i="77"/>
  <c r="B204" i="77"/>
  <c r="A244" i="77"/>
  <c r="B244" i="77"/>
  <c r="A167" i="77"/>
  <c r="B167" i="77"/>
  <c r="A284" i="77"/>
  <c r="B284" i="77"/>
  <c r="A366" i="77"/>
  <c r="B366" i="77"/>
  <c r="A9" i="77"/>
  <c r="B9" i="77"/>
  <c r="A246" i="77"/>
  <c r="B246" i="77"/>
  <c r="A55" i="77"/>
  <c r="B55" i="77"/>
  <c r="A113" i="77"/>
  <c r="B113" i="77"/>
  <c r="A376" i="77"/>
  <c r="B376" i="77"/>
  <c r="A5" i="77"/>
  <c r="B5" i="77"/>
  <c r="A19" i="77"/>
  <c r="B19" i="77"/>
  <c r="A438" i="77"/>
  <c r="B438" i="77"/>
  <c r="A329" i="77"/>
  <c r="B329" i="77"/>
  <c r="A239" i="77"/>
  <c r="B239" i="77"/>
  <c r="A190" i="77"/>
  <c r="B190" i="77"/>
  <c r="A10" i="77"/>
  <c r="B10" i="77"/>
  <c r="A57" i="77"/>
  <c r="B57" i="77"/>
  <c r="A139" i="77"/>
  <c r="B139" i="77"/>
  <c r="A192" i="77"/>
  <c r="B192" i="77"/>
  <c r="A95" i="77"/>
  <c r="B95" i="77"/>
  <c r="A350" i="77"/>
  <c r="B350" i="77"/>
  <c r="A160" i="77"/>
  <c r="B160" i="77"/>
  <c r="A475" i="77"/>
  <c r="B475" i="77"/>
  <c r="A164" i="77"/>
  <c r="B164" i="77"/>
  <c r="C164" i="77" s="1"/>
  <c r="A158" i="77"/>
  <c r="B158" i="77"/>
  <c r="A314" i="77"/>
  <c r="B314" i="77"/>
  <c r="A117" i="77"/>
  <c r="B117" i="77"/>
  <c r="A223" i="77"/>
  <c r="B223" i="77"/>
  <c r="A317" i="77"/>
  <c r="B317" i="77"/>
  <c r="A14" i="77"/>
  <c r="B14" i="77"/>
  <c r="A88" i="77"/>
  <c r="B88" i="77"/>
  <c r="A386" i="77"/>
  <c r="B386" i="77"/>
  <c r="A396" i="77"/>
  <c r="B396" i="77"/>
  <c r="A419" i="77"/>
  <c r="B419" i="77"/>
  <c r="A75" i="77"/>
  <c r="B75" i="77"/>
  <c r="A189" i="77"/>
  <c r="B189" i="77"/>
  <c r="A414" i="77"/>
  <c r="B414" i="77"/>
  <c r="A125" i="77"/>
  <c r="B125" i="77"/>
  <c r="A377" i="77"/>
  <c r="B377" i="77"/>
  <c r="A121" i="77"/>
  <c r="B121" i="77"/>
  <c r="A301" i="77"/>
  <c r="B301" i="77"/>
  <c r="A288" i="77"/>
  <c r="B288" i="77"/>
  <c r="A436" i="77"/>
  <c r="B436" i="77"/>
  <c r="A403" i="77"/>
  <c r="B403" i="77"/>
  <c r="A131" i="77"/>
  <c r="B131" i="77"/>
  <c r="A232" i="77"/>
  <c r="B232" i="77"/>
  <c r="A222" i="77"/>
  <c r="B222" i="77"/>
  <c r="A50" i="77"/>
  <c r="B50" i="77"/>
  <c r="A451" i="77"/>
  <c r="B451" i="77"/>
  <c r="A336" i="77"/>
  <c r="B336" i="77"/>
  <c r="A324" i="77"/>
  <c r="B324" i="77"/>
  <c r="A69" i="77"/>
  <c r="B69" i="77"/>
  <c r="A61" i="77"/>
  <c r="B61" i="77"/>
  <c r="A183" i="77"/>
  <c r="B183" i="77"/>
  <c r="A469" i="77"/>
  <c r="B469" i="77"/>
  <c r="A327" i="77"/>
  <c r="B327" i="77"/>
  <c r="A341" i="77"/>
  <c r="B341" i="77"/>
  <c r="A207" i="77"/>
  <c r="B207" i="77"/>
  <c r="A334" i="77"/>
  <c r="B334" i="77"/>
  <c r="A381" i="77"/>
  <c r="B381" i="77"/>
  <c r="A332" i="77"/>
  <c r="B332" i="77"/>
  <c r="A435" i="77"/>
  <c r="B435" i="77"/>
  <c r="A326" i="77"/>
  <c r="B326" i="77"/>
  <c r="A90" i="77"/>
  <c r="B90" i="77"/>
  <c r="A99" i="77"/>
  <c r="B99" i="77"/>
  <c r="A123" i="77"/>
  <c r="B123" i="77"/>
  <c r="A433" i="77"/>
  <c r="B433" i="77"/>
  <c r="A202" i="77"/>
  <c r="B202" i="77"/>
  <c r="A349" i="77"/>
  <c r="B349" i="77"/>
  <c r="A448" i="77"/>
  <c r="B448" i="77"/>
  <c r="A32" i="77"/>
  <c r="B32" i="77"/>
  <c r="A12" i="77"/>
  <c r="B12" i="77"/>
  <c r="A13" i="77"/>
  <c r="B13" i="77"/>
  <c r="A295" i="77"/>
  <c r="B295" i="77"/>
  <c r="A296" i="77"/>
  <c r="B296" i="77"/>
  <c r="A37" i="77"/>
  <c r="B37" i="77"/>
  <c r="A187" i="77"/>
  <c r="B187" i="77"/>
  <c r="A390" i="77"/>
  <c r="B390" i="77"/>
  <c r="A185" i="77"/>
  <c r="B185" i="77"/>
  <c r="A454" i="77"/>
  <c r="B454" i="77"/>
  <c r="A36" i="77"/>
  <c r="B36" i="77"/>
  <c r="A233" i="77"/>
  <c r="B233" i="77"/>
  <c r="A277" i="77"/>
  <c r="B277" i="77"/>
  <c r="A15" i="77"/>
  <c r="B15" i="77"/>
  <c r="A141" i="77"/>
  <c r="B141" i="77"/>
  <c r="A102" i="77"/>
  <c r="B102" i="77"/>
  <c r="A276" i="77"/>
  <c r="B276" i="77"/>
  <c r="A335" i="77"/>
  <c r="B335" i="77"/>
  <c r="A300" i="77"/>
  <c r="B300" i="77"/>
  <c r="A351" i="77"/>
  <c r="B351" i="77"/>
  <c r="A461" i="77"/>
  <c r="B461" i="77"/>
  <c r="A80" i="77"/>
  <c r="B80" i="77"/>
  <c r="A143" i="77"/>
  <c r="B143" i="77"/>
  <c r="A389" i="77"/>
  <c r="B389" i="77"/>
  <c r="A420" i="77"/>
  <c r="B420" i="77"/>
  <c r="A457" i="77"/>
  <c r="B457" i="77"/>
  <c r="A323" i="77"/>
  <c r="B323" i="77"/>
  <c r="A262" i="77"/>
  <c r="B262" i="77"/>
  <c r="A81" i="77"/>
  <c r="B81" i="77"/>
  <c r="A226" i="77"/>
  <c r="B226" i="77"/>
  <c r="A378" i="77"/>
  <c r="B378" i="77"/>
  <c r="A311" i="77"/>
  <c r="B311" i="77"/>
  <c r="A174" i="77"/>
  <c r="B174" i="77"/>
  <c r="A231" i="77"/>
  <c r="B231" i="77"/>
  <c r="A227" i="77"/>
  <c r="B227" i="77"/>
  <c r="A305" i="77"/>
  <c r="B305" i="77"/>
  <c r="A417" i="77"/>
  <c r="B417" i="77"/>
  <c r="A361" i="77"/>
  <c r="B361" i="77"/>
  <c r="A103" i="77"/>
  <c r="B103" i="77"/>
  <c r="A423" i="77"/>
  <c r="B423" i="77"/>
  <c r="A440" i="77"/>
  <c r="B440" i="77"/>
  <c r="A135" i="77"/>
  <c r="B135" i="77"/>
  <c r="A109" i="77"/>
  <c r="B109" i="77"/>
  <c r="A114" i="77"/>
  <c r="B114" i="77"/>
  <c r="A162" i="77"/>
  <c r="B162" i="77"/>
  <c r="A447" i="77"/>
  <c r="B447" i="77"/>
  <c r="A367" i="77"/>
  <c r="B367" i="77"/>
  <c r="A343" i="77"/>
  <c r="B343" i="77"/>
  <c r="A316" i="77"/>
  <c r="B316" i="77"/>
  <c r="A85" i="77"/>
  <c r="B85" i="77"/>
  <c r="A62" i="77"/>
  <c r="B62" i="77"/>
  <c r="A249" i="77"/>
  <c r="B249" i="77"/>
  <c r="A29" i="77"/>
  <c r="B29" i="77"/>
  <c r="A89" i="77"/>
  <c r="B89" i="77"/>
  <c r="A159" i="77"/>
  <c r="B159" i="77"/>
  <c r="A395" i="77"/>
  <c r="B395" i="77"/>
  <c r="A198" i="77"/>
  <c r="B198" i="77"/>
  <c r="A365" i="77"/>
  <c r="B365" i="77"/>
  <c r="A238" i="77"/>
  <c r="B238" i="77"/>
  <c r="B154" i="77"/>
  <c r="A154" i="77"/>
  <c r="A498" i="76"/>
  <c r="B498" i="76"/>
  <c r="A525" i="76"/>
  <c r="B525" i="76"/>
  <c r="A694" i="76"/>
  <c r="B694" i="76"/>
  <c r="A637" i="76"/>
  <c r="B637" i="76"/>
  <c r="A339" i="76"/>
  <c r="B339" i="76"/>
  <c r="A50" i="76"/>
  <c r="B50" i="76"/>
  <c r="A773" i="76"/>
  <c r="B773" i="76"/>
  <c r="A212" i="76"/>
  <c r="B212" i="76"/>
  <c r="A582" i="76"/>
  <c r="B582" i="76"/>
  <c r="A537" i="76"/>
  <c r="B537" i="76"/>
  <c r="A154" i="76"/>
  <c r="B154" i="76"/>
  <c r="A182" i="76"/>
  <c r="B182" i="76"/>
  <c r="A632" i="76"/>
  <c r="B632" i="76"/>
  <c r="A587" i="76"/>
  <c r="B587" i="76"/>
  <c r="A89" i="76"/>
  <c r="B89" i="76"/>
  <c r="A690" i="76"/>
  <c r="B690" i="76"/>
  <c r="A627" i="76"/>
  <c r="B627" i="76"/>
  <c r="A654" i="76"/>
  <c r="B654" i="76"/>
  <c r="A172" i="76"/>
  <c r="B172" i="76"/>
  <c r="A345" i="76"/>
  <c r="B345" i="76"/>
  <c r="A403" i="76"/>
  <c r="B403" i="76"/>
  <c r="A609" i="76"/>
  <c r="B609" i="76"/>
  <c r="A12" i="76"/>
  <c r="B12" i="76"/>
  <c r="A662" i="76"/>
  <c r="B662" i="76"/>
  <c r="A724" i="76"/>
  <c r="B724" i="76"/>
  <c r="A355" i="76"/>
  <c r="B355" i="76"/>
  <c r="A228" i="76"/>
  <c r="B228" i="76"/>
  <c r="A295" i="76"/>
  <c r="B295" i="76"/>
  <c r="A638" i="76"/>
  <c r="B638" i="76"/>
  <c r="A97" i="76"/>
  <c r="B97" i="76"/>
  <c r="A296" i="76"/>
  <c r="B296" i="76"/>
  <c r="A277" i="76"/>
  <c r="B277" i="76"/>
  <c r="A534" i="76"/>
  <c r="B534" i="76"/>
  <c r="A435" i="76"/>
  <c r="B435" i="76"/>
  <c r="A506" i="76"/>
  <c r="B506" i="76"/>
  <c r="A714" i="76"/>
  <c r="B714" i="76"/>
  <c r="A386" i="76"/>
  <c r="B386" i="76"/>
  <c r="A168" i="76"/>
  <c r="B168" i="76"/>
  <c r="A302" i="76"/>
  <c r="B302" i="76"/>
  <c r="A767" i="76"/>
  <c r="B767" i="76"/>
  <c r="A547" i="76"/>
  <c r="B547" i="76"/>
  <c r="A60" i="76"/>
  <c r="B60" i="76"/>
  <c r="A522" i="76"/>
  <c r="B522" i="76"/>
  <c r="A400" i="76"/>
  <c r="B400" i="76"/>
  <c r="A221" i="76"/>
  <c r="B221" i="76"/>
  <c r="A595" i="76"/>
  <c r="B595" i="76"/>
  <c r="A640" i="76"/>
  <c r="B640" i="76"/>
  <c r="A688" i="76"/>
  <c r="B688" i="76"/>
  <c r="A592" i="76"/>
  <c r="B592" i="76"/>
  <c r="A692" i="76"/>
  <c r="B692" i="76"/>
  <c r="A18" i="76"/>
  <c r="B18" i="76"/>
  <c r="A616" i="76"/>
  <c r="B616" i="76"/>
  <c r="A236" i="76"/>
  <c r="B236" i="76"/>
  <c r="A55" i="76"/>
  <c r="B55" i="76"/>
  <c r="A405" i="76"/>
  <c r="B405" i="76"/>
  <c r="A283" i="76"/>
  <c r="B283" i="76"/>
  <c r="A67" i="76"/>
  <c r="B67" i="76"/>
  <c r="A482" i="76"/>
  <c r="B482" i="76"/>
  <c r="A255" i="76"/>
  <c r="B255" i="76"/>
  <c r="A517" i="76"/>
  <c r="B517" i="76"/>
  <c r="A53" i="76"/>
  <c r="B53" i="76"/>
  <c r="A152" i="76"/>
  <c r="B152" i="76"/>
  <c r="A434" i="76"/>
  <c r="B434" i="76"/>
  <c r="A624" i="76"/>
  <c r="B624" i="76"/>
  <c r="A515" i="76"/>
  <c r="B515" i="76"/>
  <c r="A702" i="76"/>
  <c r="B702" i="76"/>
  <c r="A110" i="76"/>
  <c r="B110" i="76"/>
  <c r="A259" i="76"/>
  <c r="B259" i="76"/>
  <c r="A447" i="76"/>
  <c r="B447" i="76"/>
  <c r="A468" i="76"/>
  <c r="B468" i="76"/>
  <c r="A62" i="76"/>
  <c r="B62" i="76"/>
  <c r="A474" i="76"/>
  <c r="B474" i="76"/>
  <c r="A155" i="76"/>
  <c r="B155" i="76"/>
  <c r="A25" i="76"/>
  <c r="B25" i="76"/>
  <c r="A538" i="76"/>
  <c r="B538" i="76"/>
  <c r="A103" i="76"/>
  <c r="B103" i="76"/>
  <c r="A66" i="76"/>
  <c r="B66" i="76"/>
  <c r="A460" i="76"/>
  <c r="B460" i="76"/>
  <c r="A224" i="76"/>
  <c r="B224" i="76"/>
  <c r="A335" i="76"/>
  <c r="B335" i="76"/>
  <c r="A648" i="76"/>
  <c r="B648" i="76"/>
  <c r="A170" i="76"/>
  <c r="B170" i="76"/>
  <c r="A735" i="76"/>
  <c r="B735" i="76"/>
  <c r="C735" i="76" s="1"/>
  <c r="A187" i="76"/>
  <c r="B187" i="76"/>
  <c r="A132" i="76"/>
  <c r="B132" i="76"/>
  <c r="A505" i="76"/>
  <c r="B505" i="76"/>
  <c r="A27" i="76"/>
  <c r="B27" i="76"/>
  <c r="A290" i="76"/>
  <c r="B290" i="76"/>
  <c r="A533" i="76"/>
  <c r="B533" i="76"/>
  <c r="A433" i="76"/>
  <c r="B433" i="76"/>
  <c r="A630" i="76"/>
  <c r="B630" i="76"/>
  <c r="A321" i="76"/>
  <c r="B321" i="76"/>
  <c r="C321" i="76" s="1"/>
  <c r="A572" i="76"/>
  <c r="B572" i="76"/>
  <c r="A597" i="76"/>
  <c r="B597" i="76"/>
  <c r="A20" i="76"/>
  <c r="B20" i="76"/>
  <c r="A758" i="76"/>
  <c r="B758" i="76"/>
  <c r="A601" i="76"/>
  <c r="B601" i="76"/>
  <c r="A33" i="76"/>
  <c r="B33" i="76"/>
  <c r="A579" i="76"/>
  <c r="B579" i="76"/>
  <c r="A254" i="76"/>
  <c r="B254" i="76"/>
  <c r="C254" i="76" s="1"/>
  <c r="A463" i="76"/>
  <c r="B463" i="76"/>
  <c r="C463" i="76" s="1"/>
  <c r="A210" i="76"/>
  <c r="B210" i="76"/>
  <c r="A397" i="76"/>
  <c r="B397" i="76"/>
  <c r="A354" i="76"/>
  <c r="B354" i="76"/>
  <c r="A166" i="76"/>
  <c r="B166" i="76"/>
  <c r="A36" i="76"/>
  <c r="B36" i="76"/>
  <c r="A499" i="76"/>
  <c r="B499" i="76"/>
  <c r="A770" i="76"/>
  <c r="B770" i="76"/>
  <c r="A124" i="76"/>
  <c r="B124" i="76"/>
  <c r="A776" i="76"/>
  <c r="B776" i="76"/>
  <c r="A553" i="76"/>
  <c r="B553" i="76"/>
  <c r="A660" i="76"/>
  <c r="B660" i="76"/>
  <c r="A141" i="76"/>
  <c r="B141" i="76"/>
  <c r="A73" i="76"/>
  <c r="B73" i="76"/>
  <c r="A21" i="76"/>
  <c r="B21" i="76"/>
  <c r="A68" i="76"/>
  <c r="B68" i="76"/>
  <c r="A88" i="76"/>
  <c r="B88" i="76"/>
  <c r="A693" i="76"/>
  <c r="B693" i="76"/>
  <c r="A565" i="76"/>
  <c r="B565" i="76"/>
  <c r="C565" i="76" s="1"/>
  <c r="A492" i="76"/>
  <c r="B492" i="76"/>
  <c r="A394" i="76"/>
  <c r="B394" i="76"/>
  <c r="A29" i="76"/>
  <c r="B29" i="76"/>
  <c r="A288" i="76"/>
  <c r="B288" i="76"/>
  <c r="A65" i="76"/>
  <c r="B65" i="76"/>
  <c r="A567" i="76"/>
  <c r="B567" i="76"/>
  <c r="A146" i="76"/>
  <c r="B146" i="76"/>
  <c r="A473" i="76"/>
  <c r="B473" i="76"/>
  <c r="C473" i="76" s="1"/>
  <c r="A101" i="76"/>
  <c r="B101" i="76"/>
  <c r="C101" i="76" s="1"/>
  <c r="A192" i="76"/>
  <c r="B192" i="76"/>
  <c r="A604" i="76"/>
  <c r="B604" i="76"/>
  <c r="A424" i="76"/>
  <c r="B424" i="76"/>
  <c r="A231" i="76"/>
  <c r="B231" i="76"/>
  <c r="A114" i="76"/>
  <c r="B114" i="76"/>
  <c r="A731" i="76"/>
  <c r="B731" i="76"/>
  <c r="A431" i="76"/>
  <c r="B431" i="76"/>
  <c r="A298" i="76"/>
  <c r="B298" i="76"/>
  <c r="A779" i="76"/>
  <c r="B779" i="76"/>
  <c r="A269" i="76"/>
  <c r="B269" i="76"/>
  <c r="A350" i="76"/>
  <c r="B350" i="76"/>
  <c r="A131" i="76"/>
  <c r="B131" i="76"/>
  <c r="A768" i="76"/>
  <c r="B768" i="76"/>
  <c r="A752" i="76"/>
  <c r="B752" i="76"/>
  <c r="A57" i="76"/>
  <c r="B57" i="76"/>
  <c r="A206" i="76"/>
  <c r="B206" i="76"/>
  <c r="A739" i="76"/>
  <c r="B739" i="76"/>
  <c r="A644" i="76"/>
  <c r="B644" i="76"/>
  <c r="A207" i="76"/>
  <c r="B207" i="76"/>
  <c r="A326" i="76"/>
  <c r="B326" i="76"/>
  <c r="A297" i="76"/>
  <c r="B297" i="76"/>
  <c r="A138" i="76"/>
  <c r="B138" i="76"/>
  <c r="A766" i="76"/>
  <c r="B766" i="76"/>
  <c r="A774" i="76"/>
  <c r="B774" i="76"/>
  <c r="A717" i="76"/>
  <c r="B717" i="76"/>
  <c r="A711" i="76"/>
  <c r="B711" i="76"/>
  <c r="A351" i="76"/>
  <c r="B351" i="76"/>
  <c r="A459" i="76"/>
  <c r="B459" i="76"/>
  <c r="A58" i="76"/>
  <c r="B58" i="76"/>
  <c r="A307" i="76"/>
  <c r="B307" i="76"/>
  <c r="A562" i="76"/>
  <c r="B562" i="76"/>
  <c r="A428" i="76"/>
  <c r="B428" i="76"/>
  <c r="A721" i="76"/>
  <c r="B721" i="76"/>
  <c r="A165" i="76"/>
  <c r="B165" i="76"/>
  <c r="A650" i="76"/>
  <c r="B650" i="76"/>
  <c r="A491" i="76"/>
  <c r="B491" i="76"/>
  <c r="A719" i="76"/>
  <c r="B719" i="76"/>
  <c r="A437" i="76"/>
  <c r="B437" i="76"/>
  <c r="A278" i="76"/>
  <c r="B278" i="76"/>
  <c r="A657" i="76"/>
  <c r="B657" i="76"/>
  <c r="A158" i="76"/>
  <c r="B158" i="76"/>
  <c r="A331" i="76"/>
  <c r="B331" i="76"/>
  <c r="A685" i="76"/>
  <c r="B685" i="76"/>
  <c r="A458" i="76"/>
  <c r="B458" i="76"/>
  <c r="A542" i="76"/>
  <c r="B542" i="76"/>
  <c r="A586" i="76"/>
  <c r="B586" i="76"/>
  <c r="A75" i="76"/>
  <c r="B75" i="76"/>
  <c r="A327" i="76"/>
  <c r="B327" i="76"/>
  <c r="A235" i="76"/>
  <c r="B235" i="76"/>
  <c r="A509" i="76"/>
  <c r="B509" i="76"/>
  <c r="A162" i="76"/>
  <c r="B162" i="76"/>
  <c r="C162" i="76" s="1"/>
  <c r="A494" i="76"/>
  <c r="B494" i="76"/>
  <c r="A485" i="76"/>
  <c r="B485" i="76"/>
  <c r="A426" i="76"/>
  <c r="B426" i="76"/>
  <c r="A177" i="76"/>
  <c r="B177" i="76"/>
  <c r="A725" i="76"/>
  <c r="B725" i="76"/>
  <c r="A227" i="76"/>
  <c r="B227" i="76"/>
  <c r="A646" i="76"/>
  <c r="B646" i="76"/>
  <c r="A64" i="76"/>
  <c r="B64" i="76"/>
  <c r="A409" i="76"/>
  <c r="B409" i="76"/>
  <c r="A451" i="76"/>
  <c r="B451" i="76"/>
  <c r="A328" i="76"/>
  <c r="B328" i="76"/>
  <c r="A252" i="76"/>
  <c r="B252" i="76"/>
  <c r="A229" i="76"/>
  <c r="B229" i="76"/>
  <c r="A126" i="76"/>
  <c r="B126" i="76"/>
  <c r="A653" i="76"/>
  <c r="B653" i="76"/>
  <c r="A373" i="76"/>
  <c r="B373" i="76"/>
  <c r="A161" i="76"/>
  <c r="B161" i="76"/>
  <c r="A115" i="76"/>
  <c r="B115" i="76"/>
  <c r="A40" i="76"/>
  <c r="B40" i="76"/>
  <c r="A272" i="76"/>
  <c r="B272" i="76"/>
  <c r="A379" i="76"/>
  <c r="B379" i="76"/>
  <c r="A539" i="76"/>
  <c r="B539" i="76"/>
  <c r="A183" i="76"/>
  <c r="B183" i="76"/>
  <c r="A369" i="76"/>
  <c r="B369" i="76"/>
  <c r="A265" i="76"/>
  <c r="B265" i="76"/>
  <c r="A242" i="76"/>
  <c r="B242" i="76"/>
  <c r="A501" i="76"/>
  <c r="B501" i="76"/>
  <c r="A160" i="76"/>
  <c r="B160" i="76"/>
  <c r="A551" i="76"/>
  <c r="B551" i="76"/>
  <c r="A743" i="76"/>
  <c r="B743" i="76"/>
  <c r="A769" i="76"/>
  <c r="B769" i="76"/>
  <c r="A376" i="76"/>
  <c r="B376" i="76"/>
  <c r="A621" i="76"/>
  <c r="B621" i="76"/>
  <c r="A77" i="76"/>
  <c r="B77" i="76"/>
  <c r="A421" i="76"/>
  <c r="B421" i="76"/>
  <c r="A282" i="76"/>
  <c r="B282" i="76"/>
  <c r="A393" i="76"/>
  <c r="B393" i="76"/>
  <c r="A82" i="76"/>
  <c r="B82" i="76"/>
  <c r="A83" i="76"/>
  <c r="B83" i="76"/>
  <c r="A337" i="76"/>
  <c r="B337" i="76"/>
  <c r="A500" i="76"/>
  <c r="B500" i="76"/>
  <c r="A304" i="76"/>
  <c r="B304" i="76"/>
  <c r="A407" i="76"/>
  <c r="B407" i="76"/>
  <c r="A127" i="76"/>
  <c r="B127" i="76"/>
  <c r="A778" i="76"/>
  <c r="B778" i="76"/>
  <c r="A513" i="76"/>
  <c r="B513" i="76"/>
  <c r="A14" i="76"/>
  <c r="B14" i="76"/>
  <c r="A689" i="76"/>
  <c r="B689" i="76"/>
  <c r="A117" i="76"/>
  <c r="B117" i="76"/>
  <c r="A218" i="76"/>
  <c r="B218" i="76"/>
  <c r="A375" i="76"/>
  <c r="B375" i="76"/>
  <c r="A197" i="76"/>
  <c r="B197" i="76"/>
  <c r="A219" i="76"/>
  <c r="B219" i="76"/>
  <c r="A746" i="76"/>
  <c r="B746" i="76"/>
  <c r="A543" i="76"/>
  <c r="B543" i="76"/>
  <c r="A416" i="76"/>
  <c r="B416" i="76"/>
  <c r="A429" i="76"/>
  <c r="B429" i="76"/>
  <c r="A581" i="76"/>
  <c r="B581" i="76"/>
  <c r="A11" i="76"/>
  <c r="B11" i="76"/>
  <c r="A673" i="76"/>
  <c r="B673" i="76"/>
  <c r="A171" i="76"/>
  <c r="B171" i="76"/>
  <c r="A396" i="76"/>
  <c r="B396" i="76"/>
  <c r="A81" i="76"/>
  <c r="B81" i="76"/>
  <c r="A440" i="76"/>
  <c r="B440" i="76"/>
  <c r="A732" i="76"/>
  <c r="B732" i="76"/>
  <c r="C732" i="76" s="1"/>
  <c r="A674" i="76"/>
  <c r="B674" i="76"/>
  <c r="A76" i="76"/>
  <c r="B76" i="76"/>
  <c r="A584" i="76"/>
  <c r="B584" i="76"/>
  <c r="A631" i="76"/>
  <c r="B631" i="76"/>
  <c r="A414" i="76"/>
  <c r="B414" i="76"/>
  <c r="A147" i="76"/>
  <c r="B147" i="76"/>
  <c r="A406" i="76"/>
  <c r="B406" i="76"/>
  <c r="A600" i="76"/>
  <c r="B600" i="76"/>
  <c r="A599" i="76"/>
  <c r="B599" i="76"/>
  <c r="A90" i="76"/>
  <c r="B90" i="76"/>
  <c r="A707" i="76"/>
  <c r="B707" i="76"/>
  <c r="A142" i="76"/>
  <c r="B142" i="76"/>
  <c r="A738" i="76"/>
  <c r="B738" i="76"/>
  <c r="A156" i="76"/>
  <c r="B156" i="76"/>
  <c r="A48" i="76"/>
  <c r="B48" i="76"/>
  <c r="C48" i="76" s="1"/>
  <c r="A357" i="76"/>
  <c r="B357" i="76"/>
  <c r="A305" i="76"/>
  <c r="B305" i="76"/>
  <c r="A365" i="76"/>
  <c r="B365" i="76"/>
  <c r="A718" i="76"/>
  <c r="B718" i="76"/>
  <c r="A546" i="76"/>
  <c r="B546" i="76"/>
  <c r="A504" i="76"/>
  <c r="B504" i="76"/>
  <c r="A571" i="76"/>
  <c r="B571" i="76"/>
  <c r="A246" i="76"/>
  <c r="B246" i="76"/>
  <c r="A178" i="76"/>
  <c r="B178" i="76"/>
  <c r="C178" i="76" s="1"/>
  <c r="A371" i="76"/>
  <c r="B371" i="76"/>
  <c r="A536" i="76"/>
  <c r="B536" i="76"/>
  <c r="A666" i="76"/>
  <c r="B666" i="76"/>
  <c r="C666" i="76" s="1"/>
  <c r="A51" i="76"/>
  <c r="B51" i="76"/>
  <c r="A672" i="76"/>
  <c r="B672" i="76"/>
  <c r="A464" i="76"/>
  <c r="B464" i="76"/>
  <c r="A323" i="76"/>
  <c r="B323" i="76"/>
  <c r="C323" i="76" s="1"/>
  <c r="A204" i="76"/>
  <c r="B204" i="76"/>
  <c r="C204" i="76" s="1"/>
  <c r="A205" i="76"/>
  <c r="B205" i="76"/>
  <c r="A267" i="76"/>
  <c r="B267" i="76"/>
  <c r="A322" i="76"/>
  <c r="B322" i="76"/>
  <c r="A382" i="76"/>
  <c r="B382" i="76"/>
  <c r="A430" i="76"/>
  <c r="B430" i="76"/>
  <c r="A343" i="76"/>
  <c r="B343" i="76"/>
  <c r="A759" i="76"/>
  <c r="B759" i="76"/>
  <c r="A700" i="76"/>
  <c r="B700" i="76"/>
  <c r="A415" i="76"/>
  <c r="B415" i="76"/>
  <c r="A526" i="76"/>
  <c r="B526" i="76"/>
  <c r="A709" i="76"/>
  <c r="B709" i="76"/>
  <c r="A24" i="76"/>
  <c r="B24" i="76"/>
  <c r="A642" i="76"/>
  <c r="B642" i="76"/>
  <c r="A606" i="76"/>
  <c r="B606" i="76"/>
  <c r="A454" i="76"/>
  <c r="B454" i="76"/>
  <c r="A6" i="76"/>
  <c r="B6" i="76"/>
  <c r="A209" i="76"/>
  <c r="B209" i="76"/>
  <c r="A80" i="76"/>
  <c r="B80" i="76"/>
  <c r="A274" i="76"/>
  <c r="B274" i="76"/>
  <c r="A722" i="76"/>
  <c r="B722" i="76"/>
  <c r="A98" i="76"/>
  <c r="B98" i="76"/>
  <c r="A330" i="76"/>
  <c r="B330" i="76"/>
  <c r="A102" i="76"/>
  <c r="B102" i="76"/>
  <c r="A116" i="76"/>
  <c r="B116" i="76"/>
  <c r="A706" i="76"/>
  <c r="B706" i="76"/>
  <c r="A312" i="76"/>
  <c r="B312" i="76"/>
  <c r="A404" i="76"/>
  <c r="B404" i="76"/>
  <c r="A497" i="76"/>
  <c r="B497" i="76"/>
  <c r="A423" i="76"/>
  <c r="B423" i="76"/>
  <c r="A44" i="76"/>
  <c r="B44" i="76"/>
  <c r="A70" i="76"/>
  <c r="B70" i="76"/>
  <c r="A740" i="76"/>
  <c r="B740" i="76"/>
  <c r="C740" i="76" s="1"/>
  <c r="A455" i="76"/>
  <c r="B455" i="76"/>
  <c r="A308" i="76"/>
  <c r="B308" i="76"/>
  <c r="A309" i="76"/>
  <c r="B309" i="76"/>
  <c r="A671" i="76"/>
  <c r="B671" i="76"/>
  <c r="A663" i="76"/>
  <c r="B663" i="76"/>
  <c r="A151" i="76"/>
  <c r="B151" i="76"/>
  <c r="A771" i="76"/>
  <c r="B771" i="76"/>
  <c r="A59" i="76"/>
  <c r="B59" i="76"/>
  <c r="C59" i="76" s="1"/>
  <c r="A348" i="76"/>
  <c r="B348" i="76"/>
  <c r="A635" i="76"/>
  <c r="B635" i="76"/>
  <c r="A751" i="76"/>
  <c r="B751" i="76"/>
  <c r="A625" i="76"/>
  <c r="B625" i="76"/>
  <c r="A129" i="76"/>
  <c r="B129" i="76"/>
  <c r="A260" i="76"/>
  <c r="B260" i="76"/>
  <c r="A540" i="76"/>
  <c r="B540" i="76"/>
  <c r="A45" i="76"/>
  <c r="B45" i="76"/>
  <c r="A9" i="76"/>
  <c r="B9" i="76"/>
  <c r="A214" i="76"/>
  <c r="B214" i="76"/>
  <c r="A655" i="76"/>
  <c r="B655" i="76"/>
  <c r="A520" i="76"/>
  <c r="B520" i="76"/>
  <c r="A729" i="76"/>
  <c r="B729" i="76"/>
  <c r="A200" i="76"/>
  <c r="B200" i="76"/>
  <c r="A150" i="76"/>
  <c r="B150" i="76"/>
  <c r="A577" i="76"/>
  <c r="B577" i="76"/>
  <c r="A612" i="76"/>
  <c r="B612" i="76"/>
  <c r="A342" i="76"/>
  <c r="B342" i="76"/>
  <c r="A211" i="76"/>
  <c r="B211" i="76"/>
  <c r="A268" i="76"/>
  <c r="B268" i="76"/>
  <c r="A329" i="76"/>
  <c r="B329" i="76"/>
  <c r="A677" i="76"/>
  <c r="B677" i="76"/>
  <c r="A358" i="76"/>
  <c r="B358" i="76"/>
  <c r="C358" i="76" s="1"/>
  <c r="A39" i="76"/>
  <c r="B39" i="76"/>
  <c r="A234" i="76"/>
  <c r="B234" i="76"/>
  <c r="A521" i="76"/>
  <c r="B521" i="76"/>
  <c r="A772" i="76"/>
  <c r="B772" i="76"/>
  <c r="A461" i="76"/>
  <c r="B461" i="76"/>
  <c r="A284" i="76"/>
  <c r="B284" i="76"/>
  <c r="A74" i="76"/>
  <c r="B74" i="76"/>
  <c r="A588" i="76"/>
  <c r="B588" i="76"/>
  <c r="A96" i="76"/>
  <c r="B96" i="76"/>
  <c r="A608" i="76"/>
  <c r="B608" i="76"/>
  <c r="A659" i="76"/>
  <c r="B659" i="76"/>
  <c r="A374" i="76"/>
  <c r="B374" i="76"/>
  <c r="A658" i="76"/>
  <c r="B658" i="76"/>
  <c r="A208" i="76"/>
  <c r="B208" i="76"/>
  <c r="A181" i="76"/>
  <c r="B181" i="76"/>
  <c r="A531" i="76"/>
  <c r="B531" i="76"/>
  <c r="A356" i="76"/>
  <c r="B356" i="76"/>
  <c r="A262" i="76"/>
  <c r="B262" i="76"/>
  <c r="A317" i="76"/>
  <c r="B317" i="76"/>
  <c r="A410" i="76"/>
  <c r="B410" i="76"/>
  <c r="A652" i="76"/>
  <c r="B652" i="76"/>
  <c r="A705" i="76"/>
  <c r="B705" i="76"/>
  <c r="A490" i="76"/>
  <c r="B490" i="76"/>
  <c r="A535" i="76"/>
  <c r="B535" i="76"/>
  <c r="A529" i="76"/>
  <c r="B529" i="76"/>
  <c r="A712" i="76"/>
  <c r="B712" i="76"/>
  <c r="A585" i="76"/>
  <c r="B585" i="76"/>
  <c r="A105" i="76"/>
  <c r="B105" i="76"/>
  <c r="A140" i="76"/>
  <c r="B140" i="76"/>
  <c r="A316" i="76"/>
  <c r="B316" i="76"/>
  <c r="A120" i="76"/>
  <c r="B120" i="76"/>
  <c r="A186" i="76"/>
  <c r="B186" i="76"/>
  <c r="A279" i="76"/>
  <c r="B279" i="76"/>
  <c r="A532" i="76"/>
  <c r="B532" i="76"/>
  <c r="A99" i="76"/>
  <c r="B99" i="76"/>
  <c r="A710" i="76"/>
  <c r="B710" i="76"/>
  <c r="A502" i="76"/>
  <c r="B502" i="76"/>
  <c r="A634" i="76"/>
  <c r="B634" i="76"/>
  <c r="A580" i="76"/>
  <c r="B580" i="76"/>
  <c r="A755" i="76"/>
  <c r="B755" i="76"/>
  <c r="A266" i="76"/>
  <c r="B266" i="76"/>
  <c r="A452" i="76"/>
  <c r="B452" i="76"/>
  <c r="A123" i="76"/>
  <c r="B123" i="76"/>
  <c r="A347" i="76"/>
  <c r="B347" i="76"/>
  <c r="A42" i="76"/>
  <c r="B42" i="76"/>
  <c r="A757" i="76"/>
  <c r="B757" i="76"/>
  <c r="A607" i="76"/>
  <c r="B607" i="76"/>
  <c r="A641" i="76"/>
  <c r="B641" i="76"/>
  <c r="A49" i="76"/>
  <c r="B49" i="76"/>
  <c r="A381" i="76"/>
  <c r="B381" i="76"/>
  <c r="A524" i="76"/>
  <c r="B524" i="76"/>
  <c r="A679" i="76"/>
  <c r="B679" i="76"/>
  <c r="A483" i="76"/>
  <c r="B483" i="76"/>
  <c r="A54" i="76"/>
  <c r="B54" i="76"/>
  <c r="A573" i="76"/>
  <c r="B573" i="76"/>
  <c r="A261" i="76"/>
  <c r="B261" i="76"/>
  <c r="A441" i="76"/>
  <c r="B441" i="76"/>
  <c r="A324" i="76"/>
  <c r="B324" i="76"/>
  <c r="A92" i="76"/>
  <c r="B92" i="76"/>
  <c r="A52" i="76"/>
  <c r="B52" i="76"/>
  <c r="A667" i="76"/>
  <c r="B667" i="76"/>
  <c r="A668" i="76"/>
  <c r="B668" i="76"/>
  <c r="A275" i="76"/>
  <c r="B275" i="76"/>
  <c r="A63" i="76"/>
  <c r="B63" i="76"/>
  <c r="A444" i="76"/>
  <c r="B444" i="76"/>
  <c r="A175" i="76"/>
  <c r="B175" i="76"/>
  <c r="A489" i="76"/>
  <c r="B489" i="76"/>
  <c r="A34" i="76"/>
  <c r="B34" i="76"/>
  <c r="A602" i="76"/>
  <c r="B602" i="76"/>
  <c r="A703" i="76"/>
  <c r="B703" i="76"/>
  <c r="A549" i="76"/>
  <c r="B549" i="76"/>
  <c r="A244" i="76"/>
  <c r="B244" i="76"/>
  <c r="A293" i="76"/>
  <c r="B293" i="76"/>
  <c r="C293" i="76" s="1"/>
  <c r="A71" i="76"/>
  <c r="B71" i="76"/>
  <c r="A270" i="76"/>
  <c r="B270" i="76"/>
  <c r="A273" i="76"/>
  <c r="B273" i="76"/>
  <c r="A432" i="76"/>
  <c r="B432" i="76"/>
  <c r="A199" i="76"/>
  <c r="B199" i="76"/>
  <c r="A313" i="76"/>
  <c r="B313" i="76"/>
  <c r="A399" i="76"/>
  <c r="B399" i="76"/>
  <c r="A615" i="76"/>
  <c r="B615" i="76"/>
  <c r="C615" i="76" s="1"/>
  <c r="A541" i="76"/>
  <c r="B541" i="76"/>
  <c r="A194" i="76"/>
  <c r="B194" i="76"/>
  <c r="A159" i="76"/>
  <c r="B159" i="76"/>
  <c r="A753" i="76"/>
  <c r="B753" i="76"/>
  <c r="A108" i="76"/>
  <c r="B108" i="76"/>
  <c r="A360" i="76"/>
  <c r="B360" i="76"/>
  <c r="A446" i="76"/>
  <c r="B446" i="76"/>
  <c r="A453" i="76"/>
  <c r="B453" i="76"/>
  <c r="A578" i="76"/>
  <c r="B578" i="76"/>
  <c r="A3" i="76"/>
  <c r="B3" i="76"/>
  <c r="A104" i="76"/>
  <c r="B104" i="76"/>
  <c r="A478" i="76"/>
  <c r="B478" i="76"/>
  <c r="A217" i="76"/>
  <c r="B217" i="76"/>
  <c r="A548" i="76"/>
  <c r="B548" i="76"/>
  <c r="A629" i="76"/>
  <c r="B629" i="76"/>
  <c r="A43" i="76"/>
  <c r="B43" i="76"/>
  <c r="A762" i="76"/>
  <c r="B762" i="76"/>
  <c r="A243" i="76"/>
  <c r="B243" i="76"/>
  <c r="A726" i="76"/>
  <c r="B726" i="76"/>
  <c r="A614" i="76"/>
  <c r="B614" i="76"/>
  <c r="A465" i="76"/>
  <c r="B465" i="76"/>
  <c r="A575" i="76"/>
  <c r="B575" i="76"/>
  <c r="A247" i="76"/>
  <c r="B247" i="76"/>
  <c r="A552" i="76"/>
  <c r="B552" i="76"/>
  <c r="A285" i="76"/>
  <c r="B285" i="76"/>
  <c r="A618" i="76"/>
  <c r="B618" i="76"/>
  <c r="A656" i="76"/>
  <c r="B656" i="76"/>
  <c r="A636" i="76"/>
  <c r="B636" i="76"/>
  <c r="A286" i="76"/>
  <c r="B286" i="76"/>
  <c r="A338" i="76"/>
  <c r="B338" i="76"/>
  <c r="A761" i="76"/>
  <c r="B761" i="76"/>
  <c r="A280" i="76"/>
  <c r="B280" i="76"/>
  <c r="A686" i="76"/>
  <c r="B686" i="76"/>
  <c r="A384" i="76"/>
  <c r="B384" i="76"/>
  <c r="A294" i="76"/>
  <c r="B294" i="76"/>
  <c r="A728" i="76"/>
  <c r="B728" i="76"/>
  <c r="A368" i="76"/>
  <c r="B368" i="76"/>
  <c r="A202" i="76"/>
  <c r="B202" i="76"/>
  <c r="A741" i="76"/>
  <c r="B741" i="76"/>
  <c r="C741" i="76" s="1"/>
  <c r="A176" i="76"/>
  <c r="B176" i="76"/>
  <c r="A149" i="76"/>
  <c r="B149" i="76"/>
  <c r="A442" i="76"/>
  <c r="B442" i="76"/>
  <c r="A487" i="76"/>
  <c r="B487" i="76"/>
  <c r="A311" i="76"/>
  <c r="B311" i="76"/>
  <c r="A691" i="76"/>
  <c r="B691" i="76"/>
  <c r="C691" i="76" s="1"/>
  <c r="A61" i="76"/>
  <c r="B61" i="76"/>
  <c r="A450" i="76"/>
  <c r="B450" i="76"/>
  <c r="C450" i="76" s="1"/>
  <c r="A596" i="76"/>
  <c r="B596" i="76"/>
  <c r="A669" i="76"/>
  <c r="B669" i="76"/>
  <c r="A240" i="76"/>
  <c r="B240" i="76"/>
  <c r="A287" i="76"/>
  <c r="B287" i="76"/>
  <c r="A701" i="76"/>
  <c r="B701" i="76"/>
  <c r="C701" i="76" s="1"/>
  <c r="A118" i="76"/>
  <c r="B118" i="76"/>
  <c r="A649" i="76"/>
  <c r="B649" i="76"/>
  <c r="A742" i="76"/>
  <c r="B742" i="76"/>
  <c r="A545" i="76"/>
  <c r="B545" i="76"/>
  <c r="A527" i="76"/>
  <c r="B527" i="76"/>
  <c r="A216" i="76"/>
  <c r="B216" i="76"/>
  <c r="A559" i="76"/>
  <c r="B559" i="76"/>
  <c r="A507" i="76"/>
  <c r="B507" i="76"/>
  <c r="C507" i="76" s="1"/>
  <c r="A112" i="76"/>
  <c r="B112" i="76"/>
  <c r="A319" i="76"/>
  <c r="B319" i="76"/>
  <c r="A119" i="76"/>
  <c r="B119" i="76"/>
  <c r="A249" i="76"/>
  <c r="B249" i="76"/>
  <c r="A378" i="76"/>
  <c r="B378" i="76"/>
  <c r="A69" i="76"/>
  <c r="B69" i="76"/>
  <c r="A697" i="76"/>
  <c r="B697" i="76"/>
  <c r="A696" i="76"/>
  <c r="B696" i="76"/>
  <c r="A556" i="76"/>
  <c r="B556" i="76"/>
  <c r="A349" i="76"/>
  <c r="B349" i="76"/>
  <c r="A683" i="76"/>
  <c r="B683" i="76"/>
  <c r="A462" i="76"/>
  <c r="B462" i="76"/>
  <c r="A291" i="76"/>
  <c r="B291" i="76"/>
  <c r="A46" i="76"/>
  <c r="B46" i="76"/>
  <c r="A550" i="76"/>
  <c r="B550" i="76"/>
  <c r="A603" i="76"/>
  <c r="B603" i="76"/>
  <c r="A443" i="76"/>
  <c r="B443" i="76"/>
  <c r="A496" i="76"/>
  <c r="B496" i="76"/>
  <c r="A479" i="76"/>
  <c r="B479" i="76"/>
  <c r="A10" i="76"/>
  <c r="B10" i="76"/>
  <c r="A419" i="76"/>
  <c r="B419" i="76"/>
  <c r="A470" i="76"/>
  <c r="B470" i="76"/>
  <c r="A510" i="76"/>
  <c r="B510" i="76"/>
  <c r="A480" i="76"/>
  <c r="B480" i="76"/>
  <c r="A334" i="76"/>
  <c r="B334" i="76"/>
  <c r="A477" i="76"/>
  <c r="B477" i="76"/>
  <c r="A223" i="76"/>
  <c r="B223" i="76"/>
  <c r="A748" i="76"/>
  <c r="B748" i="76"/>
  <c r="A611" i="76"/>
  <c r="B611" i="76"/>
  <c r="A37" i="76"/>
  <c r="B37" i="76"/>
  <c r="A449" i="76"/>
  <c r="B449" i="76"/>
  <c r="A5" i="76"/>
  <c r="B5" i="76"/>
  <c r="A222" i="76"/>
  <c r="B222" i="76"/>
  <c r="A251" i="76"/>
  <c r="B251" i="76"/>
  <c r="A664" i="76"/>
  <c r="B664" i="76"/>
  <c r="A4" i="76"/>
  <c r="B4" i="76"/>
  <c r="A651" i="76"/>
  <c r="B651" i="76"/>
  <c r="A281" i="76"/>
  <c r="B281" i="76"/>
  <c r="A610" i="76"/>
  <c r="B610" i="76"/>
  <c r="A417" i="76"/>
  <c r="B417" i="76"/>
  <c r="A139" i="76"/>
  <c r="B139" i="76"/>
  <c r="A201" i="76"/>
  <c r="B201" i="76"/>
  <c r="A583" i="76"/>
  <c r="B583" i="76"/>
  <c r="A558" i="76"/>
  <c r="B558" i="76"/>
  <c r="A383" i="76"/>
  <c r="B383" i="76"/>
  <c r="A708" i="76"/>
  <c r="B708" i="76"/>
  <c r="A111" i="76"/>
  <c r="B111" i="76"/>
  <c r="A713" i="76"/>
  <c r="B713" i="76"/>
  <c r="A754" i="76"/>
  <c r="B754" i="76"/>
  <c r="A518" i="76"/>
  <c r="B518" i="76"/>
  <c r="A508" i="76"/>
  <c r="B508" i="76"/>
  <c r="A341" i="76"/>
  <c r="B341" i="76"/>
  <c r="A756" i="76"/>
  <c r="B756" i="76"/>
  <c r="A676" i="76"/>
  <c r="B676" i="76"/>
  <c r="A314" i="76"/>
  <c r="B314" i="76"/>
  <c r="A475" i="76"/>
  <c r="B475" i="76"/>
  <c r="A238" i="76"/>
  <c r="B238" i="76"/>
  <c r="A623" i="76"/>
  <c r="B623" i="76"/>
  <c r="A481" i="76"/>
  <c r="B481" i="76"/>
  <c r="A471" i="76"/>
  <c r="B471" i="76"/>
  <c r="A133" i="76"/>
  <c r="B133" i="76"/>
  <c r="A678" i="76"/>
  <c r="B678" i="76"/>
  <c r="A94" i="76"/>
  <c r="B94" i="76"/>
  <c r="A747" i="76"/>
  <c r="B747" i="76"/>
  <c r="A493" i="76"/>
  <c r="B493" i="76"/>
  <c r="A439" i="76"/>
  <c r="B439" i="76"/>
  <c r="A613" i="76"/>
  <c r="B613" i="76"/>
  <c r="A749" i="76"/>
  <c r="B749" i="76"/>
  <c r="A179" i="76"/>
  <c r="B179" i="76"/>
  <c r="A310" i="76"/>
  <c r="B310" i="76"/>
  <c r="A198" i="76"/>
  <c r="B198" i="76"/>
  <c r="A519" i="76"/>
  <c r="B519" i="76"/>
  <c r="A665" i="76"/>
  <c r="B665" i="76"/>
  <c r="A765" i="76"/>
  <c r="B765" i="76"/>
  <c r="A469" i="76"/>
  <c r="B469" i="76"/>
  <c r="A445" i="76"/>
  <c r="B445" i="76"/>
  <c r="A744" i="76"/>
  <c r="B744" i="76"/>
  <c r="A720" i="76"/>
  <c r="B720" i="76"/>
  <c r="A670" i="76"/>
  <c r="B670" i="76"/>
  <c r="A388" i="76"/>
  <c r="B388" i="76"/>
  <c r="A594" i="76"/>
  <c r="B594" i="76"/>
  <c r="A411" i="76"/>
  <c r="B411" i="76"/>
  <c r="A215" i="76"/>
  <c r="B215" i="76"/>
  <c r="A380" i="76"/>
  <c r="B380" i="76"/>
  <c r="A564" i="76"/>
  <c r="B564" i="76"/>
  <c r="A370" i="76"/>
  <c r="B370" i="76"/>
  <c r="A93" i="76"/>
  <c r="B93" i="76"/>
  <c r="A544" i="76"/>
  <c r="B544" i="76"/>
  <c r="A390" i="76"/>
  <c r="B390" i="76"/>
  <c r="A617" i="76"/>
  <c r="B617" i="76"/>
  <c r="A189" i="76"/>
  <c r="B189" i="76"/>
  <c r="A87" i="76"/>
  <c r="B87" i="76"/>
  <c r="A17" i="76"/>
  <c r="B17" i="76"/>
  <c r="A2" i="76"/>
  <c r="B2" i="76"/>
  <c r="A456" i="76"/>
  <c r="B456" i="76"/>
  <c r="A38" i="76"/>
  <c r="B38" i="76"/>
  <c r="A398" i="76"/>
  <c r="B398" i="76"/>
  <c r="A32" i="76"/>
  <c r="B32" i="76"/>
  <c r="A591" i="76"/>
  <c r="B591" i="76"/>
  <c r="A143" i="76"/>
  <c r="B143" i="76"/>
  <c r="A523" i="76"/>
  <c r="B523" i="76"/>
  <c r="A557" i="76"/>
  <c r="B557" i="76"/>
  <c r="A289" i="76"/>
  <c r="B289" i="76"/>
  <c r="A78" i="76"/>
  <c r="B78" i="76"/>
  <c r="A367" i="76"/>
  <c r="B367" i="76"/>
  <c r="A681" i="76"/>
  <c r="B681" i="76"/>
  <c r="A248" i="76"/>
  <c r="B248" i="76"/>
  <c r="A593" i="76"/>
  <c r="B593" i="76"/>
  <c r="A136" i="76"/>
  <c r="B136" i="76"/>
  <c r="A418" i="76"/>
  <c r="B418" i="76"/>
  <c r="A675" i="76"/>
  <c r="B675" i="76"/>
  <c r="A184" i="76"/>
  <c r="B184" i="76"/>
  <c r="A512" i="76"/>
  <c r="B512" i="76"/>
  <c r="A619" i="76"/>
  <c r="B619" i="76"/>
  <c r="A555" i="76"/>
  <c r="B555" i="76"/>
  <c r="A86" i="76"/>
  <c r="B86" i="76"/>
  <c r="A486" i="76"/>
  <c r="B486" i="76"/>
  <c r="A576" i="76"/>
  <c r="B576" i="76"/>
  <c r="A169" i="76"/>
  <c r="B169" i="76"/>
  <c r="A258" i="76"/>
  <c r="B258" i="76"/>
  <c r="A191" i="76"/>
  <c r="B191" i="76"/>
  <c r="A425" i="76"/>
  <c r="B425" i="76"/>
  <c r="A633" i="76"/>
  <c r="B633" i="76"/>
  <c r="A622" i="76"/>
  <c r="B622" i="76"/>
  <c r="A245" i="76"/>
  <c r="B245" i="76"/>
  <c r="A737" i="76"/>
  <c r="B737" i="76"/>
  <c r="A31" i="76"/>
  <c r="B31" i="76"/>
  <c r="A128" i="76"/>
  <c r="B128" i="76"/>
  <c r="A687" i="76"/>
  <c r="B687" i="76"/>
  <c r="A605" i="76"/>
  <c r="B605" i="76"/>
  <c r="A333" i="76"/>
  <c r="B333" i="76"/>
  <c r="A528" i="76"/>
  <c r="B528" i="76"/>
  <c r="A568" i="76"/>
  <c r="B568" i="76"/>
  <c r="A253" i="76"/>
  <c r="B253" i="76"/>
  <c r="A26" i="76"/>
  <c r="B26" i="76"/>
  <c r="A682" i="76"/>
  <c r="B682" i="76"/>
  <c r="A325" i="76"/>
  <c r="B325" i="76"/>
  <c r="A315" i="76"/>
  <c r="B315" i="76"/>
  <c r="A23" i="76"/>
  <c r="B23" i="76"/>
  <c r="A185" i="76"/>
  <c r="B185" i="76"/>
  <c r="A570" i="76"/>
  <c r="B570" i="76"/>
  <c r="A704" i="76"/>
  <c r="B704" i="76"/>
  <c r="A188" i="76"/>
  <c r="B188" i="76"/>
  <c r="A503" i="76"/>
  <c r="B503" i="76"/>
  <c r="A232" i="76"/>
  <c r="B232" i="76"/>
  <c r="A413" i="76"/>
  <c r="B413" i="76"/>
  <c r="A30" i="76"/>
  <c r="B30" i="76"/>
  <c r="A436" i="76"/>
  <c r="B436" i="76"/>
  <c r="A395" i="76"/>
  <c r="B395" i="76"/>
  <c r="A100" i="76"/>
  <c r="B100" i="76"/>
  <c r="A122" i="76"/>
  <c r="B122" i="76"/>
  <c r="A695" i="76"/>
  <c r="B695" i="76"/>
  <c r="A239" i="76"/>
  <c r="B239" i="76"/>
  <c r="A733" i="76"/>
  <c r="B733" i="76"/>
  <c r="A598" i="76"/>
  <c r="B598" i="76"/>
  <c r="A484" i="76"/>
  <c r="B484" i="76"/>
  <c r="A560" i="76"/>
  <c r="B560" i="76"/>
  <c r="A41" i="76"/>
  <c r="B41" i="76"/>
  <c r="A300" i="76"/>
  <c r="B300" i="76"/>
  <c r="A364" i="76"/>
  <c r="B364" i="76"/>
  <c r="A408" i="76"/>
  <c r="B408" i="76"/>
  <c r="A715" i="76"/>
  <c r="B715" i="76"/>
  <c r="A157" i="76"/>
  <c r="B157" i="76"/>
  <c r="A391" i="76"/>
  <c r="B391" i="76"/>
  <c r="A389" i="76"/>
  <c r="B389" i="76"/>
  <c r="A264" i="76"/>
  <c r="B264" i="76"/>
  <c r="A392" i="76"/>
  <c r="B392" i="76"/>
  <c r="A716" i="76"/>
  <c r="B716" i="76"/>
  <c r="A190" i="76"/>
  <c r="B190" i="76"/>
  <c r="A698" i="76"/>
  <c r="B698" i="76"/>
  <c r="A511" i="76"/>
  <c r="B511" i="76"/>
  <c r="A516" i="76"/>
  <c r="B516" i="76"/>
  <c r="A134" i="76"/>
  <c r="B134" i="76"/>
  <c r="A167" i="76"/>
  <c r="B167" i="76"/>
  <c r="A476" i="76"/>
  <c r="B476" i="76"/>
  <c r="A590" i="76"/>
  <c r="B590" i="76"/>
  <c r="A47" i="76"/>
  <c r="B47" i="76"/>
  <c r="A35" i="76"/>
  <c r="B35" i="76"/>
  <c r="A427" i="76"/>
  <c r="B427" i="76"/>
  <c r="A173" i="76"/>
  <c r="B173" i="76"/>
  <c r="A643" i="76"/>
  <c r="B643" i="76"/>
  <c r="A401" i="76"/>
  <c r="B401" i="76"/>
  <c r="A72" i="76"/>
  <c r="B72" i="76"/>
  <c r="A566" i="76"/>
  <c r="B566" i="76"/>
  <c r="A467" i="76"/>
  <c r="B467" i="76"/>
  <c r="A163" i="76"/>
  <c r="B163" i="76"/>
  <c r="A174" i="76"/>
  <c r="B174" i="76"/>
  <c r="A257" i="76"/>
  <c r="B257" i="76"/>
  <c r="A488" i="76"/>
  <c r="B488" i="76"/>
  <c r="A684" i="76"/>
  <c r="B684" i="76"/>
  <c r="A125" i="76"/>
  <c r="B125" i="76"/>
  <c r="A196" i="76"/>
  <c r="B196" i="76"/>
  <c r="A620" i="76"/>
  <c r="B620" i="76"/>
  <c r="A233" i="76"/>
  <c r="B233" i="76"/>
  <c r="A563" i="76"/>
  <c r="B563" i="76"/>
  <c r="A195" i="76"/>
  <c r="B195" i="76"/>
  <c r="A530" i="76"/>
  <c r="B530" i="76"/>
  <c r="A144" i="76"/>
  <c r="B144" i="76"/>
  <c r="A180" i="76"/>
  <c r="B180" i="76"/>
  <c r="A16" i="76"/>
  <c r="B16" i="76"/>
  <c r="A448" i="76"/>
  <c r="B448" i="76"/>
  <c r="A22" i="76"/>
  <c r="B22" i="76"/>
  <c r="A736" i="76"/>
  <c r="B736" i="76"/>
  <c r="A135" i="76"/>
  <c r="B135" i="76"/>
  <c r="A589" i="76"/>
  <c r="B589" i="76"/>
  <c r="A412" i="76"/>
  <c r="B412" i="76"/>
  <c r="A263" i="76"/>
  <c r="B263" i="76"/>
  <c r="A514" i="76"/>
  <c r="B514" i="76"/>
  <c r="A113" i="76"/>
  <c r="B113" i="76"/>
  <c r="A164" i="76"/>
  <c r="B164" i="76"/>
  <c r="A301" i="76"/>
  <c r="B301" i="76"/>
  <c r="A332" i="76"/>
  <c r="B332" i="76"/>
  <c r="A645" i="76"/>
  <c r="B645" i="76"/>
  <c r="A340" i="76"/>
  <c r="B340" i="76"/>
  <c r="A661" i="76"/>
  <c r="B661" i="76"/>
  <c r="A85" i="76"/>
  <c r="B85" i="76"/>
  <c r="A336" i="76"/>
  <c r="B336" i="76"/>
  <c r="A7" i="76"/>
  <c r="B7" i="76"/>
  <c r="A271" i="76"/>
  <c r="B271" i="76"/>
  <c r="A569" i="76"/>
  <c r="B569" i="76"/>
  <c r="A303" i="76"/>
  <c r="B303" i="76"/>
  <c r="A775" i="76"/>
  <c r="B775" i="76"/>
  <c r="A213" i="76"/>
  <c r="B213" i="76"/>
  <c r="A203" i="76"/>
  <c r="B203" i="76"/>
  <c r="A495" i="76"/>
  <c r="B495" i="76"/>
  <c r="A153" i="76"/>
  <c r="B153" i="76"/>
  <c r="A148" i="76"/>
  <c r="B148" i="76"/>
  <c r="A362" i="76"/>
  <c r="B362" i="76"/>
  <c r="A91" i="76"/>
  <c r="B91" i="76"/>
  <c r="A626" i="76"/>
  <c r="B626" i="76"/>
  <c r="A276" i="76"/>
  <c r="B276" i="76"/>
  <c r="A727" i="76"/>
  <c r="B727" i="76"/>
  <c r="A387" i="76"/>
  <c r="B387" i="76"/>
  <c r="A352" i="76"/>
  <c r="B352" i="76"/>
  <c r="A79" i="76"/>
  <c r="B79" i="76"/>
  <c r="A28" i="76"/>
  <c r="B28" i="76"/>
  <c r="A366" i="76"/>
  <c r="B366" i="76"/>
  <c r="A420" i="76"/>
  <c r="B420" i="76"/>
  <c r="A95" i="76"/>
  <c r="B95" i="76"/>
  <c r="A763" i="76"/>
  <c r="B763" i="76"/>
  <c r="A13" i="76"/>
  <c r="B13" i="76"/>
  <c r="A346" i="76"/>
  <c r="B346" i="76"/>
  <c r="A299" i="76"/>
  <c r="B299" i="76"/>
  <c r="A318" i="76"/>
  <c r="B318" i="76"/>
  <c r="A385" i="76"/>
  <c r="B385" i="76"/>
  <c r="A734" i="76"/>
  <c r="B734" i="76"/>
  <c r="A628" i="76"/>
  <c r="B628" i="76"/>
  <c r="A220" i="76"/>
  <c r="B220" i="76"/>
  <c r="A639" i="76"/>
  <c r="B639" i="76"/>
  <c r="A344" i="76"/>
  <c r="B344" i="76"/>
  <c r="A225" i="76"/>
  <c r="B225" i="76"/>
  <c r="A723" i="76"/>
  <c r="B723" i="76"/>
  <c r="A422" i="76"/>
  <c r="B422" i="76"/>
  <c r="A574" i="76"/>
  <c r="B574" i="76"/>
  <c r="A750" i="76"/>
  <c r="B750" i="76"/>
  <c r="A730" i="76"/>
  <c r="B730" i="76"/>
  <c r="A359" i="76"/>
  <c r="B359" i="76"/>
  <c r="A109" i="76"/>
  <c r="B109" i="76"/>
  <c r="A372" i="76"/>
  <c r="B372" i="76"/>
  <c r="A777" i="76"/>
  <c r="B777" i="76"/>
  <c r="A680" i="76"/>
  <c r="B680" i="76"/>
  <c r="A363" i="76"/>
  <c r="B363" i="76"/>
  <c r="A472" i="76"/>
  <c r="B472" i="76"/>
  <c r="A554" i="76"/>
  <c r="B554" i="76"/>
  <c r="A561" i="76"/>
  <c r="B561" i="76"/>
  <c r="A107" i="76"/>
  <c r="B107" i="76"/>
  <c r="A764" i="76"/>
  <c r="B764" i="76"/>
  <c r="A466" i="76"/>
  <c r="B466" i="76"/>
  <c r="A237" i="76"/>
  <c r="B237" i="76"/>
  <c r="A241" i="76"/>
  <c r="B241" i="76"/>
  <c r="A647" i="76"/>
  <c r="B647" i="76"/>
  <c r="A130" i="76"/>
  <c r="B130" i="76"/>
  <c r="A193" i="76"/>
  <c r="B193" i="76"/>
  <c r="A230" i="76"/>
  <c r="B230" i="76"/>
  <c r="A15" i="76"/>
  <c r="B15" i="76"/>
  <c r="A353" i="76"/>
  <c r="B353" i="76"/>
  <c r="A745" i="76"/>
  <c r="B745" i="76"/>
  <c r="A292" i="76"/>
  <c r="B292" i="76"/>
  <c r="A760" i="76"/>
  <c r="B760" i="76"/>
  <c r="A699" i="76"/>
  <c r="B699" i="76"/>
  <c r="A106" i="76"/>
  <c r="B106" i="76"/>
  <c r="A145" i="76"/>
  <c r="B145" i="76"/>
  <c r="A84" i="76"/>
  <c r="B84" i="76"/>
  <c r="A361" i="76"/>
  <c r="B361" i="76"/>
  <c r="A377" i="76"/>
  <c r="B377" i="76"/>
  <c r="A438" i="76"/>
  <c r="B438" i="76"/>
  <c r="A320" i="76"/>
  <c r="B320" i="76"/>
  <c r="A306" i="76"/>
  <c r="B306" i="76"/>
  <c r="A250" i="76"/>
  <c r="B250" i="76"/>
  <c r="A402" i="76"/>
  <c r="B402" i="76"/>
  <c r="A256" i="76"/>
  <c r="B256" i="76"/>
  <c r="A457" i="76"/>
  <c r="B457" i="76"/>
  <c r="A226" i="76"/>
  <c r="B226" i="76"/>
  <c r="A8" i="76"/>
  <c r="B8" i="76"/>
  <c r="A19" i="76"/>
  <c r="B19" i="76"/>
  <c r="A137" i="76"/>
  <c r="B137" i="76"/>
  <c r="A121" i="76"/>
  <c r="B121" i="76"/>
  <c r="B56" i="76"/>
  <c r="A56" i="76"/>
  <c r="C124" i="80" l="1"/>
  <c r="C88" i="80"/>
  <c r="C433" i="80"/>
  <c r="C296" i="80"/>
  <c r="C388" i="80"/>
  <c r="C364" i="80"/>
  <c r="C78" i="80"/>
  <c r="C125" i="80"/>
  <c r="C264" i="80"/>
  <c r="C276" i="77"/>
  <c r="C273" i="77"/>
  <c r="C151" i="77"/>
  <c r="C489" i="78"/>
  <c r="C845" i="78"/>
  <c r="C368" i="78"/>
  <c r="C155" i="80"/>
  <c r="C14" i="80"/>
  <c r="C335" i="77"/>
  <c r="C15" i="77"/>
  <c r="C233" i="77"/>
  <c r="C409" i="78"/>
  <c r="C182" i="78"/>
  <c r="C170" i="79"/>
  <c r="C78" i="79"/>
  <c r="C173" i="79"/>
  <c r="C502" i="78"/>
  <c r="C393" i="78"/>
  <c r="C775" i="78"/>
  <c r="C802" i="78"/>
  <c r="C340" i="78"/>
  <c r="C518" i="78"/>
  <c r="C507" i="78"/>
  <c r="C249" i="78"/>
  <c r="C22" i="78"/>
  <c r="C593" i="78"/>
  <c r="C422" i="78"/>
  <c r="C594" i="78"/>
  <c r="C297" i="78"/>
  <c r="C23" i="78"/>
  <c r="C508" i="78"/>
  <c r="C136" i="78"/>
  <c r="C549" i="78"/>
  <c r="C571" i="78"/>
  <c r="C714" i="78"/>
  <c r="C66" i="78"/>
  <c r="C839" i="78"/>
  <c r="C115" i="78"/>
  <c r="C898" i="78"/>
  <c r="C62" i="78"/>
  <c r="C885" i="78"/>
  <c r="C348" i="78"/>
  <c r="C448" i="78"/>
  <c r="C258" i="78"/>
  <c r="C223" i="78"/>
  <c r="C653" i="78"/>
  <c r="C333" i="78"/>
  <c r="C132" i="78"/>
  <c r="C521" i="78"/>
  <c r="C51" i="78"/>
  <c r="C114" i="78"/>
  <c r="C643" i="78"/>
  <c r="C723" i="78"/>
  <c r="C108" i="78"/>
  <c r="C647" i="78"/>
  <c r="C399" i="78"/>
  <c r="C407" i="78"/>
  <c r="C625" i="78"/>
  <c r="C144" i="78"/>
  <c r="C728" i="78"/>
  <c r="C424" i="78"/>
  <c r="C585" i="78"/>
  <c r="C525" i="78"/>
  <c r="C365" i="80"/>
  <c r="C62" i="80"/>
  <c r="C83" i="80"/>
  <c r="C49" i="80"/>
  <c r="C147" i="80"/>
  <c r="C160" i="80"/>
  <c r="C140" i="80"/>
  <c r="C119" i="80"/>
  <c r="C98" i="80"/>
  <c r="C265" i="80"/>
  <c r="C162" i="80"/>
  <c r="C26" i="80"/>
  <c r="C55" i="80"/>
  <c r="C146" i="80"/>
  <c r="C85" i="80"/>
  <c r="C302" i="80"/>
  <c r="C112" i="80"/>
  <c r="C142" i="80"/>
  <c r="C276" i="80"/>
  <c r="C217" i="80"/>
  <c r="C202" i="80"/>
  <c r="C88" i="79"/>
  <c r="C544" i="79"/>
  <c r="C218" i="79"/>
  <c r="C457" i="79"/>
  <c r="C573" i="79"/>
  <c r="C756" i="79"/>
  <c r="C691" i="79"/>
  <c r="C523" i="79"/>
  <c r="C560" i="79"/>
  <c r="C717" i="79"/>
  <c r="C347" i="79"/>
  <c r="C320" i="79"/>
  <c r="C652" i="79"/>
  <c r="C520" i="79"/>
  <c r="C417" i="79"/>
  <c r="C210" i="79"/>
  <c r="C237" i="79"/>
  <c r="C424" i="79"/>
  <c r="C66" i="79"/>
  <c r="C725" i="79"/>
  <c r="C491" i="79"/>
  <c r="C497" i="79"/>
  <c r="C391" i="79"/>
  <c r="C286" i="79"/>
  <c r="C498" i="79"/>
  <c r="C493" i="79"/>
  <c r="C441" i="79"/>
  <c r="C638" i="79"/>
  <c r="C503" i="79"/>
  <c r="C579" i="79"/>
  <c r="C95" i="79"/>
  <c r="C166" i="79"/>
  <c r="C23" i="79"/>
  <c r="C168" i="79"/>
  <c r="C475" i="79"/>
  <c r="C147" i="79"/>
  <c r="C507" i="79"/>
  <c r="C516" i="79"/>
  <c r="C124" i="79"/>
  <c r="C199" i="79"/>
  <c r="C728" i="79"/>
  <c r="C399" i="79"/>
  <c r="C311" i="79"/>
  <c r="C6" i="79"/>
  <c r="C332" i="77"/>
  <c r="C61" i="77"/>
  <c r="C317" i="77"/>
  <c r="C148" i="77"/>
  <c r="C149" i="77"/>
  <c r="C327" i="77"/>
  <c r="C57" i="77"/>
  <c r="C178" i="77"/>
  <c r="C196" i="77"/>
  <c r="C310" i="77"/>
  <c r="C95" i="77"/>
  <c r="C475" i="77"/>
  <c r="C555" i="76"/>
  <c r="C591" i="76"/>
  <c r="C369" i="76"/>
  <c r="C181" i="76"/>
  <c r="C659" i="76"/>
  <c r="C687" i="76"/>
  <c r="C512" i="76"/>
  <c r="C367" i="76"/>
  <c r="C398" i="76"/>
  <c r="C139" i="76"/>
  <c r="C222" i="76"/>
  <c r="C218" i="76"/>
  <c r="C82" i="76"/>
  <c r="C528" i="76"/>
  <c r="C128" i="76"/>
  <c r="C622" i="76"/>
  <c r="C143" i="76"/>
  <c r="C341" i="76"/>
  <c r="C713" i="76"/>
  <c r="C558" i="76"/>
  <c r="C4" i="76"/>
  <c r="C748" i="76"/>
  <c r="C10" i="76"/>
  <c r="C667" i="76"/>
  <c r="C441" i="76"/>
  <c r="C49" i="76"/>
  <c r="C140" i="76"/>
  <c r="C529" i="76"/>
  <c r="C356" i="76"/>
  <c r="C219" i="76"/>
  <c r="C725" i="76"/>
  <c r="C900" i="78"/>
  <c r="C196" i="78"/>
  <c r="C133" i="78"/>
  <c r="C244" i="78"/>
  <c r="C491" i="78"/>
  <c r="C367" i="78"/>
  <c r="C486" i="78"/>
  <c r="C676" i="78"/>
  <c r="C82" i="78"/>
  <c r="C296" i="78"/>
  <c r="C813" i="78"/>
  <c r="C660" i="78"/>
  <c r="C302" i="78"/>
  <c r="C255" i="78"/>
  <c r="C35" i="78"/>
  <c r="C429" i="78"/>
  <c r="C579" i="78"/>
  <c r="C881" i="78"/>
  <c r="C364" i="78"/>
  <c r="C741" i="78"/>
  <c r="C866" i="78"/>
  <c r="C109" i="78"/>
  <c r="C783" i="78"/>
  <c r="C118" i="78"/>
  <c r="C862" i="78"/>
  <c r="C39" i="78"/>
  <c r="C780" i="78"/>
  <c r="C710" i="78"/>
  <c r="C582" i="78"/>
  <c r="C274" i="78"/>
  <c r="C360" i="78"/>
  <c r="C43" i="78"/>
  <c r="C855" i="78"/>
  <c r="C211" i="78"/>
  <c r="C440" i="78"/>
  <c r="C137" i="78"/>
  <c r="C42" i="78"/>
  <c r="C645" i="78"/>
  <c r="C252" i="78"/>
  <c r="C488" i="78"/>
  <c r="C867" i="78"/>
  <c r="C768" i="78"/>
  <c r="C362" i="78"/>
  <c r="C162" i="78"/>
  <c r="C291" i="78"/>
  <c r="C849" i="78"/>
  <c r="C671" i="78"/>
  <c r="C810" i="78"/>
  <c r="C64" i="78"/>
  <c r="C760" i="78"/>
  <c r="C743" i="78"/>
  <c r="C807" i="78"/>
  <c r="C420" i="78"/>
  <c r="C181" i="78"/>
  <c r="C359" i="78"/>
  <c r="C354" i="78"/>
  <c r="C12" i="78"/>
  <c r="C863" i="78"/>
  <c r="C34" i="78"/>
  <c r="C3" i="78"/>
  <c r="C106" i="78"/>
  <c r="C609" i="78"/>
  <c r="C703" i="78"/>
  <c r="C481" i="78"/>
  <c r="C841" i="78"/>
  <c r="C157" i="78"/>
  <c r="C568" i="78"/>
  <c r="C400" i="78"/>
  <c r="C717" i="78"/>
  <c r="C598" i="78"/>
  <c r="C487" i="78"/>
  <c r="C247" i="78"/>
  <c r="C90" i="78"/>
  <c r="C616" i="78"/>
  <c r="C763" i="78"/>
  <c r="C41" i="78"/>
  <c r="C292" i="78"/>
  <c r="C330" i="78"/>
  <c r="C198" i="78"/>
  <c r="C245" i="78"/>
  <c r="C736" i="78"/>
  <c r="C203" i="78"/>
  <c r="C382" i="78"/>
  <c r="C624" i="78"/>
  <c r="C178" i="78"/>
  <c r="C716" i="78"/>
  <c r="C19" i="78"/>
  <c r="C243" i="78"/>
  <c r="C220" i="78"/>
  <c r="C758" i="78"/>
  <c r="C442" i="78"/>
  <c r="C590" i="78"/>
  <c r="C578" i="78"/>
  <c r="C307" i="78"/>
  <c r="C562" i="78"/>
  <c r="C697" i="78"/>
  <c r="C559" i="78"/>
  <c r="C210" i="78"/>
  <c r="C83" i="78"/>
  <c r="C789" i="78"/>
  <c r="C894" i="78"/>
  <c r="C30" i="78"/>
  <c r="C413" i="78"/>
  <c r="C70" i="78"/>
  <c r="C96" i="78"/>
  <c r="C537" i="78"/>
  <c r="C376" i="78"/>
  <c r="C290" i="78"/>
  <c r="C889" i="78"/>
  <c r="C727" i="78"/>
  <c r="C837" i="78"/>
  <c r="C315" i="78"/>
  <c r="C24" i="78"/>
  <c r="C462" i="78"/>
  <c r="C882" i="78"/>
  <c r="C272" i="78"/>
  <c r="C8" i="78"/>
  <c r="C584" i="78"/>
  <c r="C595" i="78"/>
  <c r="C724" i="78"/>
  <c r="C283" i="78"/>
  <c r="C343" i="78"/>
  <c r="C573" i="78"/>
  <c r="C434" i="78"/>
  <c r="C818" i="78"/>
  <c r="C683" i="78"/>
  <c r="C820" i="78"/>
  <c r="C294" i="78"/>
  <c r="C745" i="78"/>
  <c r="C236" i="78"/>
  <c r="C261" i="78"/>
  <c r="C706" i="78"/>
  <c r="C494" i="78"/>
  <c r="C404" i="78"/>
  <c r="C517" i="78"/>
  <c r="C790" i="78"/>
  <c r="C437" i="78"/>
  <c r="C846" i="78"/>
  <c r="C432" i="78"/>
  <c r="C268" i="78"/>
  <c r="C397" i="78"/>
  <c r="C580" i="78"/>
  <c r="C605" i="78"/>
  <c r="C903" i="78"/>
  <c r="C532" i="78"/>
  <c r="C317" i="78"/>
  <c r="C834" i="78"/>
  <c r="C599" i="78"/>
  <c r="C57" i="78"/>
  <c r="C534" i="78"/>
  <c r="C623" i="78"/>
  <c r="C739" i="78"/>
  <c r="C147" i="78"/>
  <c r="C28" i="78"/>
  <c r="C435" i="78"/>
  <c r="C224" i="78"/>
  <c r="C158" i="78"/>
  <c r="C185" i="78"/>
  <c r="C71" i="78"/>
  <c r="C461" i="78"/>
  <c r="C529" i="78"/>
  <c r="C441" i="78"/>
  <c r="C751" i="78"/>
  <c r="C187" i="78"/>
  <c r="C430" i="78"/>
  <c r="C850" i="78"/>
  <c r="C250" i="78"/>
  <c r="C779" i="78"/>
  <c r="C123" i="78"/>
  <c r="C869" i="78"/>
  <c r="C748" i="78"/>
  <c r="C458" i="78"/>
  <c r="C901" i="78"/>
  <c r="C126" i="78"/>
  <c r="C601" i="78"/>
  <c r="C208" i="78"/>
  <c r="C205" i="78"/>
  <c r="C552" i="78"/>
  <c r="C175" i="78"/>
  <c r="C293" i="78"/>
  <c r="C711" i="78"/>
  <c r="C483" i="78"/>
  <c r="C865" i="78"/>
  <c r="C207" i="78"/>
  <c r="C337" i="78"/>
  <c r="C905" i="78"/>
  <c r="C575" i="78"/>
  <c r="C503" i="78"/>
  <c r="C27" i="78"/>
  <c r="C633" i="78"/>
  <c r="C199" i="78"/>
  <c r="C750" i="78"/>
  <c r="C734" i="78"/>
  <c r="C271" i="78"/>
  <c r="C629" i="78"/>
  <c r="C556" i="78"/>
  <c r="C89" i="78"/>
  <c r="C619" i="78"/>
  <c r="C803" i="78"/>
  <c r="C667" i="78"/>
  <c r="C669" i="78"/>
  <c r="C641" i="78"/>
  <c r="C456" i="78"/>
  <c r="C174" i="78"/>
  <c r="C68" i="78"/>
  <c r="C756" i="78"/>
  <c r="C166" i="78"/>
  <c r="C713" i="78"/>
  <c r="C40" i="78"/>
  <c r="C546" i="78"/>
  <c r="C801" i="78"/>
  <c r="C217" i="78"/>
  <c r="C31" i="78"/>
  <c r="C295" i="80"/>
  <c r="C320" i="80"/>
  <c r="C46" i="80"/>
  <c r="C183" i="80"/>
  <c r="C132" i="80"/>
  <c r="C416" i="80"/>
  <c r="C161" i="80"/>
  <c r="C277" i="80"/>
  <c r="C282" i="80"/>
  <c r="C233" i="80"/>
  <c r="C310" i="80"/>
  <c r="C81" i="80"/>
  <c r="C337" i="80"/>
  <c r="C304" i="80"/>
  <c r="C101" i="80"/>
  <c r="C128" i="80"/>
  <c r="C210" i="80"/>
  <c r="C334" i="80"/>
  <c r="C213" i="80"/>
  <c r="C48" i="80"/>
  <c r="C126" i="80"/>
  <c r="C406" i="80"/>
  <c r="C130" i="80"/>
  <c r="C164" i="80"/>
  <c r="C270" i="80"/>
  <c r="C340" i="80"/>
  <c r="C163" i="80"/>
  <c r="C53" i="80"/>
  <c r="C343" i="80"/>
  <c r="C34" i="80"/>
  <c r="C144" i="80"/>
  <c r="C201" i="80"/>
  <c r="C226" i="80"/>
  <c r="C248" i="80"/>
  <c r="C200" i="80"/>
  <c r="C27" i="80"/>
  <c r="C368" i="80"/>
  <c r="C172" i="80"/>
  <c r="C358" i="80"/>
  <c r="C327" i="80"/>
  <c r="C11" i="80"/>
  <c r="C207" i="80"/>
  <c r="C432" i="80"/>
  <c r="C422" i="80"/>
  <c r="C90" i="80"/>
  <c r="C330" i="80"/>
  <c r="C381" i="80"/>
  <c r="C400" i="80"/>
  <c r="C363" i="80"/>
  <c r="C419" i="80"/>
  <c r="C80" i="80"/>
  <c r="C347" i="80"/>
  <c r="C243" i="80"/>
  <c r="C409" i="80"/>
  <c r="C324" i="80"/>
  <c r="C287" i="80"/>
  <c r="C189" i="80"/>
  <c r="C44" i="80"/>
  <c r="C180" i="80"/>
  <c r="C168" i="80"/>
  <c r="C68" i="80"/>
  <c r="C190" i="80"/>
  <c r="C149" i="80"/>
  <c r="C314" i="80"/>
  <c r="C379" i="80"/>
  <c r="C434" i="80"/>
  <c r="C52" i="80"/>
  <c r="C235" i="80"/>
  <c r="C285" i="80"/>
  <c r="C22" i="80"/>
  <c r="C315" i="80"/>
  <c r="C4" i="80"/>
  <c r="C431" i="80"/>
  <c r="C366" i="80"/>
  <c r="C173" i="80"/>
  <c r="C392" i="80"/>
  <c r="C292" i="80"/>
  <c r="C175" i="80"/>
  <c r="C317" i="80"/>
  <c r="C134" i="80"/>
  <c r="C297" i="80"/>
  <c r="C362" i="80"/>
  <c r="C326" i="80"/>
  <c r="C312" i="80"/>
  <c r="C415" i="80"/>
  <c r="C113" i="80"/>
  <c r="C181" i="80"/>
  <c r="C383" i="80"/>
  <c r="C108" i="80"/>
  <c r="C279" i="80"/>
  <c r="C218" i="80"/>
  <c r="C414" i="80"/>
  <c r="C121" i="80"/>
  <c r="C184" i="80"/>
  <c r="C209" i="80"/>
  <c r="C32" i="80"/>
  <c r="C127" i="80"/>
  <c r="C105" i="80"/>
  <c r="C129" i="80"/>
  <c r="C407" i="80"/>
  <c r="C19" i="80"/>
  <c r="C375" i="80"/>
  <c r="C117" i="80"/>
  <c r="C58" i="80"/>
  <c r="C397" i="80"/>
  <c r="C99" i="80"/>
  <c r="C275" i="80"/>
  <c r="C102" i="80"/>
  <c r="C152" i="80"/>
  <c r="C261" i="80"/>
  <c r="C73" i="80"/>
  <c r="C307" i="80"/>
  <c r="C411" i="80"/>
  <c r="C41" i="79"/>
  <c r="C530" i="79"/>
  <c r="C733" i="79"/>
  <c r="C33" i="79"/>
  <c r="C419" i="79"/>
  <c r="C36" i="79"/>
  <c r="C668" i="79"/>
  <c r="C389" i="79"/>
  <c r="C620" i="79"/>
  <c r="C97" i="79"/>
  <c r="C202" i="79"/>
  <c r="C672" i="79"/>
  <c r="C613" i="79"/>
  <c r="C628" i="79"/>
  <c r="C61" i="79"/>
  <c r="C581" i="79"/>
  <c r="C102" i="79"/>
  <c r="C458" i="79"/>
  <c r="C74" i="79"/>
  <c r="C158" i="79"/>
  <c r="C106" i="79"/>
  <c r="C454" i="79"/>
  <c r="C525" i="79"/>
  <c r="C77" i="79"/>
  <c r="C383" i="79"/>
  <c r="C321" i="79"/>
  <c r="C350" i="79"/>
  <c r="C184" i="79"/>
  <c r="C692" i="79"/>
  <c r="C151" i="79"/>
  <c r="C39" i="79"/>
  <c r="C63" i="79"/>
  <c r="C626" i="79"/>
  <c r="C47" i="79"/>
  <c r="C120" i="79"/>
  <c r="C364" i="79"/>
  <c r="C138" i="79"/>
  <c r="C669" i="79"/>
  <c r="C551" i="79"/>
  <c r="C324" i="79"/>
  <c r="C262" i="79"/>
  <c r="C499" i="79"/>
  <c r="C387" i="79"/>
  <c r="C580" i="79"/>
  <c r="C575" i="79"/>
  <c r="C648" i="79"/>
  <c r="C741" i="79"/>
  <c r="C630" i="79"/>
  <c r="C467" i="79"/>
  <c r="C40" i="79"/>
  <c r="C689" i="79"/>
  <c r="C217" i="79"/>
  <c r="C156" i="79"/>
  <c r="C378" i="79"/>
  <c r="C631" i="79"/>
  <c r="C109" i="79"/>
  <c r="C371" i="79"/>
  <c r="C596" i="79"/>
  <c r="C252" i="79"/>
  <c r="C305" i="79"/>
  <c r="C68" i="79"/>
  <c r="C734" i="79"/>
  <c r="C182" i="79"/>
  <c r="C382" i="79"/>
  <c r="C418" i="79"/>
  <c r="C748" i="79"/>
  <c r="C198" i="79"/>
  <c r="C713" i="79"/>
  <c r="C280" i="79"/>
  <c r="C636" i="79"/>
  <c r="C98" i="79"/>
  <c r="C362" i="79"/>
  <c r="C655" i="79"/>
  <c r="C238" i="79"/>
  <c r="C224" i="79"/>
  <c r="C104" i="79"/>
  <c r="C710" i="79"/>
  <c r="C267" i="79"/>
  <c r="C657" i="79"/>
  <c r="C332" i="79"/>
  <c r="C423" i="79"/>
  <c r="C488" i="79"/>
  <c r="C183" i="79"/>
  <c r="C186" i="79"/>
  <c r="C233" i="79"/>
  <c r="C496" i="79"/>
  <c r="C232" i="79"/>
  <c r="C374" i="79"/>
  <c r="C742" i="79"/>
  <c r="C745" i="79"/>
  <c r="C522" i="79"/>
  <c r="C353" i="79"/>
  <c r="C615" i="79"/>
  <c r="C474" i="79"/>
  <c r="C694" i="79"/>
  <c r="C473" i="79"/>
  <c r="C542" i="79"/>
  <c r="C204" i="79"/>
  <c r="C606" i="79"/>
  <c r="C13" i="79"/>
  <c r="C619" i="79"/>
  <c r="C130" i="79"/>
  <c r="C310" i="79"/>
  <c r="C386" i="79"/>
  <c r="C492" i="79"/>
  <c r="C60" i="79"/>
  <c r="C460" i="79"/>
  <c r="C28" i="79"/>
  <c r="C42" i="79"/>
  <c r="C351" i="79"/>
  <c r="C653" i="79"/>
  <c r="C38" i="79"/>
  <c r="C736" i="79"/>
  <c r="C490" i="79"/>
  <c r="C52" i="79"/>
  <c r="C561" i="79"/>
  <c r="C91" i="79"/>
  <c r="C695" i="79"/>
  <c r="C358" i="79"/>
  <c r="C700" i="79"/>
  <c r="C506" i="79"/>
  <c r="C555" i="79"/>
  <c r="C478" i="79"/>
  <c r="C436" i="79"/>
  <c r="C178" i="79"/>
  <c r="C325" i="79"/>
  <c r="C273" i="79"/>
  <c r="C376" i="79"/>
  <c r="C720" i="79"/>
  <c r="C548" i="79"/>
  <c r="C489" i="79"/>
  <c r="C264" i="79"/>
  <c r="C550" i="79"/>
  <c r="C400" i="79"/>
  <c r="C251" i="79"/>
  <c r="C229" i="79"/>
  <c r="C537" i="79"/>
  <c r="C132" i="79"/>
  <c r="C716" i="79"/>
  <c r="C336" i="79"/>
  <c r="C349" i="79"/>
  <c r="C562" i="79"/>
  <c r="C125" i="79"/>
  <c r="C329" i="79"/>
  <c r="C31" i="79"/>
  <c r="C505" i="79"/>
  <c r="C180" i="79"/>
  <c r="C755" i="79"/>
  <c r="C370" i="79"/>
  <c r="C751" i="79"/>
  <c r="C723" i="79"/>
  <c r="C11" i="79"/>
  <c r="C59" i="79"/>
  <c r="C145" i="79"/>
  <c r="C607" i="79"/>
  <c r="C415" i="79"/>
  <c r="C640" i="79"/>
  <c r="C298" i="79"/>
  <c r="C769" i="79"/>
  <c r="C86" i="79"/>
  <c r="C773" i="79"/>
  <c r="C285" i="79"/>
  <c r="C100" i="79"/>
  <c r="C513" i="79"/>
  <c r="C635" i="79"/>
  <c r="C753" i="79"/>
  <c r="C84" i="79"/>
  <c r="C90" i="79"/>
  <c r="C468" i="79"/>
  <c r="C239" i="79"/>
  <c r="C743" i="79"/>
  <c r="C541" i="79"/>
  <c r="C161" i="79"/>
  <c r="C187" i="79"/>
  <c r="C731" i="79"/>
  <c r="C534" i="79"/>
  <c r="C43" i="79"/>
  <c r="C105" i="79"/>
  <c r="C598" i="79"/>
  <c r="C528" i="79"/>
  <c r="C253" i="79"/>
  <c r="C618" i="79"/>
  <c r="C315" i="79"/>
  <c r="C451" i="79"/>
  <c r="C608" i="79"/>
  <c r="C195" i="79"/>
  <c r="C656" i="79"/>
  <c r="C774" i="79"/>
  <c r="C690" i="79"/>
  <c r="C278" i="79"/>
  <c r="C449" i="79"/>
  <c r="C339" i="79"/>
  <c r="C772" i="79"/>
  <c r="C14" i="79"/>
  <c r="C309" i="79"/>
  <c r="C331" i="79"/>
  <c r="C149" i="79"/>
  <c r="C403" i="79"/>
  <c r="C682" i="79"/>
  <c r="C564" i="79"/>
  <c r="C582" i="79"/>
  <c r="C377" i="79"/>
  <c r="C495" i="79"/>
  <c r="C283" i="79"/>
  <c r="C762" i="79"/>
  <c r="C464" i="79"/>
  <c r="C127" i="79"/>
  <c r="C685" i="79"/>
  <c r="C510" i="79"/>
  <c r="C271" i="79"/>
  <c r="C93" i="79"/>
  <c r="C230" i="79"/>
  <c r="C200" i="79"/>
  <c r="C662" i="79"/>
  <c r="C483" i="79"/>
  <c r="C44" i="79"/>
  <c r="C578" i="79"/>
  <c r="C546" i="79"/>
  <c r="C529" i="79"/>
  <c r="C395" i="79"/>
  <c r="C268" i="79"/>
  <c r="C346" i="79"/>
  <c r="C254" i="79"/>
  <c r="C746" i="79"/>
  <c r="C318" i="79"/>
  <c r="C543" i="79"/>
  <c r="C135" i="79"/>
  <c r="C220" i="79"/>
  <c r="C670" i="79"/>
  <c r="C111" i="79"/>
  <c r="C294" i="77"/>
  <c r="C51" i="77"/>
  <c r="C78" i="77"/>
  <c r="C180" i="77"/>
  <c r="C137" i="77"/>
  <c r="C299" i="77"/>
  <c r="C404" i="77"/>
  <c r="C206" i="77"/>
  <c r="C8" i="77"/>
  <c r="C308" i="77"/>
  <c r="C146" i="77"/>
  <c r="C172" i="77"/>
  <c r="C357" i="77"/>
  <c r="C356" i="77"/>
  <c r="C367" i="77"/>
  <c r="C143" i="77"/>
  <c r="C13" i="77"/>
  <c r="C474" i="77"/>
  <c r="C22" i="77"/>
  <c r="C104" i="77"/>
  <c r="C302" i="77"/>
  <c r="C415" i="77"/>
  <c r="C85" i="77"/>
  <c r="C379" i="77"/>
  <c r="C385" i="77"/>
  <c r="C430" i="77"/>
  <c r="C309" i="77"/>
  <c r="C399" i="77"/>
  <c r="C56" i="77"/>
  <c r="C380" i="77"/>
  <c r="C289" i="77"/>
  <c r="C23" i="77"/>
  <c r="C388" i="77"/>
  <c r="C450" i="77"/>
  <c r="C312" i="77"/>
  <c r="C441" i="77"/>
  <c r="C191" i="77"/>
  <c r="C127" i="77"/>
  <c r="C63" i="77"/>
  <c r="C138" i="77"/>
  <c r="C105" i="77"/>
  <c r="C156" i="77"/>
  <c r="C333" i="77"/>
  <c r="C209" i="77"/>
  <c r="C83" i="77"/>
  <c r="C66" i="77"/>
  <c r="C286" i="77"/>
  <c r="C320" i="77"/>
  <c r="C342" i="77"/>
  <c r="C236" i="77"/>
  <c r="C257" i="77"/>
  <c r="C321" i="77"/>
  <c r="C44" i="77"/>
  <c r="C120" i="77"/>
  <c r="C330" i="77"/>
  <c r="C283" i="77"/>
  <c r="C331" i="77"/>
  <c r="C36" i="77"/>
  <c r="C139" i="77"/>
  <c r="C129" i="77"/>
  <c r="C224" i="77"/>
  <c r="C459" i="77"/>
  <c r="C168" i="77"/>
  <c r="C98" i="77"/>
  <c r="C458" i="77"/>
  <c r="C3" i="77"/>
  <c r="C122" i="77"/>
  <c r="C265" i="77"/>
  <c r="C152" i="77"/>
  <c r="C186" i="77"/>
  <c r="C337" i="77"/>
  <c r="C184" i="77"/>
  <c r="C67" i="77"/>
  <c r="C208" i="77"/>
  <c r="C219" i="77"/>
  <c r="C118" i="77"/>
  <c r="C425" i="77"/>
  <c r="C28" i="77"/>
  <c r="C89" i="77"/>
  <c r="C231" i="77"/>
  <c r="C457" i="77"/>
  <c r="C454" i="77"/>
  <c r="C341" i="77"/>
  <c r="C451" i="77"/>
  <c r="C131" i="77"/>
  <c r="C414" i="77"/>
  <c r="C396" i="77"/>
  <c r="C376" i="77"/>
  <c r="C275" i="77"/>
  <c r="C466" i="77"/>
  <c r="C318" i="77"/>
  <c r="C234" i="77"/>
  <c r="C161" i="77"/>
  <c r="C408" i="77"/>
  <c r="C27" i="77"/>
  <c r="C363" i="77"/>
  <c r="C188" i="77"/>
  <c r="C60" i="77"/>
  <c r="C359" i="77"/>
  <c r="C165" i="77"/>
  <c r="C440" i="77"/>
  <c r="C417" i="77"/>
  <c r="C174" i="77"/>
  <c r="C81" i="77"/>
  <c r="C381" i="77"/>
  <c r="C121" i="77"/>
  <c r="C386" i="77"/>
  <c r="C10" i="77"/>
  <c r="C100" i="77"/>
  <c r="C432" i="77"/>
  <c r="C101" i="77"/>
  <c r="C115" i="77"/>
  <c r="C293" i="77"/>
  <c r="C271" i="77"/>
  <c r="C352" i="77"/>
  <c r="C268" i="77"/>
  <c r="C384" i="77"/>
  <c r="C431" i="77"/>
  <c r="C197" i="77"/>
  <c r="C21" i="77"/>
  <c r="C65" i="77"/>
  <c r="C393" i="77"/>
  <c r="C235" i="77"/>
  <c r="C213" i="77"/>
  <c r="C311" i="77"/>
  <c r="C389" i="77"/>
  <c r="C222" i="77"/>
  <c r="C436" i="77"/>
  <c r="C377" i="77"/>
  <c r="C75" i="77"/>
  <c r="C79" i="77"/>
  <c r="C173" i="77"/>
  <c r="C201" i="77"/>
  <c r="C306" i="77"/>
  <c r="C221" i="77"/>
  <c r="C17" i="77"/>
  <c r="C315" i="77"/>
  <c r="C274" i="77"/>
  <c r="C194" i="77"/>
  <c r="C418" i="77"/>
  <c r="C128" i="77"/>
  <c r="C132" i="77"/>
  <c r="C446" i="77"/>
  <c r="C177" i="77"/>
  <c r="C270" i="77"/>
  <c r="C58" i="77"/>
  <c r="C298" i="77"/>
  <c r="C416" i="77"/>
  <c r="C159" i="77"/>
  <c r="C62" i="77"/>
  <c r="C109" i="77"/>
  <c r="C103" i="77"/>
  <c r="C378" i="77"/>
  <c r="C323" i="77"/>
  <c r="C207" i="77"/>
  <c r="C288" i="77"/>
  <c r="C125" i="77"/>
  <c r="C14" i="77"/>
  <c r="C96" i="77"/>
  <c r="C471" i="77"/>
  <c r="C370" i="77"/>
  <c r="C64" i="77"/>
  <c r="C406" i="77"/>
  <c r="C144" i="77"/>
  <c r="C74" i="77"/>
  <c r="C189" i="76"/>
  <c r="C223" i="76"/>
  <c r="C596" i="76"/>
  <c r="C176" i="76"/>
  <c r="C280" i="76"/>
  <c r="C478" i="76"/>
  <c r="C423" i="76"/>
  <c r="C706" i="76"/>
  <c r="C305" i="76"/>
  <c r="C414" i="76"/>
  <c r="C509" i="76"/>
  <c r="C586" i="76"/>
  <c r="C711" i="76"/>
  <c r="C138" i="76"/>
  <c r="C146" i="76"/>
  <c r="C29" i="76"/>
  <c r="C505" i="76"/>
  <c r="C460" i="76"/>
  <c r="C468" i="76"/>
  <c r="C702" i="76"/>
  <c r="C119" i="76"/>
  <c r="C446" i="76"/>
  <c r="C159" i="76"/>
  <c r="C244" i="76"/>
  <c r="C63" i="76"/>
  <c r="C641" i="76"/>
  <c r="C347" i="76"/>
  <c r="C710" i="76"/>
  <c r="C531" i="76"/>
  <c r="C374" i="76"/>
  <c r="C500" i="76"/>
  <c r="C409" i="76"/>
  <c r="C493" i="76"/>
  <c r="C238" i="76"/>
  <c r="C334" i="76"/>
  <c r="C202" i="76"/>
  <c r="C338" i="76"/>
  <c r="C618" i="76"/>
  <c r="C575" i="76"/>
  <c r="C243" i="76"/>
  <c r="C187" i="76"/>
  <c r="C624" i="76"/>
  <c r="C517" i="76"/>
  <c r="C688" i="76"/>
  <c r="C662" i="76"/>
  <c r="C544" i="76"/>
  <c r="C519" i="76"/>
  <c r="C471" i="76"/>
  <c r="C480" i="76"/>
  <c r="C556" i="76"/>
  <c r="C378" i="76"/>
  <c r="C112" i="76"/>
  <c r="C118" i="76"/>
  <c r="C481" i="76"/>
  <c r="C261" i="76"/>
  <c r="C535" i="76"/>
  <c r="C410" i="76"/>
  <c r="C268" i="76"/>
  <c r="C520" i="76"/>
  <c r="C45" i="76"/>
  <c r="C722" i="76"/>
  <c r="C6" i="76"/>
  <c r="C24" i="76"/>
  <c r="C382" i="76"/>
  <c r="C546" i="76"/>
  <c r="C357" i="76"/>
  <c r="C142" i="76"/>
  <c r="C631" i="76"/>
  <c r="C485" i="76"/>
  <c r="C542" i="76"/>
  <c r="C297" i="76"/>
  <c r="C739" i="76"/>
  <c r="C779" i="76"/>
  <c r="C394" i="76"/>
  <c r="C88" i="76"/>
  <c r="C141" i="76"/>
  <c r="C587" i="76"/>
  <c r="C50" i="76"/>
  <c r="C525" i="76"/>
  <c r="C664" i="76"/>
  <c r="C603" i="76"/>
  <c r="C462" i="76"/>
  <c r="C249" i="76"/>
  <c r="C545" i="76"/>
  <c r="C368" i="76"/>
  <c r="C686" i="76"/>
  <c r="C313" i="76"/>
  <c r="C270" i="76"/>
  <c r="C549" i="76"/>
  <c r="C489" i="76"/>
  <c r="C393" i="76"/>
  <c r="C551" i="76"/>
  <c r="C265" i="76"/>
  <c r="C379" i="76"/>
  <c r="C66" i="76"/>
  <c r="C515" i="76"/>
  <c r="C67" i="76"/>
  <c r="C370" i="76"/>
  <c r="C683" i="76"/>
  <c r="C742" i="76"/>
  <c r="C552" i="76"/>
  <c r="C578" i="76"/>
  <c r="C607" i="76"/>
  <c r="C123" i="76"/>
  <c r="C580" i="76"/>
  <c r="C99" i="76"/>
  <c r="C490" i="76"/>
  <c r="C150" i="76"/>
  <c r="C540" i="76"/>
  <c r="C771" i="76"/>
  <c r="C70" i="76"/>
  <c r="C416" i="76"/>
  <c r="C327" i="76"/>
  <c r="C458" i="76"/>
  <c r="C657" i="76"/>
  <c r="C491" i="76"/>
  <c r="C459" i="76"/>
  <c r="C206" i="76"/>
  <c r="C131" i="76"/>
  <c r="C298" i="76"/>
  <c r="C492" i="76"/>
  <c r="C68" i="76"/>
  <c r="C660" i="76"/>
  <c r="C335" i="76"/>
  <c r="C277" i="76"/>
  <c r="C403" i="76"/>
  <c r="C627" i="76"/>
  <c r="C339" i="76"/>
  <c r="C498" i="76"/>
  <c r="C86" i="76"/>
  <c r="C78" i="76"/>
  <c r="C665" i="76"/>
  <c r="C179" i="76"/>
  <c r="C754" i="76"/>
  <c r="C324" i="76"/>
  <c r="C452" i="76"/>
  <c r="C634" i="76"/>
  <c r="C316" i="76"/>
  <c r="C712" i="76"/>
  <c r="C260" i="76"/>
  <c r="C635" i="76"/>
  <c r="C464" i="76"/>
  <c r="C536" i="76"/>
  <c r="C81" i="76"/>
  <c r="C11" i="76"/>
  <c r="C278" i="76"/>
  <c r="C397" i="76"/>
  <c r="C20" i="76"/>
  <c r="C27" i="76"/>
  <c r="C487" i="76"/>
  <c r="C656" i="76"/>
  <c r="C247" i="76"/>
  <c r="C629" i="76"/>
  <c r="C266" i="76"/>
  <c r="C652" i="76"/>
  <c r="C284" i="76"/>
  <c r="C234" i="76"/>
  <c r="C375" i="76"/>
  <c r="C407" i="76"/>
  <c r="C40" i="76"/>
  <c r="C328" i="76"/>
  <c r="C644" i="76"/>
  <c r="C12" i="76"/>
  <c r="C172" i="76"/>
  <c r="C773" i="76"/>
  <c r="C694" i="76"/>
  <c r="C256" i="76"/>
  <c r="C84" i="76"/>
  <c r="C15" i="76"/>
  <c r="C764" i="76"/>
  <c r="C372" i="76"/>
  <c r="C225" i="76"/>
  <c r="C299" i="76"/>
  <c r="C79" i="76"/>
  <c r="C148" i="76"/>
  <c r="C271" i="76"/>
  <c r="C301" i="76"/>
  <c r="C736" i="76"/>
  <c r="C563" i="76"/>
  <c r="C174" i="76"/>
  <c r="C427" i="76"/>
  <c r="C511" i="76"/>
  <c r="C157" i="76"/>
  <c r="C598" i="76"/>
  <c r="C30" i="76"/>
  <c r="C23" i="76"/>
  <c r="C633" i="76"/>
  <c r="C248" i="76"/>
  <c r="C380" i="76"/>
  <c r="C445" i="76"/>
  <c r="C749" i="76"/>
  <c r="C443" i="76"/>
  <c r="C96" i="76"/>
  <c r="C595" i="76"/>
  <c r="C60" i="76"/>
  <c r="C97" i="76"/>
  <c r="C355" i="76"/>
  <c r="C333" i="76"/>
  <c r="C411" i="76"/>
  <c r="C559" i="76"/>
  <c r="C149" i="76"/>
  <c r="C432" i="76"/>
  <c r="C602" i="76"/>
  <c r="C444" i="76"/>
  <c r="C381" i="76"/>
  <c r="C588" i="76"/>
  <c r="C625" i="76"/>
  <c r="C671" i="76"/>
  <c r="C116" i="76"/>
  <c r="C209" i="76"/>
  <c r="C430" i="76"/>
  <c r="C365" i="76"/>
  <c r="C90" i="76"/>
  <c r="C197" i="76"/>
  <c r="C127" i="76"/>
  <c r="C160" i="76"/>
  <c r="C161" i="76"/>
  <c r="C229" i="76"/>
  <c r="C494" i="76"/>
  <c r="C719" i="76"/>
  <c r="C58" i="76"/>
  <c r="C269" i="76"/>
  <c r="C770" i="76"/>
  <c r="C354" i="76"/>
  <c r="C758" i="76"/>
  <c r="C290" i="76"/>
  <c r="C53" i="76"/>
  <c r="C8" i="76"/>
  <c r="C292" i="76"/>
  <c r="C363" i="76"/>
  <c r="C734" i="76"/>
  <c r="C626" i="76"/>
  <c r="C340" i="76"/>
  <c r="C144" i="76"/>
  <c r="C401" i="76"/>
  <c r="C264" i="76"/>
  <c r="C100" i="76"/>
  <c r="C253" i="76"/>
  <c r="C184" i="76"/>
  <c r="C593" i="76"/>
  <c r="C390" i="76"/>
  <c r="C594" i="76"/>
  <c r="C613" i="76"/>
  <c r="C319" i="76"/>
  <c r="C311" i="76"/>
  <c r="C399" i="76"/>
  <c r="C483" i="76"/>
  <c r="C497" i="76"/>
  <c r="C700" i="76"/>
  <c r="C205" i="76"/>
  <c r="C428" i="76"/>
  <c r="C604" i="76"/>
  <c r="C630" i="76"/>
  <c r="C474" i="76"/>
  <c r="C259" i="76"/>
  <c r="C283" i="76"/>
  <c r="C221" i="76"/>
  <c r="C547" i="76"/>
  <c r="C121" i="76"/>
  <c r="C250" i="76"/>
  <c r="C106" i="76"/>
  <c r="C193" i="76"/>
  <c r="C561" i="76"/>
  <c r="C359" i="76"/>
  <c r="C639" i="76"/>
  <c r="C13" i="76"/>
  <c r="C387" i="76"/>
  <c r="C495" i="76"/>
  <c r="C336" i="76"/>
  <c r="C113" i="76"/>
  <c r="C448" i="76"/>
  <c r="C620" i="76"/>
  <c r="C467" i="76"/>
  <c r="C47" i="76"/>
  <c r="C190" i="76"/>
  <c r="C408" i="76"/>
  <c r="C239" i="76"/>
  <c r="C232" i="76"/>
  <c r="C325" i="76"/>
  <c r="C576" i="76"/>
  <c r="C38" i="76"/>
  <c r="C87" i="76"/>
  <c r="C678" i="76"/>
  <c r="C508" i="76"/>
  <c r="C417" i="76"/>
  <c r="C479" i="76"/>
  <c r="C696" i="76"/>
  <c r="C728" i="76"/>
  <c r="C285" i="76"/>
  <c r="C465" i="76"/>
  <c r="C217" i="76"/>
  <c r="C360" i="76"/>
  <c r="C679" i="76"/>
  <c r="C42" i="76"/>
  <c r="C502" i="76"/>
  <c r="C279" i="76"/>
  <c r="C705" i="76"/>
  <c r="C262" i="76"/>
  <c r="C677" i="76"/>
  <c r="C342" i="76"/>
  <c r="C404" i="76"/>
  <c r="C454" i="76"/>
  <c r="C759" i="76"/>
  <c r="C51" i="76"/>
  <c r="C600" i="76"/>
  <c r="C674" i="76"/>
  <c r="C581" i="76"/>
  <c r="C769" i="76"/>
  <c r="C501" i="76"/>
  <c r="C650" i="76"/>
  <c r="C774" i="76"/>
  <c r="C326" i="76"/>
  <c r="C114" i="76"/>
  <c r="C73" i="76"/>
  <c r="C433" i="76"/>
  <c r="C62" i="76"/>
  <c r="C110" i="76"/>
  <c r="C767" i="76"/>
  <c r="C714" i="76"/>
  <c r="C231" i="76"/>
  <c r="C567" i="76"/>
  <c r="C36" i="76"/>
  <c r="C33" i="76"/>
  <c r="C170" i="76"/>
  <c r="C25" i="76"/>
  <c r="C434" i="76"/>
  <c r="C255" i="76"/>
  <c r="C18" i="76"/>
  <c r="C640" i="76"/>
  <c r="C522" i="76"/>
  <c r="C345" i="76"/>
  <c r="C690" i="76"/>
  <c r="C182" i="76"/>
  <c r="C137" i="76"/>
  <c r="C457" i="76"/>
  <c r="C306" i="76"/>
  <c r="C361" i="76"/>
  <c r="C699" i="76"/>
  <c r="C353" i="76"/>
  <c r="C130" i="76"/>
  <c r="C466" i="76"/>
  <c r="C554" i="76"/>
  <c r="C777" i="76"/>
  <c r="C730" i="76"/>
  <c r="C723" i="76"/>
  <c r="C220" i="76"/>
  <c r="C318" i="76"/>
  <c r="C763" i="76"/>
  <c r="C28" i="76"/>
  <c r="C727" i="76"/>
  <c r="C362" i="76"/>
  <c r="C203" i="76"/>
  <c r="C569" i="76"/>
  <c r="C85" i="76"/>
  <c r="C332" i="76"/>
  <c r="C514" i="76"/>
  <c r="C135" i="76"/>
  <c r="C16" i="76"/>
  <c r="C195" i="76"/>
  <c r="C196" i="76"/>
  <c r="C257" i="76"/>
  <c r="C566" i="76"/>
  <c r="C173" i="76"/>
  <c r="C590" i="76"/>
  <c r="C516" i="76"/>
  <c r="C716" i="76"/>
  <c r="C391" i="76"/>
  <c r="C364" i="76"/>
  <c r="C484" i="76"/>
  <c r="C695" i="76"/>
  <c r="C436" i="76"/>
  <c r="C503" i="76"/>
  <c r="C185" i="76"/>
  <c r="C682" i="76"/>
  <c r="C191" i="76"/>
  <c r="C557" i="76"/>
  <c r="C583" i="76"/>
  <c r="C61" i="76"/>
  <c r="C636" i="76"/>
  <c r="C614" i="76"/>
  <c r="C43" i="76"/>
  <c r="C108" i="76"/>
  <c r="C541" i="76"/>
  <c r="C92" i="76"/>
  <c r="C755" i="76"/>
  <c r="C186" i="76"/>
  <c r="C729" i="76"/>
  <c r="C9" i="76"/>
  <c r="C44" i="76"/>
  <c r="C312" i="76"/>
  <c r="C171" i="76"/>
  <c r="C429" i="76"/>
  <c r="C77" i="76"/>
  <c r="C242" i="76"/>
  <c r="C258" i="76"/>
  <c r="C215" i="76"/>
  <c r="C670" i="76"/>
  <c r="C469" i="76"/>
  <c r="C669" i="76"/>
  <c r="C294" i="76"/>
  <c r="C761" i="76"/>
  <c r="C453" i="76"/>
  <c r="C753" i="76"/>
  <c r="C71" i="76"/>
  <c r="C703" i="76"/>
  <c r="C573" i="76"/>
  <c r="C658" i="76"/>
  <c r="C461" i="76"/>
  <c r="C39" i="76"/>
  <c r="C577" i="76"/>
  <c r="C663" i="76"/>
  <c r="C455" i="76"/>
  <c r="C80" i="76"/>
  <c r="C526" i="76"/>
  <c r="C673" i="76"/>
  <c r="C117" i="76"/>
  <c r="C778" i="76"/>
  <c r="C621" i="76"/>
  <c r="C115" i="76"/>
  <c r="C227" i="76"/>
  <c r="C437" i="76"/>
  <c r="C165" i="76"/>
  <c r="C424" i="76"/>
  <c r="C65" i="76"/>
  <c r="C124" i="76"/>
  <c r="C166" i="76"/>
  <c r="C601" i="76"/>
  <c r="C533" i="76"/>
  <c r="C55" i="76"/>
  <c r="C692" i="76"/>
  <c r="C154" i="76"/>
  <c r="C447" i="77"/>
  <c r="C135" i="77"/>
  <c r="C300" i="77"/>
  <c r="C141" i="77"/>
  <c r="C295" i="77"/>
  <c r="C448" i="77"/>
  <c r="C435" i="77"/>
  <c r="C469" i="77"/>
  <c r="C223" i="77"/>
  <c r="C329" i="77"/>
  <c r="C9" i="77"/>
  <c r="C244" i="77"/>
  <c r="C412" i="77"/>
  <c r="C278" i="77"/>
  <c r="C210" i="77"/>
  <c r="C413" i="77"/>
  <c r="C108" i="77"/>
  <c r="C375" i="77"/>
  <c r="C313" i="77"/>
  <c r="C258" i="77"/>
  <c r="C195" i="77"/>
  <c r="C285" i="77"/>
  <c r="C339" i="77"/>
  <c r="C465" i="77"/>
  <c r="C452" i="77"/>
  <c r="C266" i="77"/>
  <c r="C26" i="77"/>
  <c r="C220" i="77"/>
  <c r="C281" i="77"/>
  <c r="C453" i="77"/>
  <c r="C353" i="77"/>
  <c r="C368" i="77"/>
  <c r="C41" i="77"/>
  <c r="C43" i="77"/>
  <c r="C97" i="77"/>
  <c r="C237" i="77"/>
  <c r="C18" i="77"/>
  <c r="C369" i="77"/>
  <c r="C395" i="77"/>
  <c r="C316" i="77"/>
  <c r="C80" i="77"/>
  <c r="C187" i="77"/>
  <c r="C349" i="77"/>
  <c r="C99" i="77"/>
  <c r="C336" i="77"/>
  <c r="C113" i="77"/>
  <c r="C204" i="77"/>
  <c r="C428" i="77"/>
  <c r="C33" i="77"/>
  <c r="C434" i="77"/>
  <c r="C30" i="77"/>
  <c r="C47" i="77"/>
  <c r="C364" i="77"/>
  <c r="C216" i="77"/>
  <c r="C445" i="77"/>
  <c r="C243" i="77"/>
  <c r="C31" i="77"/>
  <c r="C176" i="77"/>
  <c r="C179" i="77"/>
  <c r="C348" i="77"/>
  <c r="C40" i="77"/>
  <c r="C391" i="77"/>
  <c r="C34" i="77"/>
  <c r="C157" i="77"/>
  <c r="C200" i="77"/>
  <c r="C24" i="77"/>
  <c r="C245" i="77"/>
  <c r="C371" i="77"/>
  <c r="C110" i="77"/>
  <c r="C38" i="77"/>
  <c r="C397" i="77"/>
  <c r="C54" i="77"/>
  <c r="C247" i="77"/>
  <c r="C211" i="77"/>
  <c r="C112" i="77"/>
  <c r="C2" i="77"/>
  <c r="C291" i="77"/>
  <c r="C175" i="77"/>
  <c r="C241" i="77"/>
  <c r="C345" i="77"/>
  <c r="C71" i="77"/>
  <c r="C111" i="77"/>
  <c r="C107" i="77"/>
  <c r="C12" i="77"/>
  <c r="C90" i="77"/>
  <c r="C301" i="77"/>
  <c r="C314" i="77"/>
  <c r="C190" i="77"/>
  <c r="C19" i="77"/>
  <c r="C55" i="77"/>
  <c r="C284" i="77"/>
  <c r="C360" i="77"/>
  <c r="C181" i="77"/>
  <c r="C163" i="77"/>
  <c r="C218" i="77"/>
  <c r="C472" i="77"/>
  <c r="C214" i="77"/>
  <c r="C449" i="77"/>
  <c r="C362" i="77"/>
  <c r="C25" i="77"/>
  <c r="C230" i="77"/>
  <c r="C77" i="77"/>
  <c r="C410" i="77"/>
  <c r="C229" i="77"/>
  <c r="C93" i="77"/>
  <c r="C171" i="77"/>
  <c r="C126" i="77"/>
  <c r="C437" i="77"/>
  <c r="C150" i="77"/>
  <c r="C264" i="77"/>
  <c r="C228" i="77"/>
  <c r="C42" i="77"/>
  <c r="C319" i="77"/>
  <c r="C365" i="77"/>
  <c r="C227" i="77"/>
  <c r="C351" i="77"/>
  <c r="C185" i="77"/>
  <c r="C296" i="77"/>
  <c r="C32" i="77"/>
  <c r="C433" i="77"/>
  <c r="C69" i="77"/>
  <c r="C50" i="77"/>
  <c r="C158" i="77"/>
  <c r="C350" i="77"/>
  <c r="C5" i="77"/>
  <c r="C246" i="77"/>
  <c r="C35" i="77"/>
  <c r="C464" i="77"/>
  <c r="C215" i="77"/>
  <c r="C250" i="77"/>
  <c r="C290" i="77"/>
  <c r="C7" i="77"/>
  <c r="C409" i="77"/>
  <c r="C11" i="77"/>
  <c r="C355" i="77"/>
  <c r="C382" i="77"/>
  <c r="C263" i="77"/>
  <c r="C372" i="77"/>
  <c r="C347" i="77"/>
  <c r="C251" i="77"/>
  <c r="C442" i="77"/>
  <c r="C444" i="77"/>
  <c r="C217" i="77"/>
  <c r="C407" i="77"/>
  <c r="C48" i="77"/>
  <c r="C373" i="77"/>
  <c r="C468" i="77"/>
  <c r="C383" i="77"/>
  <c r="C170" i="77"/>
  <c r="C140" i="77"/>
  <c r="C119" i="77"/>
  <c r="C39" i="77"/>
  <c r="C148" i="78"/>
  <c r="C161" i="78"/>
  <c r="C229" i="78"/>
  <c r="C80" i="78"/>
  <c r="C304" i="78"/>
  <c r="C637" i="78"/>
  <c r="C264" i="78"/>
  <c r="C138" i="78"/>
  <c r="C323" i="78"/>
  <c r="C308" i="78"/>
  <c r="C334" i="78"/>
  <c r="C720" i="78"/>
  <c r="C142" i="78"/>
  <c r="C476" i="78"/>
  <c r="C878" i="78"/>
  <c r="C847" i="78"/>
  <c r="C419" i="78"/>
  <c r="C465" i="78"/>
  <c r="C899" i="78"/>
  <c r="C606" i="78"/>
  <c r="C543" i="78"/>
  <c r="C634" i="78"/>
  <c r="C830" i="78"/>
  <c r="C886" i="78"/>
  <c r="C539" i="78"/>
  <c r="C871" i="78"/>
  <c r="C194" i="78"/>
  <c r="C622" i="78"/>
  <c r="C253" i="78"/>
  <c r="C431" i="78"/>
  <c r="C107" i="78"/>
  <c r="C538" i="78"/>
  <c r="C300" i="78"/>
  <c r="C392" i="78"/>
  <c r="C555" i="78"/>
  <c r="C784" i="78"/>
  <c r="C786" i="78"/>
  <c r="C183" i="78"/>
  <c r="C346" i="78"/>
  <c r="C67" i="78"/>
  <c r="C548" i="78"/>
  <c r="C636" i="78"/>
  <c r="C383" i="78"/>
  <c r="C216" i="78"/>
  <c r="C314" i="78"/>
  <c r="C129" i="78"/>
  <c r="C325" i="78"/>
  <c r="C373" i="78"/>
  <c r="C56" i="78"/>
  <c r="C482" i="78"/>
  <c r="C753" i="78"/>
  <c r="C514" i="78"/>
  <c r="C79" i="78"/>
  <c r="C689" i="78"/>
  <c r="C868" i="78"/>
  <c r="C650" i="78"/>
  <c r="C875" i="78"/>
  <c r="C16" i="78"/>
  <c r="C74" i="78"/>
  <c r="C574" i="78"/>
  <c r="C890" i="78"/>
  <c r="C821" i="78"/>
  <c r="C550" i="78"/>
  <c r="C893" i="78"/>
  <c r="C726" i="78"/>
  <c r="C631" i="78"/>
  <c r="C608" i="78"/>
  <c r="C851" i="78"/>
  <c r="C654" i="78"/>
  <c r="C730" i="78"/>
  <c r="C46" i="78"/>
  <c r="C531" i="78"/>
  <c r="C248" i="78"/>
  <c r="C639" i="78"/>
  <c r="C277" i="78"/>
  <c r="C467" i="78"/>
  <c r="C544" i="78"/>
  <c r="C690" i="78"/>
  <c r="C408" i="78"/>
  <c r="C38" i="78"/>
  <c r="C684" i="78"/>
  <c r="C877" i="78"/>
  <c r="C209" i="78"/>
  <c r="C592" i="78"/>
  <c r="C725" i="78"/>
  <c r="C530" i="78"/>
  <c r="C238" i="78"/>
  <c r="C569" i="78"/>
  <c r="C94" i="78"/>
  <c r="C788" i="78"/>
  <c r="C479" i="78"/>
  <c r="C320" i="78"/>
  <c r="C412" i="78"/>
  <c r="C54" i="78"/>
  <c r="C464" i="78"/>
  <c r="C732" i="78"/>
  <c r="C500" i="78"/>
  <c r="C581" i="78"/>
  <c r="C389" i="78"/>
  <c r="C86" i="78"/>
  <c r="C218" i="78"/>
  <c r="C704" i="78"/>
  <c r="C406" i="78"/>
  <c r="C524" i="78"/>
  <c r="C104" i="78"/>
  <c r="C791" i="78"/>
  <c r="C765" i="78"/>
  <c r="C674" i="78"/>
  <c r="C102" i="78"/>
  <c r="C798" i="78"/>
  <c r="C17" i="78"/>
  <c r="C365" i="78"/>
  <c r="C475" i="78"/>
  <c r="C155" i="78"/>
  <c r="C655" i="78"/>
  <c r="C589" i="78"/>
  <c r="C495" i="78"/>
  <c r="C95" i="78"/>
  <c r="C497" i="78"/>
  <c r="C265" i="78"/>
  <c r="C146" i="78"/>
  <c r="C213" i="78"/>
  <c r="C239" i="78"/>
  <c r="C864" i="78"/>
  <c r="C228" i="78"/>
  <c r="C267" i="78"/>
  <c r="C777" i="78"/>
  <c r="C733" i="78"/>
  <c r="C20" i="78"/>
  <c r="C111" i="78"/>
  <c r="C37" i="78"/>
  <c r="C279" i="78"/>
  <c r="C626" i="78"/>
  <c r="C128" i="78"/>
  <c r="C819" i="78"/>
  <c r="C381" i="78"/>
  <c r="C29" i="78"/>
  <c r="C426" i="78"/>
  <c r="C186" i="78"/>
  <c r="C428" i="78"/>
  <c r="C100" i="78"/>
  <c r="C759" i="78"/>
  <c r="C369" i="78"/>
  <c r="C602" i="78"/>
  <c r="C344" i="78"/>
  <c r="C719" i="78"/>
  <c r="C289" i="78"/>
  <c r="C173" i="78"/>
  <c r="C859" i="78"/>
  <c r="C159" i="78"/>
  <c r="C662" i="78"/>
  <c r="C700" i="78"/>
  <c r="C355" i="78"/>
  <c r="C25" i="78"/>
  <c r="C81" i="78"/>
  <c r="C754" i="78"/>
  <c r="C809" i="78"/>
  <c r="C165" i="78"/>
  <c r="C21" i="78"/>
  <c r="C603" i="78"/>
  <c r="C48" i="78"/>
  <c r="C423" i="78"/>
  <c r="C15" i="78"/>
  <c r="C560" i="78"/>
  <c r="C193" i="78"/>
  <c r="C513" i="78"/>
  <c r="C876" i="78"/>
  <c r="C473" i="78"/>
  <c r="C384" i="78"/>
  <c r="C449" i="78"/>
  <c r="C572" i="78"/>
  <c r="C744" i="78"/>
  <c r="C33" i="78"/>
  <c r="C906" i="78"/>
  <c r="C470" i="78"/>
  <c r="C826" i="78"/>
  <c r="C60" i="78"/>
  <c r="C874" i="78"/>
  <c r="C596" i="78"/>
  <c r="C879" i="78"/>
  <c r="C140" i="78"/>
  <c r="C380" i="78"/>
  <c r="C651" i="78"/>
  <c r="C504" i="78"/>
  <c r="C421" i="78"/>
  <c r="C457" i="78"/>
  <c r="C769" i="78"/>
  <c r="C762" i="78"/>
  <c r="C154" i="78"/>
  <c r="C58" i="78"/>
  <c r="C806" i="78"/>
  <c r="C542" i="78"/>
  <c r="C366" i="78"/>
  <c r="C611" i="78"/>
  <c r="C535" i="78"/>
  <c r="C284" i="78"/>
  <c r="C853" i="78"/>
  <c r="C98" i="78"/>
  <c r="C69" i="78"/>
  <c r="C613" i="78"/>
  <c r="C52" i="78"/>
  <c r="C701" i="78"/>
  <c r="C773" i="78"/>
  <c r="C528" i="78"/>
  <c r="C793" i="78"/>
  <c r="C11" i="78"/>
  <c r="C385" i="78"/>
  <c r="C97" i="78"/>
  <c r="C533" i="78"/>
  <c r="C781" i="78"/>
  <c r="C18" i="78"/>
  <c r="C854" i="78"/>
  <c r="C258" i="79"/>
  <c r="C683" i="79"/>
  <c r="C729" i="79"/>
  <c r="C714" i="79"/>
  <c r="C375" i="79"/>
  <c r="C154" i="79"/>
  <c r="C57" i="79"/>
  <c r="C65" i="79"/>
  <c r="C243" i="79"/>
  <c r="C284" i="79"/>
  <c r="C139" i="79"/>
  <c r="C272" i="79"/>
  <c r="C241" i="79"/>
  <c r="C26" i="79"/>
  <c r="C401" i="79"/>
  <c r="C10" i="79"/>
  <c r="C431" i="79"/>
  <c r="C22" i="79"/>
  <c r="C201" i="79"/>
  <c r="C519" i="79"/>
  <c r="C155" i="79"/>
  <c r="C2" i="79"/>
  <c r="C480" i="79"/>
  <c r="C8" i="79"/>
  <c r="C514" i="79"/>
  <c r="C461" i="79"/>
  <c r="C392" i="79"/>
  <c r="C261" i="79"/>
  <c r="C122" i="79"/>
  <c r="C176" i="79"/>
  <c r="C712" i="79"/>
  <c r="C612" i="79"/>
  <c r="C355" i="79"/>
  <c r="C165" i="79"/>
  <c r="C18" i="79"/>
  <c r="C245" i="79"/>
  <c r="C236" i="79"/>
  <c r="C235" i="79"/>
  <c r="C282" i="79"/>
  <c r="C744" i="79"/>
  <c r="C420" i="79"/>
  <c r="C429" i="79"/>
  <c r="C430" i="79"/>
  <c r="C48" i="79"/>
  <c r="C422" i="79"/>
  <c r="C622" i="79"/>
  <c r="C260" i="79"/>
  <c r="C299" i="79"/>
  <c r="C96" i="79"/>
  <c r="C574" i="79"/>
  <c r="C511" i="79"/>
  <c r="C538" i="79"/>
  <c r="C592" i="79"/>
  <c r="C191" i="79"/>
  <c r="C632" i="79"/>
  <c r="C577" i="79"/>
  <c r="C679" i="79"/>
  <c r="C119" i="79"/>
  <c r="C595" i="79"/>
  <c r="C462" i="79"/>
  <c r="C240" i="79"/>
  <c r="C629" i="79"/>
  <c r="C623" i="79"/>
  <c r="C17" i="79"/>
  <c r="C547" i="79"/>
  <c r="C388" i="79"/>
  <c r="C381" i="79"/>
  <c r="C116" i="79"/>
  <c r="C30" i="79"/>
  <c r="C609" i="79"/>
  <c r="C732" i="79"/>
  <c r="C616" i="79"/>
  <c r="C437" i="79"/>
  <c r="C300" i="79"/>
  <c r="C406" i="79"/>
  <c r="C624" i="79"/>
  <c r="C739" i="79"/>
  <c r="C365" i="79"/>
  <c r="C393" i="79"/>
  <c r="C719" i="79"/>
  <c r="C312" i="79"/>
  <c r="C450" i="79"/>
  <c r="C216" i="79"/>
  <c r="C600" i="79"/>
  <c r="C752" i="79"/>
  <c r="C485" i="79"/>
  <c r="C19" i="79"/>
  <c r="C103" i="79"/>
  <c r="C444" i="79"/>
  <c r="C85" i="79"/>
  <c r="C223" i="79"/>
  <c r="C570" i="79"/>
  <c r="C81" i="79"/>
  <c r="C639" i="79"/>
  <c r="C356" i="79"/>
  <c r="C330" i="79"/>
  <c r="C172" i="79"/>
  <c r="C250" i="79"/>
  <c r="C316" i="79"/>
  <c r="C7" i="79"/>
  <c r="C257" i="79"/>
  <c r="C152" i="79"/>
  <c r="C660" i="79"/>
  <c r="C35" i="79"/>
  <c r="C680" i="79"/>
  <c r="C711" i="79"/>
  <c r="C463" i="79"/>
  <c r="C369" i="79"/>
  <c r="C45" i="79"/>
  <c r="C740" i="79"/>
  <c r="C108" i="79"/>
  <c r="C144" i="79"/>
  <c r="C181" i="79"/>
  <c r="C314" i="79"/>
  <c r="C203" i="79"/>
  <c r="C701" i="79"/>
  <c r="C123" i="79"/>
  <c r="C390" i="79"/>
  <c r="C334" i="79"/>
  <c r="C702" i="79"/>
  <c r="C75" i="79"/>
  <c r="C140" i="79"/>
  <c r="C379" i="79"/>
  <c r="C703" i="79"/>
  <c r="C142" i="79"/>
  <c r="C208" i="79"/>
  <c r="C770" i="79"/>
  <c r="C737" i="79"/>
  <c r="C533" i="79"/>
  <c r="C313" i="79"/>
  <c r="C163" i="79"/>
  <c r="C452" i="79"/>
  <c r="C342" i="79"/>
  <c r="C427" i="79"/>
  <c r="C290" i="79"/>
  <c r="C597" i="79"/>
  <c r="C771" i="79"/>
  <c r="C500" i="79"/>
  <c r="C735" i="79"/>
  <c r="C421" i="79"/>
  <c r="C72" i="79"/>
  <c r="C585" i="79"/>
  <c r="C686" i="79"/>
  <c r="C775" i="79"/>
  <c r="C552" i="79"/>
  <c r="C255" i="79"/>
  <c r="C175" i="79"/>
  <c r="C62" i="79"/>
  <c r="C515" i="79"/>
  <c r="C24" i="79"/>
  <c r="C83" i="79"/>
  <c r="C621" i="79"/>
  <c r="C337" i="79"/>
  <c r="C508" i="79"/>
  <c r="C699" i="79"/>
  <c r="C501" i="79"/>
  <c r="C384" i="79"/>
  <c r="C675" i="79"/>
  <c r="C211" i="79"/>
  <c r="C470" i="79"/>
  <c r="C446" i="79"/>
  <c r="C749" i="79"/>
  <c r="C518" i="79"/>
  <c r="C167" i="79"/>
  <c r="C526" i="79"/>
  <c r="C295" i="79"/>
  <c r="C455" i="79"/>
  <c r="C571" i="79"/>
  <c r="C614" i="79"/>
  <c r="C765" i="79"/>
  <c r="C697" i="79"/>
  <c r="C368" i="79"/>
  <c r="C643" i="79"/>
  <c r="C87" i="79"/>
  <c r="C99" i="79"/>
  <c r="C671" i="79"/>
  <c r="C185" i="79"/>
  <c r="C687" i="79"/>
  <c r="C9" i="79"/>
  <c r="C213" i="79"/>
  <c r="C413" i="79"/>
  <c r="C445" i="79"/>
  <c r="C281" i="79"/>
  <c r="C148" i="79"/>
  <c r="C228" i="79"/>
  <c r="C94" i="79"/>
  <c r="C112" i="79"/>
  <c r="C432" i="79"/>
  <c r="C114" i="79"/>
  <c r="C504" i="79"/>
  <c r="C459" i="79"/>
  <c r="C482" i="79"/>
  <c r="C569" i="79"/>
  <c r="C599" i="79"/>
  <c r="C410" i="79"/>
  <c r="C291" i="79"/>
  <c r="C115" i="79"/>
  <c r="C726" i="79"/>
  <c r="C359" i="79"/>
  <c r="C121" i="79"/>
  <c r="C611" i="79"/>
  <c r="C16" i="80"/>
  <c r="C2" i="80"/>
  <c r="C211" i="80"/>
  <c r="C157" i="80"/>
  <c r="C24" i="80"/>
  <c r="C193" i="80"/>
  <c r="C116" i="80"/>
  <c r="C204" i="80"/>
  <c r="C188" i="80"/>
  <c r="C178" i="80"/>
  <c r="C65" i="80"/>
  <c r="C230" i="80"/>
  <c r="C8" i="80"/>
  <c r="C425" i="80"/>
  <c r="C60" i="80"/>
  <c r="C359" i="80"/>
  <c r="C177" i="80"/>
  <c r="C430" i="80"/>
  <c r="C135" i="80"/>
  <c r="C255" i="80"/>
  <c r="C344" i="80"/>
  <c r="C321" i="80"/>
  <c r="C104" i="80"/>
  <c r="C97" i="80"/>
  <c r="C305" i="80"/>
  <c r="C393" i="80"/>
  <c r="C350" i="80"/>
  <c r="C109" i="80"/>
  <c r="C21" i="80"/>
  <c r="C120" i="80"/>
  <c r="C15" i="80"/>
  <c r="C174" i="80"/>
  <c r="C7" i="80"/>
  <c r="C171" i="80"/>
  <c r="C349" i="80"/>
  <c r="C280" i="80"/>
  <c r="C372" i="80"/>
  <c r="C293" i="80"/>
  <c r="C367" i="80"/>
  <c r="C141" i="80"/>
  <c r="C92" i="80"/>
  <c r="C107" i="80"/>
  <c r="C272" i="80"/>
  <c r="C221" i="80"/>
  <c r="C424" i="80"/>
  <c r="C33" i="80"/>
  <c r="C203" i="80"/>
  <c r="C260" i="80"/>
  <c r="C283" i="80"/>
  <c r="C436" i="80"/>
  <c r="C410" i="80"/>
  <c r="C133" i="80"/>
  <c r="C377" i="80"/>
  <c r="C417" i="80"/>
  <c r="C47" i="80"/>
  <c r="C64" i="80"/>
  <c r="C331" i="80"/>
  <c r="C43" i="80"/>
  <c r="C159" i="80"/>
  <c r="C111" i="80"/>
  <c r="C223" i="80"/>
  <c r="C219" i="80"/>
  <c r="C328" i="80"/>
  <c r="C77" i="80"/>
  <c r="C253" i="80"/>
  <c r="C385" i="80"/>
  <c r="C110" i="80"/>
  <c r="C86" i="80"/>
  <c r="C123" i="80"/>
  <c r="C18" i="80"/>
  <c r="C294" i="80"/>
  <c r="C348" i="80"/>
  <c r="C239" i="80"/>
  <c r="C257" i="80"/>
  <c r="C82" i="80"/>
  <c r="C45" i="80"/>
  <c r="C373" i="80"/>
  <c r="C232" i="80"/>
  <c r="C391" i="80"/>
  <c r="C10" i="80"/>
  <c r="C143" i="80"/>
  <c r="C215" i="80"/>
  <c r="C361" i="80"/>
  <c r="C176" i="80"/>
  <c r="C17" i="80"/>
  <c r="C179" i="80"/>
  <c r="C231" i="80"/>
  <c r="C404" i="80"/>
  <c r="C263" i="80"/>
  <c r="C423" i="80"/>
  <c r="C316" i="80"/>
  <c r="C301" i="80"/>
  <c r="C35" i="80"/>
  <c r="C429" i="80"/>
  <c r="C114" i="80"/>
  <c r="C401" i="80"/>
  <c r="C91" i="80"/>
  <c r="C76" i="80"/>
  <c r="C13" i="80"/>
  <c r="C341" i="80"/>
  <c r="C150" i="80"/>
  <c r="C355" i="80"/>
  <c r="C225" i="80"/>
  <c r="C9" i="80"/>
  <c r="C95" i="80"/>
  <c r="C352" i="80"/>
  <c r="C288" i="80"/>
  <c r="C360" i="80"/>
  <c r="C28" i="80"/>
  <c r="C435" i="80"/>
  <c r="C284" i="80"/>
  <c r="C94" i="80"/>
  <c r="C380" i="80"/>
  <c r="C278" i="80"/>
  <c r="C382" i="80"/>
  <c r="C222" i="80"/>
  <c r="C89" i="80"/>
  <c r="C192" i="80"/>
  <c r="C71" i="80"/>
  <c r="C79" i="80"/>
  <c r="C398" i="80"/>
  <c r="C290" i="80"/>
  <c r="C299" i="80"/>
  <c r="C329" i="80"/>
  <c r="C84" i="80"/>
  <c r="C258" i="80"/>
  <c r="C338" i="80"/>
  <c r="C20" i="80"/>
  <c r="C346" i="80"/>
  <c r="C309" i="80"/>
  <c r="C237" i="80"/>
  <c r="C212" i="80"/>
  <c r="C153" i="80"/>
  <c r="C439" i="80"/>
  <c r="C106" i="80"/>
  <c r="C198" i="80"/>
  <c r="C205" i="80"/>
  <c r="C54" i="80"/>
  <c r="C3" i="80"/>
  <c r="C246" i="80"/>
  <c r="C428" i="80"/>
  <c r="C371" i="80"/>
  <c r="C244" i="80"/>
  <c r="C167" i="80"/>
  <c r="C186" i="80"/>
  <c r="C389" i="80"/>
  <c r="C74" i="80"/>
  <c r="C245" i="80"/>
  <c r="C378" i="80"/>
  <c r="C336" i="80"/>
  <c r="C267" i="80"/>
  <c r="C169" i="80"/>
  <c r="C37" i="80"/>
  <c r="C59" i="80"/>
  <c r="C374" i="80"/>
  <c r="C154" i="80"/>
  <c r="C185" i="80"/>
  <c r="C342" i="80"/>
  <c r="C23" i="80"/>
  <c r="C376" i="80"/>
  <c r="C387" i="80"/>
  <c r="C39" i="80"/>
  <c r="C5" i="80"/>
  <c r="C308" i="80"/>
  <c r="C131" i="80"/>
  <c r="C148" i="80"/>
  <c r="C259" i="80"/>
  <c r="C236" i="80"/>
  <c r="C103" i="80"/>
  <c r="C63" i="80"/>
  <c r="C318" i="80"/>
  <c r="C40" i="80"/>
  <c r="C38" i="80"/>
  <c r="C191" i="80"/>
  <c r="C145" i="80"/>
  <c r="C156" i="80"/>
  <c r="C370" i="80"/>
  <c r="C268" i="80"/>
  <c r="C67" i="80"/>
  <c r="C249" i="80"/>
  <c r="C395" i="80"/>
  <c r="C199" i="80"/>
  <c r="C208" i="80"/>
  <c r="C170" i="80"/>
  <c r="C166" i="80"/>
  <c r="C227" i="80"/>
  <c r="C50" i="80"/>
  <c r="C300" i="80"/>
  <c r="C182" i="80"/>
  <c r="C228" i="80"/>
  <c r="C241" i="80"/>
  <c r="C254" i="80"/>
  <c r="C66" i="80"/>
  <c r="C240" i="80"/>
  <c r="C325" i="80"/>
  <c r="C41" i="80"/>
  <c r="C31" i="80"/>
  <c r="C437" i="80"/>
  <c r="C206" i="80"/>
  <c r="C138" i="80"/>
  <c r="C298" i="80"/>
  <c r="C30" i="80"/>
  <c r="C354" i="80"/>
  <c r="C69" i="80"/>
  <c r="C195" i="80"/>
  <c r="C418" i="80"/>
  <c r="C36" i="80"/>
  <c r="C29" i="80"/>
  <c r="C289" i="80"/>
  <c r="C386" i="80"/>
  <c r="C311" i="80"/>
  <c r="C399" i="80"/>
  <c r="C214" i="80"/>
  <c r="C357" i="80"/>
  <c r="C57" i="80"/>
  <c r="C421" i="80"/>
  <c r="C75" i="80"/>
  <c r="C402" i="80"/>
  <c r="C353" i="80"/>
  <c r="C122" i="80"/>
  <c r="C313" i="80"/>
  <c r="C384" i="80"/>
  <c r="C165" i="80"/>
  <c r="C323" i="80"/>
  <c r="C262" i="80"/>
  <c r="C319" i="80"/>
  <c r="C369" i="80"/>
  <c r="C408" i="80"/>
  <c r="C242" i="80"/>
  <c r="C339" i="80"/>
  <c r="C322" i="80"/>
  <c r="C286" i="80"/>
  <c r="C137" i="80"/>
  <c r="C70" i="80"/>
  <c r="C25" i="80"/>
  <c r="C42" i="80"/>
  <c r="C118" i="80"/>
  <c r="C216" i="80"/>
  <c r="C420" i="80"/>
  <c r="C291" i="80"/>
  <c r="C187" i="80"/>
  <c r="C427" i="80"/>
  <c r="C271" i="80"/>
  <c r="C356" i="80"/>
  <c r="C247" i="80"/>
  <c r="C139" i="80"/>
  <c r="C238" i="80"/>
  <c r="C234" i="80"/>
  <c r="C413" i="80"/>
  <c r="C403" i="80"/>
  <c r="C51" i="80"/>
  <c r="C72" i="80"/>
  <c r="C303" i="80"/>
  <c r="C12" i="80"/>
  <c r="C351" i="80"/>
  <c r="C96" i="80"/>
  <c r="C115" i="80"/>
  <c r="C332" i="80"/>
  <c r="C266" i="80"/>
  <c r="C56" i="80"/>
  <c r="C196" i="80"/>
  <c r="C251" i="80"/>
  <c r="C158" i="80"/>
  <c r="C6" i="80"/>
  <c r="C412" i="80"/>
  <c r="C333" i="80"/>
  <c r="C250" i="80"/>
  <c r="C281" i="80"/>
  <c r="C194" i="80"/>
  <c r="C274" i="80"/>
  <c r="C136" i="80"/>
  <c r="C61" i="80"/>
  <c r="C87" i="80"/>
  <c r="C256" i="80"/>
  <c r="C405" i="80"/>
  <c r="C335" i="80"/>
  <c r="C438" i="80"/>
  <c r="C345" i="80"/>
  <c r="C100" i="80"/>
  <c r="C93" i="80"/>
  <c r="C273" i="80"/>
  <c r="C396" i="80"/>
  <c r="C197" i="80"/>
  <c r="C151" i="80"/>
  <c r="C252" i="80"/>
  <c r="C220" i="80"/>
  <c r="C269" i="80"/>
  <c r="C229" i="80"/>
  <c r="C426" i="80"/>
  <c r="C169" i="79"/>
  <c r="C707" i="79"/>
  <c r="C118" i="79"/>
  <c r="C338" i="79"/>
  <c r="C58" i="79"/>
  <c r="C604" i="79"/>
  <c r="C453" i="79"/>
  <c r="C357" i="79"/>
  <c r="C341" i="79"/>
  <c r="C317" i="79"/>
  <c r="C222" i="79"/>
  <c r="C540" i="79"/>
  <c r="C209" i="79"/>
  <c r="C136" i="79"/>
  <c r="C196" i="79"/>
  <c r="C246" i="79"/>
  <c r="C380" i="79"/>
  <c r="C718" i="79"/>
  <c r="C408" i="79"/>
  <c r="C727" i="79"/>
  <c r="C754" i="79"/>
  <c r="C676" i="79"/>
  <c r="C644" i="79"/>
  <c r="C747" i="79"/>
  <c r="C134" i="79"/>
  <c r="C141" i="79"/>
  <c r="C179" i="79"/>
  <c r="C288" i="79"/>
  <c r="C641" i="79"/>
  <c r="C617" i="79"/>
  <c r="C589" i="79"/>
  <c r="C71" i="79"/>
  <c r="C549" i="79"/>
  <c r="C481" i="79"/>
  <c r="C536" i="79"/>
  <c r="C563" i="79"/>
  <c r="C340" i="79"/>
  <c r="C647" i="79"/>
  <c r="C289" i="79"/>
  <c r="C558" i="79"/>
  <c r="C354" i="79"/>
  <c r="C487" i="79"/>
  <c r="C397" i="79"/>
  <c r="C150" i="79"/>
  <c r="C696" i="79"/>
  <c r="C484" i="79"/>
  <c r="C763" i="79"/>
  <c r="C766" i="79"/>
  <c r="C764" i="79"/>
  <c r="C64" i="79"/>
  <c r="C328" i="79"/>
  <c r="C51" i="79"/>
  <c r="C531" i="79"/>
  <c r="C279" i="79"/>
  <c r="C343" i="79"/>
  <c r="C373" i="79"/>
  <c r="C159" i="79"/>
  <c r="C126" i="79"/>
  <c r="C177" i="79"/>
  <c r="C5" i="79"/>
  <c r="C319" i="79"/>
  <c r="C601" i="79"/>
  <c r="C234" i="79"/>
  <c r="C476" i="79"/>
  <c r="C646" i="79"/>
  <c r="C146" i="79"/>
  <c r="C80" i="79"/>
  <c r="C164" i="79"/>
  <c r="C591" i="79"/>
  <c r="C20" i="79"/>
  <c r="C566" i="79"/>
  <c r="C25" i="79"/>
  <c r="C721" i="79"/>
  <c r="C92" i="79"/>
  <c r="C730" i="79"/>
  <c r="C411" i="79"/>
  <c r="C157" i="79"/>
  <c r="C642" i="79"/>
  <c r="C76" i="79"/>
  <c r="C107" i="79"/>
  <c r="C715" i="79"/>
  <c r="C448" i="79"/>
  <c r="C659" i="79"/>
  <c r="C117" i="79"/>
  <c r="C249" i="79"/>
  <c r="C79" i="79"/>
  <c r="C360" i="79"/>
  <c r="C705" i="79"/>
  <c r="C192" i="79"/>
  <c r="C661" i="79"/>
  <c r="C287" i="79"/>
  <c r="C304" i="79"/>
  <c r="C535" i="79"/>
  <c r="C275" i="79"/>
  <c r="C29" i="79"/>
  <c r="C16" i="79"/>
  <c r="C433" i="79"/>
  <c r="C438" i="79"/>
  <c r="C32" i="79"/>
  <c r="C244" i="79"/>
  <c r="C49" i="79"/>
  <c r="C398" i="79"/>
  <c r="C559" i="79"/>
  <c r="C143" i="79"/>
  <c r="C477" i="79"/>
  <c r="C553" i="79"/>
  <c r="C137" i="79"/>
  <c r="C586" i="79"/>
  <c r="C277" i="79"/>
  <c r="C171" i="79"/>
  <c r="C396" i="79"/>
  <c r="C587" i="79"/>
  <c r="C645" i="79"/>
  <c r="C610" i="79"/>
  <c r="C594" i="79"/>
  <c r="C471" i="79"/>
  <c r="C385" i="79"/>
  <c r="C302" i="79"/>
  <c r="C270" i="79"/>
  <c r="C693" i="79"/>
  <c r="C434" i="79"/>
  <c r="C101" i="79"/>
  <c r="C296" i="79"/>
  <c r="C412" i="79"/>
  <c r="C539" i="79"/>
  <c r="C348" i="79"/>
  <c r="C605" i="79"/>
  <c r="C206" i="79"/>
  <c r="C664" i="79"/>
  <c r="C633" i="79"/>
  <c r="C70" i="79"/>
  <c r="C3" i="79"/>
  <c r="C54" i="79"/>
  <c r="C708" i="79"/>
  <c r="C259" i="79"/>
  <c r="C532" i="79"/>
  <c r="C308" i="79"/>
  <c r="C361" i="79"/>
  <c r="C345" i="79"/>
  <c r="C303" i="79"/>
  <c r="C372" i="79"/>
  <c r="C761" i="79"/>
  <c r="C215" i="79"/>
  <c r="C160" i="79"/>
  <c r="C226" i="79"/>
  <c r="C129" i="79"/>
  <c r="C527" i="79"/>
  <c r="C27" i="79"/>
  <c r="C425" i="79"/>
  <c r="C524" i="79"/>
  <c r="C486" i="79"/>
  <c r="C678" i="79"/>
  <c r="C440" i="79"/>
  <c r="C666" i="79"/>
  <c r="C556" i="79"/>
  <c r="C583" i="79"/>
  <c r="C709" i="79"/>
  <c r="C37" i="79"/>
  <c r="C212" i="79"/>
  <c r="C12" i="79"/>
  <c r="C651" i="79"/>
  <c r="C545" i="79"/>
  <c r="C588" i="79"/>
  <c r="C274" i="79"/>
  <c r="C576" i="79"/>
  <c r="C227" i="79"/>
  <c r="C567" i="79"/>
  <c r="C269" i="79"/>
  <c r="C297" i="79"/>
  <c r="C572" i="79"/>
  <c r="C335" i="79"/>
  <c r="C307" i="79"/>
  <c r="C231" i="79"/>
  <c r="C758" i="79"/>
  <c r="C688" i="79"/>
  <c r="C494" i="79"/>
  <c r="C435" i="79"/>
  <c r="C698" i="79"/>
  <c r="C248" i="79"/>
  <c r="C263" i="79"/>
  <c r="C326" i="79"/>
  <c r="C593" i="79"/>
  <c r="C738" i="79"/>
  <c r="C333" i="79"/>
  <c r="C512" i="79"/>
  <c r="C73" i="79"/>
  <c r="C221" i="79"/>
  <c r="C247" i="79"/>
  <c r="C69" i="79"/>
  <c r="C767" i="79"/>
  <c r="C658" i="79"/>
  <c r="C603" i="79"/>
  <c r="C194" i="79"/>
  <c r="C266" i="79"/>
  <c r="C650" i="79"/>
  <c r="C757" i="79"/>
  <c r="C193" i="79"/>
  <c r="C663" i="79"/>
  <c r="C584" i="79"/>
  <c r="C110" i="79"/>
  <c r="C82" i="79"/>
  <c r="C634" i="79"/>
  <c r="C242" i="79"/>
  <c r="C414" i="79"/>
  <c r="C428" i="79"/>
  <c r="C760" i="79"/>
  <c r="C153" i="79"/>
  <c r="C724" i="79"/>
  <c r="C568" i="79"/>
  <c r="C426" i="79"/>
  <c r="C189" i="79"/>
  <c r="C673" i="79"/>
  <c r="C416" i="79"/>
  <c r="C405" i="79"/>
  <c r="C409" i="79"/>
  <c r="C67" i="79"/>
  <c r="C219" i="79"/>
  <c r="C590" i="79"/>
  <c r="C128" i="79"/>
  <c r="C293" i="79"/>
  <c r="C466" i="79"/>
  <c r="C225" i="79"/>
  <c r="C439" i="79"/>
  <c r="C509" i="79"/>
  <c r="C402" i="79"/>
  <c r="C554" i="79"/>
  <c r="C557" i="79"/>
  <c r="C352" i="79"/>
  <c r="C113" i="79"/>
  <c r="C294" i="79"/>
  <c r="C363" i="79"/>
  <c r="C665" i="79"/>
  <c r="C722" i="79"/>
  <c r="C684" i="79"/>
  <c r="C404" i="79"/>
  <c r="C276" i="79"/>
  <c r="C472" i="79"/>
  <c r="C205" i="79"/>
  <c r="C174" i="79"/>
  <c r="C443" i="79"/>
  <c r="C89" i="79"/>
  <c r="C56" i="79"/>
  <c r="C256" i="79"/>
  <c r="C479" i="79"/>
  <c r="C706" i="79"/>
  <c r="C654" i="79"/>
  <c r="C162" i="79"/>
  <c r="C447" i="79"/>
  <c r="C34" i="79"/>
  <c r="C50" i="79"/>
  <c r="C649" i="79"/>
  <c r="C768" i="79"/>
  <c r="C197" i="79"/>
  <c r="C627" i="79"/>
  <c r="C292" i="79"/>
  <c r="C677" i="79"/>
  <c r="C53" i="79"/>
  <c r="C46" i="79"/>
  <c r="C322" i="79"/>
  <c r="C407" i="79"/>
  <c r="C327" i="79"/>
  <c r="C442" i="79"/>
  <c r="C207" i="79"/>
  <c r="C15" i="79"/>
  <c r="C465" i="79"/>
  <c r="C618" i="78"/>
  <c r="C715" i="78"/>
  <c r="C597" i="78"/>
  <c r="C84" i="78"/>
  <c r="C663" i="78"/>
  <c r="C466" i="78"/>
  <c r="C454" i="78"/>
  <c r="C120" i="78"/>
  <c r="C438" i="78"/>
  <c r="C797" i="78"/>
  <c r="C480" i="78"/>
  <c r="C72" i="78"/>
  <c r="C621" i="78"/>
  <c r="C341" i="78"/>
  <c r="C897" i="78"/>
  <c r="C156" i="78"/>
  <c r="C496" i="78"/>
  <c r="C231" i="78"/>
  <c r="C699" i="78"/>
  <c r="C329" i="78"/>
  <c r="C410" i="78"/>
  <c r="C838" i="78"/>
  <c r="C124" i="78"/>
  <c r="C179" i="78"/>
  <c r="C656" i="78"/>
  <c r="C121" i="78"/>
  <c r="C729" i="78"/>
  <c r="C564" i="78"/>
  <c r="C817" i="78"/>
  <c r="C815" i="78"/>
  <c r="C707" i="78"/>
  <c r="C113" i="78"/>
  <c r="C347" i="78"/>
  <c r="C832" i="78"/>
  <c r="C131" i="78"/>
  <c r="C499" i="78"/>
  <c r="C804" i="78"/>
  <c r="C771" i="78"/>
  <c r="C313" i="78"/>
  <c r="C587" i="78"/>
  <c r="C254" i="78"/>
  <c r="C444" i="78"/>
  <c r="C523" i="78"/>
  <c r="C469" i="78"/>
  <c r="C471" i="78"/>
  <c r="C450" i="78"/>
  <c r="C311" i="78"/>
  <c r="C6" i="78"/>
  <c r="C36" i="78"/>
  <c r="C150" i="78"/>
  <c r="C188" i="78"/>
  <c r="C374" i="78"/>
  <c r="C153" i="78"/>
  <c r="C273" i="78"/>
  <c r="C785" i="78"/>
  <c r="C445" i="78"/>
  <c r="C640" i="78"/>
  <c r="C351" i="78"/>
  <c r="C610" i="78"/>
  <c r="C225" i="78"/>
  <c r="C747" i="78"/>
  <c r="C262" i="78"/>
  <c r="C398" i="78"/>
  <c r="C848" i="78"/>
  <c r="C240" i="78"/>
  <c r="C782" i="78"/>
  <c r="C652" i="78"/>
  <c r="C322" i="78"/>
  <c r="C617" i="78"/>
  <c r="C553" i="78"/>
  <c r="C812" i="78"/>
  <c r="C822" i="78"/>
  <c r="C686" i="78"/>
  <c r="C566" i="78"/>
  <c r="C221" i="78"/>
  <c r="C764" i="78"/>
  <c r="C415" i="78"/>
  <c r="C32" i="78"/>
  <c r="C638" i="78"/>
  <c r="C814" i="78"/>
  <c r="C498" i="78"/>
  <c r="C687" i="78"/>
  <c r="C130" i="78"/>
  <c r="C478" i="78"/>
  <c r="C735" i="78"/>
  <c r="C570" i="78"/>
  <c r="C212" i="78"/>
  <c r="C112" i="78"/>
  <c r="C339" i="78"/>
  <c r="C282" i="78"/>
  <c r="C425" i="78"/>
  <c r="C858" i="78"/>
  <c r="C169" i="78"/>
  <c r="C280" i="78"/>
  <c r="C677" i="78"/>
  <c r="C694" i="78"/>
  <c r="C319" i="78"/>
  <c r="C234" i="78"/>
  <c r="C93" i="78"/>
  <c r="C447" i="78"/>
  <c r="C256" i="78"/>
  <c r="C163" i="78"/>
  <c r="C675" i="78"/>
  <c r="C299" i="78"/>
  <c r="C738" i="78"/>
  <c r="C2" i="78"/>
  <c r="C740" i="78"/>
  <c r="C557" i="78"/>
  <c r="C709" i="78"/>
  <c r="C463" i="78"/>
  <c r="C485" i="78"/>
  <c r="C770" i="78"/>
  <c r="C792" i="78"/>
  <c r="C305" i="78"/>
  <c r="C861" i="78"/>
  <c r="C78" i="78"/>
  <c r="C519" i="78"/>
  <c r="C352" i="78"/>
  <c r="C76" i="78"/>
  <c r="C191" i="78"/>
  <c r="C349" i="78"/>
  <c r="C9" i="78"/>
  <c r="C134" i="78"/>
  <c r="C635" i="78"/>
  <c r="C342" i="78"/>
  <c r="C614" i="78"/>
  <c r="C511" i="78"/>
  <c r="C506" i="78"/>
  <c r="C395" i="78"/>
  <c r="C350" i="78"/>
  <c r="C197" i="78"/>
  <c r="C401" i="78"/>
  <c r="C588" i="78"/>
  <c r="C558" i="78"/>
  <c r="C860" i="78"/>
  <c r="C260" i="78"/>
  <c r="C895" i="78"/>
  <c r="C411" i="78"/>
  <c r="C795" i="78"/>
  <c r="C755" i="78"/>
  <c r="C452" i="78"/>
  <c r="C192" i="78"/>
  <c r="C288" i="78"/>
  <c r="C246" i="78"/>
  <c r="C811" i="78"/>
  <c r="C116" i="78"/>
  <c r="C520" i="78"/>
  <c r="C257" i="78"/>
  <c r="C237" i="78"/>
  <c r="C443" i="78"/>
  <c r="C214" i="78"/>
  <c r="C345" i="78"/>
  <c r="C840" i="78"/>
  <c r="C705" i="78"/>
  <c r="C902" i="78"/>
  <c r="C403" i="78"/>
  <c r="C204" i="78"/>
  <c r="C691" i="78"/>
  <c r="C433" i="78"/>
  <c r="C110" i="78"/>
  <c r="C670" i="78"/>
  <c r="C892" i="78"/>
  <c r="C167" i="78"/>
  <c r="C201" i="78"/>
  <c r="C377" i="78"/>
  <c r="C190" i="78"/>
  <c r="C455" i="78"/>
  <c r="C370" i="78"/>
  <c r="C536" i="78"/>
  <c r="C540" i="78"/>
  <c r="C649" i="78"/>
  <c r="C545" i="78"/>
  <c r="C55" i="78"/>
  <c r="C708" i="78"/>
  <c r="C371" i="78"/>
  <c r="C887" i="78"/>
  <c r="C659" i="78"/>
  <c r="C512" i="78"/>
  <c r="C658" i="78"/>
  <c r="C139" i="78"/>
  <c r="C883" i="78"/>
  <c r="C661" i="78"/>
  <c r="C195" i="78"/>
  <c r="C233" i="78"/>
  <c r="C141" i="78"/>
  <c r="C884" i="78"/>
  <c r="C170" i="78"/>
  <c r="C88" i="78"/>
  <c r="C386" i="78"/>
  <c r="C527" i="78"/>
  <c r="C387" i="78"/>
  <c r="C702" i="78"/>
  <c r="C721" i="78"/>
  <c r="C321" i="78"/>
  <c r="C856" i="78"/>
  <c r="C251" i="78"/>
  <c r="C843" i="78"/>
  <c r="C402" i="78"/>
  <c r="C547" i="78"/>
  <c r="C309" i="78"/>
  <c r="C270" i="78"/>
  <c r="C796" i="78"/>
  <c r="C493" i="78"/>
  <c r="C336" i="78"/>
  <c r="C565" i="78"/>
  <c r="C427" i="78"/>
  <c r="C776" i="78"/>
  <c r="C870" i="78"/>
  <c r="C327" i="78"/>
  <c r="C857" i="78"/>
  <c r="C767" i="78"/>
  <c r="C561" i="78"/>
  <c r="C668" i="78"/>
  <c r="C281" i="78"/>
  <c r="C646" i="78"/>
  <c r="C698" i="78"/>
  <c r="C50" i="78"/>
  <c r="C335" i="78"/>
  <c r="C287" i="78"/>
  <c r="C591" i="78"/>
  <c r="C357" i="78"/>
  <c r="C405" i="78"/>
  <c r="C149" i="78"/>
  <c r="C372" i="78"/>
  <c r="C416" i="78"/>
  <c r="C85" i="78"/>
  <c r="C125" i="78"/>
  <c r="C685" i="78"/>
  <c r="C737" i="78"/>
  <c r="C143" i="78"/>
  <c r="C13" i="78"/>
  <c r="C752" i="78"/>
  <c r="C5" i="78"/>
  <c r="C460" i="78"/>
  <c r="C563" i="78"/>
  <c r="C241" i="78"/>
  <c r="C215" i="78"/>
  <c r="C515" i="78"/>
  <c r="C746" i="78"/>
  <c r="C522" i="78"/>
  <c r="C10" i="78"/>
  <c r="C363" i="78"/>
  <c r="C286" i="78"/>
  <c r="C825" i="78"/>
  <c r="C628" i="78"/>
  <c r="C787" i="78"/>
  <c r="C259" i="78"/>
  <c r="C896" i="78"/>
  <c r="C391" i="78"/>
  <c r="C583" i="78"/>
  <c r="C672" i="78"/>
  <c r="C332" i="78"/>
  <c r="C696" i="78"/>
  <c r="C266" i="78"/>
  <c r="C301" i="78"/>
  <c r="C417" i="78"/>
  <c r="C673" i="78"/>
  <c r="C451" i="78"/>
  <c r="C160" i="78"/>
  <c r="C285" i="78"/>
  <c r="C872" i="78"/>
  <c r="C414" i="78"/>
  <c r="C177" i="78"/>
  <c r="C604" i="78"/>
  <c r="C688" i="78"/>
  <c r="C75" i="78"/>
  <c r="C778" i="78"/>
  <c r="C800" i="78"/>
  <c r="C505" i="78"/>
  <c r="C394" i="78"/>
  <c r="C101" i="78"/>
  <c r="C390" i="78"/>
  <c r="C630" i="78"/>
  <c r="C681" i="78"/>
  <c r="C761" i="78"/>
  <c r="C127" i="78"/>
  <c r="C509" i="78"/>
  <c r="C4" i="78"/>
  <c r="C692" i="78"/>
  <c r="C436" i="78"/>
  <c r="C831" i="78"/>
  <c r="C164" i="78"/>
  <c r="C338" i="78"/>
  <c r="C206" i="78"/>
  <c r="C829" i="78"/>
  <c r="C526" i="78"/>
  <c r="C168" i="78"/>
  <c r="C331" i="78"/>
  <c r="C135" i="78"/>
  <c r="C326" i="78"/>
  <c r="C219" i="78"/>
  <c r="C303" i="78"/>
  <c r="C828" i="78"/>
  <c r="C77" i="78"/>
  <c r="C230" i="78"/>
  <c r="C749" i="78"/>
  <c r="C227" i="78"/>
  <c r="C318" i="78"/>
  <c r="C117" i="78"/>
  <c r="C361" i="78"/>
  <c r="C718" i="78"/>
  <c r="C816" i="78"/>
  <c r="C276" i="78"/>
  <c r="C222" i="78"/>
  <c r="C664" i="78"/>
  <c r="C731" i="78"/>
  <c r="C844" i="78"/>
  <c r="C468" i="78"/>
  <c r="C388" i="78"/>
  <c r="C459" i="78"/>
  <c r="C312" i="78"/>
  <c r="C439" i="78"/>
  <c r="C805" i="78"/>
  <c r="C184" i="78"/>
  <c r="C774" i="78"/>
  <c r="C356" i="78"/>
  <c r="C824" i="78"/>
  <c r="C26" i="78"/>
  <c r="C242" i="78"/>
  <c r="C477" i="78"/>
  <c r="C607" i="78"/>
  <c r="C627" i="78"/>
  <c r="C63" i="78"/>
  <c r="C620" i="78"/>
  <c r="C202" i="78"/>
  <c r="C551" i="78"/>
  <c r="C567" i="78"/>
  <c r="C358" i="78"/>
  <c r="C880" i="78"/>
  <c r="C644" i="78"/>
  <c r="C226" i="78"/>
  <c r="C316" i="78"/>
  <c r="C682" i="78"/>
  <c r="C632" i="78"/>
  <c r="C742" i="78"/>
  <c r="C99" i="78"/>
  <c r="C378" i="78"/>
  <c r="C61" i="78"/>
  <c r="C306" i="78"/>
  <c r="C836" i="78"/>
  <c r="C49" i="78"/>
  <c r="C353" i="78"/>
  <c r="C59" i="78"/>
  <c r="C827" i="78"/>
  <c r="C833" i="78"/>
  <c r="C172" i="78"/>
  <c r="C501" i="78"/>
  <c r="C232" i="78"/>
  <c r="C53" i="78"/>
  <c r="C510" i="78"/>
  <c r="C852" i="78"/>
  <c r="C7" i="78"/>
  <c r="C835" i="78"/>
  <c r="C693" i="78"/>
  <c r="C87" i="78"/>
  <c r="C891" i="78"/>
  <c r="C474" i="78"/>
  <c r="C328" i="78"/>
  <c r="C235" i="78"/>
  <c r="C678" i="78"/>
  <c r="C888" i="78"/>
  <c r="C275" i="78"/>
  <c r="C176" i="78"/>
  <c r="C14" i="78"/>
  <c r="C615" i="78"/>
  <c r="C278" i="78"/>
  <c r="C516" i="78"/>
  <c r="C666" i="78"/>
  <c r="C91" i="78"/>
  <c r="C757" i="78"/>
  <c r="C665" i="78"/>
  <c r="C298" i="78"/>
  <c r="C418" i="78"/>
  <c r="C904" i="78"/>
  <c r="C47" i="78"/>
  <c r="C105" i="78"/>
  <c r="C73" i="78"/>
  <c r="C92" i="78"/>
  <c r="C263" i="78"/>
  <c r="C823" i="78"/>
  <c r="C612" i="78"/>
  <c r="C324" i="78"/>
  <c r="C65" i="78"/>
  <c r="C576" i="78"/>
  <c r="C200" i="78"/>
  <c r="C379" i="78"/>
  <c r="C453" i="78"/>
  <c r="C295" i="78"/>
  <c r="C799" i="78"/>
  <c r="C600" i="78"/>
  <c r="C586" i="78"/>
  <c r="C490" i="78"/>
  <c r="C310" i="78"/>
  <c r="C44" i="78"/>
  <c r="C45" i="78"/>
  <c r="C842" i="78"/>
  <c r="C171" i="78"/>
  <c r="C103" i="78"/>
  <c r="C492" i="78"/>
  <c r="C484" i="78"/>
  <c r="C772" i="78"/>
  <c r="C808" i="78"/>
  <c r="C189" i="78"/>
  <c r="C766" i="78"/>
  <c r="C198" i="77"/>
  <c r="C423" i="77"/>
  <c r="C305" i="77"/>
  <c r="C226" i="77"/>
  <c r="C277" i="77"/>
  <c r="C123" i="77"/>
  <c r="C326" i="77"/>
  <c r="C232" i="77"/>
  <c r="C189" i="77"/>
  <c r="C192" i="77"/>
  <c r="C167" i="77"/>
  <c r="C225" i="77"/>
  <c r="C72" i="77"/>
  <c r="C400" i="77"/>
  <c r="C354" i="77"/>
  <c r="C248" i="77"/>
  <c r="C16" i="77"/>
  <c r="C116" i="77"/>
  <c r="C76" i="77"/>
  <c r="C45" i="77"/>
  <c r="C199" i="77"/>
  <c r="C59" i="77"/>
  <c r="C49" i="77"/>
  <c r="C92" i="77"/>
  <c r="C267" i="77"/>
  <c r="C242" i="77"/>
  <c r="C46" i="77"/>
  <c r="C212" i="77"/>
  <c r="C147" i="77"/>
  <c r="C402" i="77"/>
  <c r="C91" i="77"/>
  <c r="C374" i="77"/>
  <c r="C340" i="77"/>
  <c r="C422" i="77"/>
  <c r="C392" i="77"/>
  <c r="C272" i="77"/>
  <c r="C344" i="77"/>
  <c r="C29" i="77"/>
  <c r="C102" i="77"/>
  <c r="C37" i="77"/>
  <c r="C334" i="77"/>
  <c r="C160" i="77"/>
  <c r="C438" i="77"/>
  <c r="C325" i="77"/>
  <c r="C133" i="77"/>
  <c r="C73" i="77"/>
  <c r="C193" i="77"/>
  <c r="C405" i="77"/>
  <c r="C398" i="77"/>
  <c r="C256" i="77"/>
  <c r="C134" i="77"/>
  <c r="C297" i="77"/>
  <c r="C304" i="77"/>
  <c r="C429" i="77"/>
  <c r="C338" i="77"/>
  <c r="C249" i="77"/>
  <c r="C124" i="77"/>
  <c r="C145" i="77"/>
  <c r="C70" i="77"/>
  <c r="C238" i="77"/>
  <c r="C162" i="77"/>
  <c r="C262" i="77"/>
  <c r="C420" i="77"/>
  <c r="C390" i="77"/>
  <c r="C202" i="77"/>
  <c r="C324" i="77"/>
  <c r="C419" i="77"/>
  <c r="C88" i="77"/>
  <c r="C239" i="77"/>
  <c r="C366" i="77"/>
  <c r="C394" i="77"/>
  <c r="C269" i="77"/>
  <c r="C182" i="77"/>
  <c r="C6" i="77"/>
  <c r="C240" i="77"/>
  <c r="C426" i="77"/>
  <c r="C130" i="77"/>
  <c r="C53" i="77"/>
  <c r="C460" i="77"/>
  <c r="C439" i="77"/>
  <c r="C287" i="77"/>
  <c r="C387" i="77"/>
  <c r="C282" i="77"/>
  <c r="C260" i="77"/>
  <c r="C328" i="77"/>
  <c r="C52" i="77"/>
  <c r="C155" i="77"/>
  <c r="C473" i="77"/>
  <c r="C153" i="77"/>
  <c r="C255" i="77"/>
  <c r="C280" i="77"/>
  <c r="C254" i="77"/>
  <c r="C20" i="77"/>
  <c r="C456" i="77"/>
  <c r="C82" i="77"/>
  <c r="C427" i="77"/>
  <c r="C142" i="77"/>
  <c r="C166" i="77"/>
  <c r="C68" i="77"/>
  <c r="C343" i="77"/>
  <c r="C114" i="77"/>
  <c r="C361" i="77"/>
  <c r="C461" i="77"/>
  <c r="C183" i="77"/>
  <c r="C403" i="77"/>
  <c r="C117" i="77"/>
  <c r="C279" i="77"/>
  <c r="C259" i="77"/>
  <c r="C106" i="77"/>
  <c r="C470" i="77"/>
  <c r="C261" i="77"/>
  <c r="C307" i="77"/>
  <c r="C424" i="77"/>
  <c r="C292" i="77"/>
  <c r="C346" i="77"/>
  <c r="C84" i="77"/>
  <c r="C87" i="77"/>
  <c r="C421" i="77"/>
  <c r="C322" i="77"/>
  <c r="C4" i="77"/>
  <c r="C303" i="77"/>
  <c r="C94" i="77"/>
  <c r="C205" i="77"/>
  <c r="C253" i="77"/>
  <c r="C226" i="76"/>
  <c r="C402" i="76"/>
  <c r="C320" i="76"/>
  <c r="C745" i="76"/>
  <c r="C230" i="76"/>
  <c r="C647" i="76"/>
  <c r="C680" i="76"/>
  <c r="C109" i="76"/>
  <c r="C750" i="76"/>
  <c r="C385" i="76"/>
  <c r="C346" i="76"/>
  <c r="C95" i="76"/>
  <c r="C91" i="76"/>
  <c r="C153" i="76"/>
  <c r="C213" i="76"/>
  <c r="C645" i="76"/>
  <c r="C164" i="76"/>
  <c r="C263" i="76"/>
  <c r="C530" i="76"/>
  <c r="C233" i="76"/>
  <c r="C125" i="76"/>
  <c r="C643" i="76"/>
  <c r="C35" i="76"/>
  <c r="C476" i="76"/>
  <c r="C389" i="76"/>
  <c r="C715" i="76"/>
  <c r="C300" i="76"/>
  <c r="C395" i="76"/>
  <c r="C413" i="76"/>
  <c r="C188" i="76"/>
  <c r="C568" i="76"/>
  <c r="C605" i="76"/>
  <c r="C31" i="76"/>
  <c r="C486" i="76"/>
  <c r="C619" i="76"/>
  <c r="C675" i="76"/>
  <c r="C523" i="76"/>
  <c r="C32" i="76"/>
  <c r="C456" i="76"/>
  <c r="C564" i="76"/>
  <c r="C720" i="76"/>
  <c r="C212" i="76"/>
  <c r="C438" i="76"/>
  <c r="C241" i="76"/>
  <c r="C574" i="76"/>
  <c r="C420" i="76"/>
  <c r="C775" i="76"/>
  <c r="C412" i="76"/>
  <c r="C684" i="76"/>
  <c r="C167" i="76"/>
  <c r="C41" i="76"/>
  <c r="C704" i="76"/>
  <c r="C737" i="76"/>
  <c r="C418" i="76"/>
  <c r="C2" i="76"/>
  <c r="C747" i="76"/>
  <c r="C5" i="76"/>
  <c r="C19" i="76"/>
  <c r="C377" i="76"/>
  <c r="C145" i="76"/>
  <c r="C760" i="76"/>
  <c r="C237" i="76"/>
  <c r="C107" i="76"/>
  <c r="C472" i="76"/>
  <c r="C422" i="76"/>
  <c r="C344" i="76"/>
  <c r="C628" i="76"/>
  <c r="C366" i="76"/>
  <c r="C352" i="76"/>
  <c r="C276" i="76"/>
  <c r="C303" i="76"/>
  <c r="C7" i="76"/>
  <c r="C661" i="76"/>
  <c r="C589" i="76"/>
  <c r="C22" i="76"/>
  <c r="C180" i="76"/>
  <c r="C488" i="76"/>
  <c r="C163" i="76"/>
  <c r="C72" i="76"/>
  <c r="C134" i="76"/>
  <c r="C698" i="76"/>
  <c r="C392" i="76"/>
  <c r="C560" i="76"/>
  <c r="C733" i="76"/>
  <c r="C122" i="76"/>
  <c r="C570" i="76"/>
  <c r="C315" i="76"/>
  <c r="C26" i="76"/>
  <c r="C245" i="76"/>
  <c r="C425" i="76"/>
  <c r="C169" i="76"/>
  <c r="C136" i="76"/>
  <c r="C681" i="76"/>
  <c r="C289" i="76"/>
  <c r="C17" i="76"/>
  <c r="C617" i="76"/>
  <c r="C388" i="76"/>
  <c r="C310" i="76"/>
  <c r="C475" i="76"/>
  <c r="C708" i="76"/>
  <c r="C37" i="76"/>
  <c r="C46" i="76"/>
  <c r="C216" i="76"/>
  <c r="C442" i="76"/>
  <c r="C286" i="76"/>
  <c r="C726" i="76"/>
  <c r="C194" i="76"/>
  <c r="C273" i="76"/>
  <c r="C175" i="76"/>
  <c r="C275" i="76"/>
  <c r="C757" i="76"/>
  <c r="C317" i="76"/>
  <c r="C751" i="76"/>
  <c r="C330" i="76"/>
  <c r="C709" i="76"/>
  <c r="C672" i="76"/>
  <c r="C571" i="76"/>
  <c r="C707" i="76"/>
  <c r="C396" i="76"/>
  <c r="C543" i="76"/>
  <c r="C689" i="76"/>
  <c r="C743" i="76"/>
  <c r="C183" i="76"/>
  <c r="C373" i="76"/>
  <c r="C252" i="76"/>
  <c r="C235" i="76"/>
  <c r="C331" i="76"/>
  <c r="C717" i="76"/>
  <c r="C57" i="76"/>
  <c r="C350" i="76"/>
  <c r="C192" i="76"/>
  <c r="C21" i="76"/>
  <c r="C210" i="76"/>
  <c r="C132" i="76"/>
  <c r="C236" i="76"/>
  <c r="C592" i="76"/>
  <c r="C168" i="76"/>
  <c r="C435" i="76"/>
  <c r="C89" i="76"/>
  <c r="C637" i="76"/>
  <c r="C329" i="76"/>
  <c r="C612" i="76"/>
  <c r="C200" i="76"/>
  <c r="C214" i="76"/>
  <c r="C371" i="76"/>
  <c r="C93" i="76"/>
  <c r="C744" i="76"/>
  <c r="C765" i="76"/>
  <c r="C198" i="76"/>
  <c r="C133" i="76"/>
  <c r="C623" i="76"/>
  <c r="C314" i="76"/>
  <c r="C383" i="76"/>
  <c r="C201" i="76"/>
  <c r="C610" i="76"/>
  <c r="C611" i="76"/>
  <c r="C477" i="76"/>
  <c r="C510" i="76"/>
  <c r="C291" i="76"/>
  <c r="C349" i="76"/>
  <c r="C697" i="76"/>
  <c r="C527" i="76"/>
  <c r="C649" i="76"/>
  <c r="C287" i="76"/>
  <c r="C104" i="76"/>
  <c r="C668" i="76"/>
  <c r="C105" i="76"/>
  <c r="C772" i="76"/>
  <c r="C309" i="76"/>
  <c r="C98" i="76"/>
  <c r="C606" i="76"/>
  <c r="C322" i="76"/>
  <c r="C504" i="76"/>
  <c r="C156" i="76"/>
  <c r="C406" i="76"/>
  <c r="C584" i="76"/>
  <c r="C746" i="76"/>
  <c r="C14" i="76"/>
  <c r="C337" i="76"/>
  <c r="C282" i="76"/>
  <c r="C539" i="76"/>
  <c r="C653" i="76"/>
  <c r="C64" i="76"/>
  <c r="C177" i="76"/>
  <c r="C158" i="76"/>
  <c r="C562" i="76"/>
  <c r="C351" i="76"/>
  <c r="C752" i="76"/>
  <c r="C431" i="76"/>
  <c r="C693" i="76"/>
  <c r="C553" i="76"/>
  <c r="C648" i="76"/>
  <c r="C616" i="76"/>
  <c r="C386" i="76"/>
  <c r="C534" i="76"/>
  <c r="C609" i="76"/>
  <c r="C654" i="76"/>
  <c r="C499" i="76"/>
  <c r="C597" i="76"/>
  <c r="C405" i="76"/>
  <c r="C400" i="76"/>
  <c r="C638" i="76"/>
  <c r="C724" i="76"/>
  <c r="C537" i="76"/>
  <c r="C676" i="76"/>
  <c r="C281" i="76"/>
  <c r="C470" i="76"/>
  <c r="C69" i="76"/>
  <c r="C240" i="76"/>
  <c r="C384" i="76"/>
  <c r="C762" i="76"/>
  <c r="C548" i="76"/>
  <c r="C199" i="76"/>
  <c r="C34" i="76"/>
  <c r="C524" i="76"/>
  <c r="C532" i="76"/>
  <c r="C120" i="76"/>
  <c r="C208" i="76"/>
  <c r="C211" i="76"/>
  <c r="C642" i="76"/>
  <c r="C343" i="76"/>
  <c r="C738" i="76"/>
  <c r="C147" i="76"/>
  <c r="C440" i="76"/>
  <c r="C513" i="76"/>
  <c r="C83" i="76"/>
  <c r="C376" i="76"/>
  <c r="C126" i="76"/>
  <c r="C646" i="76"/>
  <c r="C307" i="76"/>
  <c r="C768" i="76"/>
  <c r="C155" i="76"/>
  <c r="C3" i="76"/>
  <c r="C54" i="76"/>
  <c r="C585" i="76"/>
  <c r="C608" i="76"/>
  <c r="C74" i="76"/>
  <c r="C521" i="76"/>
  <c r="C129" i="76"/>
  <c r="C348" i="76"/>
  <c r="C151" i="76"/>
  <c r="C308" i="76"/>
  <c r="C102" i="76"/>
  <c r="C415" i="76"/>
  <c r="C267" i="76"/>
  <c r="C246" i="76"/>
  <c r="C599" i="76"/>
  <c r="C76" i="76"/>
  <c r="C304" i="76"/>
  <c r="C421" i="76"/>
  <c r="C451" i="76"/>
  <c r="C426" i="76"/>
  <c r="C75" i="76"/>
  <c r="C685" i="76"/>
  <c r="C721" i="76"/>
  <c r="C766" i="76"/>
  <c r="C207" i="76"/>
  <c r="C731" i="76"/>
  <c r="C288" i="76"/>
  <c r="C776" i="76"/>
  <c r="C572" i="76"/>
  <c r="C103" i="76"/>
  <c r="C447" i="76"/>
  <c r="C152" i="76"/>
  <c r="C482" i="76"/>
  <c r="C302" i="76"/>
  <c r="C506" i="76"/>
  <c r="C295" i="76"/>
  <c r="C632" i="76"/>
  <c r="C582" i="76"/>
  <c r="C439" i="76"/>
  <c r="C94" i="76"/>
  <c r="C756" i="76"/>
  <c r="C518" i="76"/>
  <c r="C111" i="76"/>
  <c r="C651" i="76"/>
  <c r="C251" i="76"/>
  <c r="C449" i="76"/>
  <c r="C419" i="76"/>
  <c r="C496" i="76"/>
  <c r="C550" i="76"/>
  <c r="C52" i="76"/>
  <c r="C655" i="76"/>
  <c r="C274" i="76"/>
  <c r="C718" i="76"/>
  <c r="C272" i="76"/>
  <c r="C579" i="76"/>
  <c r="C224" i="76"/>
  <c r="C538" i="76"/>
  <c r="C296" i="76"/>
  <c r="C228" i="76"/>
  <c r="C224" i="80" l="1"/>
  <c r="C674" i="79"/>
  <c r="C154" i="77"/>
  <c r="C56" i="76"/>
  <c r="V48" i="83" l="1"/>
  <c r="T48" i="83"/>
  <c r="S48" i="83"/>
  <c r="N48" i="83"/>
  <c r="M48" i="83"/>
  <c r="D48" i="83"/>
  <c r="C48" i="83"/>
  <c r="V47" i="83"/>
  <c r="T47" i="83"/>
  <c r="S47" i="83"/>
  <c r="N47" i="83"/>
  <c r="M47" i="83"/>
  <c r="D47" i="83"/>
  <c r="C47" i="83"/>
  <c r="V46" i="83"/>
  <c r="T46" i="83"/>
  <c r="S46" i="83"/>
  <c r="N46" i="83"/>
  <c r="M46" i="83"/>
  <c r="D46" i="83"/>
  <c r="C46" i="83"/>
  <c r="V45" i="83"/>
  <c r="T45" i="83"/>
  <c r="S45" i="83"/>
  <c r="N45" i="83"/>
  <c r="M45" i="83"/>
  <c r="D45" i="83"/>
  <c r="C45" i="83"/>
  <c r="V44" i="83"/>
  <c r="T44" i="83"/>
  <c r="S44" i="83"/>
  <c r="N44" i="83"/>
  <c r="M44" i="83"/>
  <c r="D44" i="83"/>
  <c r="C44" i="83"/>
  <c r="V43" i="83"/>
  <c r="T43" i="83"/>
  <c r="S43" i="83"/>
  <c r="N43" i="83"/>
  <c r="M43" i="83"/>
  <c r="D43" i="83"/>
  <c r="C43" i="83"/>
  <c r="V42" i="83"/>
  <c r="T42" i="83"/>
  <c r="S42" i="83"/>
  <c r="N42" i="83"/>
  <c r="M42" i="83"/>
  <c r="D42" i="83"/>
  <c r="C42" i="83"/>
  <c r="V41" i="83"/>
  <c r="T41" i="83"/>
  <c r="S41" i="83"/>
  <c r="N41" i="83"/>
  <c r="M41" i="83"/>
  <c r="D41" i="83"/>
  <c r="C41" i="83"/>
  <c r="V40" i="83"/>
  <c r="T40" i="83"/>
  <c r="S40" i="83"/>
  <c r="N40" i="83"/>
  <c r="M40" i="83"/>
  <c r="D40" i="83"/>
  <c r="C40" i="83"/>
  <c r="V39" i="83"/>
  <c r="T39" i="83"/>
  <c r="S39" i="83"/>
  <c r="N39" i="83"/>
  <c r="M39" i="83"/>
  <c r="D39" i="83"/>
  <c r="C39" i="83"/>
  <c r="V38" i="83"/>
  <c r="T38" i="83"/>
  <c r="S38" i="83"/>
  <c r="N38" i="83"/>
  <c r="M38" i="83"/>
  <c r="D38" i="83"/>
  <c r="C38" i="83"/>
  <c r="V37" i="83"/>
  <c r="T37" i="83"/>
  <c r="S37" i="83"/>
  <c r="N37" i="83"/>
  <c r="M37" i="83"/>
  <c r="D37" i="83"/>
  <c r="C37" i="83"/>
  <c r="V36" i="83"/>
  <c r="T36" i="83"/>
  <c r="S36" i="83"/>
  <c r="N36" i="83"/>
  <c r="M36" i="83"/>
  <c r="D36" i="83"/>
  <c r="C36" i="83"/>
  <c r="V35" i="83"/>
  <c r="T35" i="83"/>
  <c r="S35" i="83"/>
  <c r="N35" i="83"/>
  <c r="M35" i="83"/>
  <c r="D35" i="83"/>
  <c r="C35" i="83"/>
  <c r="V34" i="83"/>
  <c r="T34" i="83"/>
  <c r="S34" i="83"/>
  <c r="N34" i="83"/>
  <c r="M34" i="83"/>
  <c r="D34" i="83"/>
  <c r="C34" i="83"/>
  <c r="V33" i="83"/>
  <c r="T33" i="83"/>
  <c r="S33" i="83"/>
  <c r="N33" i="83"/>
  <c r="M33" i="83"/>
  <c r="D33" i="83"/>
  <c r="C33" i="83"/>
  <c r="V32" i="83"/>
  <c r="T32" i="83"/>
  <c r="S32" i="83"/>
  <c r="N32" i="83"/>
  <c r="M32" i="83"/>
  <c r="D32" i="83"/>
  <c r="C32" i="83"/>
  <c r="V31" i="83"/>
  <c r="T31" i="83"/>
  <c r="S31" i="83"/>
  <c r="N31" i="83"/>
  <c r="M31" i="83"/>
  <c r="D31" i="83"/>
  <c r="C31" i="83"/>
  <c r="V30" i="83"/>
  <c r="T30" i="83"/>
  <c r="S30" i="83"/>
  <c r="N30" i="83"/>
  <c r="M30" i="83"/>
  <c r="D30" i="83"/>
  <c r="C30" i="83"/>
  <c r="V29" i="83"/>
  <c r="T29" i="83"/>
  <c r="S29" i="83"/>
  <c r="N29" i="83"/>
  <c r="M29" i="83"/>
  <c r="D29" i="83"/>
  <c r="C29" i="83"/>
  <c r="V28" i="83"/>
  <c r="T28" i="83"/>
  <c r="S28" i="83"/>
  <c r="N28" i="83"/>
  <c r="M28" i="83"/>
  <c r="D28" i="83"/>
  <c r="C28" i="83"/>
  <c r="V27" i="83"/>
  <c r="T27" i="83"/>
  <c r="S27" i="83"/>
  <c r="N27" i="83"/>
  <c r="M27" i="83"/>
  <c r="D27" i="83"/>
  <c r="C27" i="83"/>
  <c r="V26" i="83"/>
  <c r="T26" i="83"/>
  <c r="S26" i="83"/>
  <c r="N26" i="83"/>
  <c r="M26" i="83"/>
  <c r="D26" i="83"/>
  <c r="C26" i="83"/>
  <c r="V25" i="83"/>
  <c r="T25" i="83"/>
  <c r="S25" i="83"/>
  <c r="N25" i="83"/>
  <c r="M25" i="83"/>
  <c r="D25" i="83"/>
  <c r="C25" i="83"/>
  <c r="V24" i="83"/>
  <c r="T24" i="83"/>
  <c r="S24" i="83"/>
  <c r="N24" i="83"/>
  <c r="M24" i="83"/>
  <c r="D24" i="83"/>
  <c r="C24" i="83"/>
  <c r="V23" i="83"/>
  <c r="T23" i="83"/>
  <c r="S23" i="83"/>
  <c r="N23" i="83"/>
  <c r="M23" i="83"/>
  <c r="D23" i="83"/>
  <c r="C23" i="83"/>
  <c r="V22" i="83"/>
  <c r="T22" i="83"/>
  <c r="S22" i="83"/>
  <c r="N22" i="83"/>
  <c r="M22" i="83"/>
  <c r="D22" i="83"/>
  <c r="C22" i="83"/>
  <c r="V21" i="83"/>
  <c r="T21" i="83"/>
  <c r="S21" i="83"/>
  <c r="N21" i="83"/>
  <c r="M21" i="83"/>
  <c r="D21" i="83"/>
  <c r="C21" i="83"/>
  <c r="V20" i="83"/>
  <c r="T20" i="83"/>
  <c r="S20" i="83"/>
  <c r="N20" i="83"/>
  <c r="M20" i="83"/>
  <c r="D20" i="83"/>
  <c r="C20" i="83"/>
  <c r="V19" i="83"/>
  <c r="T19" i="83"/>
  <c r="S19" i="83"/>
  <c r="N19" i="83"/>
  <c r="M19" i="83"/>
  <c r="D19" i="83"/>
  <c r="C19" i="83"/>
  <c r="V18" i="83"/>
  <c r="T18" i="83"/>
  <c r="S18" i="83"/>
  <c r="N18" i="83"/>
  <c r="M18" i="83"/>
  <c r="D18" i="83"/>
  <c r="C18" i="83"/>
  <c r="V17" i="83"/>
  <c r="T17" i="83"/>
  <c r="S17" i="83"/>
  <c r="N17" i="83"/>
  <c r="M17" i="83"/>
  <c r="D17" i="83"/>
  <c r="C17" i="83"/>
  <c r="V16" i="83"/>
  <c r="T16" i="83"/>
  <c r="S16" i="83"/>
  <c r="N16" i="83"/>
  <c r="M16" i="83"/>
  <c r="D16" i="83"/>
  <c r="C16" i="83"/>
  <c r="V15" i="83"/>
  <c r="T15" i="83"/>
  <c r="S15" i="83"/>
  <c r="N15" i="83"/>
  <c r="M15" i="83"/>
  <c r="D15" i="83"/>
  <c r="C15" i="83"/>
  <c r="V14" i="83"/>
  <c r="T14" i="83"/>
  <c r="S14" i="83"/>
  <c r="N14" i="83"/>
  <c r="M14" i="83"/>
  <c r="D14" i="83"/>
  <c r="C14" i="83"/>
  <c r="V13" i="83"/>
  <c r="T13" i="83"/>
  <c r="S13" i="83"/>
  <c r="N13" i="83"/>
  <c r="M13" i="83"/>
  <c r="D13" i="83"/>
  <c r="C13" i="83"/>
  <c r="V12" i="83"/>
  <c r="T12" i="83"/>
  <c r="S12" i="83"/>
  <c r="N12" i="83"/>
  <c r="M12" i="83"/>
  <c r="D12" i="83"/>
  <c r="C12" i="83"/>
  <c r="V11" i="83"/>
  <c r="T11" i="83"/>
  <c r="S11" i="83"/>
  <c r="N11" i="83"/>
  <c r="M11" i="83"/>
  <c r="D11" i="83"/>
  <c r="C11" i="83"/>
  <c r="V10" i="83"/>
  <c r="T10" i="83"/>
  <c r="S10" i="83"/>
  <c r="N10" i="83"/>
  <c r="M10" i="83"/>
  <c r="D10" i="83"/>
  <c r="C10" i="83"/>
  <c r="V9" i="83"/>
  <c r="T9" i="83"/>
  <c r="S9" i="83"/>
  <c r="N9" i="83"/>
  <c r="M9" i="83"/>
  <c r="D9" i="83"/>
  <c r="C9" i="83"/>
  <c r="I2" i="83"/>
  <c r="A1" i="83"/>
  <c r="M10" i="64"/>
  <c r="I3" i="64"/>
  <c r="M9" i="64"/>
  <c r="N9" i="64"/>
  <c r="N10" i="64"/>
  <c r="M11" i="64"/>
  <c r="N11" i="64"/>
  <c r="T9" i="64"/>
  <c r="T10" i="64"/>
  <c r="P10" i="64" s="1"/>
  <c r="T11" i="64"/>
  <c r="S9" i="64"/>
  <c r="S10" i="64"/>
  <c r="S11" i="64"/>
  <c r="M12" i="64"/>
  <c r="N12" i="64"/>
  <c r="M13" i="64"/>
  <c r="N13" i="64"/>
  <c r="M14" i="64"/>
  <c r="N14" i="64"/>
  <c r="M15" i="64"/>
  <c r="N15" i="64"/>
  <c r="M16" i="64"/>
  <c r="N16" i="64"/>
  <c r="M17" i="64"/>
  <c r="N17" i="64"/>
  <c r="M18" i="64"/>
  <c r="N18" i="64"/>
  <c r="M19" i="64"/>
  <c r="N19" i="64"/>
  <c r="M20" i="64"/>
  <c r="N20" i="64"/>
  <c r="M21" i="64"/>
  <c r="N21" i="64"/>
  <c r="M22" i="64"/>
  <c r="N22" i="64"/>
  <c r="M23" i="64"/>
  <c r="N23" i="64"/>
  <c r="M24" i="64"/>
  <c r="N24" i="64"/>
  <c r="M25" i="64"/>
  <c r="N25" i="64"/>
  <c r="M26" i="64"/>
  <c r="N26" i="64"/>
  <c r="M27" i="64"/>
  <c r="N27" i="64"/>
  <c r="M28" i="64"/>
  <c r="N28" i="64"/>
  <c r="M29" i="64"/>
  <c r="N29" i="64"/>
  <c r="M30" i="64"/>
  <c r="N30" i="64"/>
  <c r="M31" i="64"/>
  <c r="N31" i="64"/>
  <c r="M32" i="64"/>
  <c r="N32" i="64"/>
  <c r="M33" i="64"/>
  <c r="N33" i="64"/>
  <c r="M34" i="64"/>
  <c r="N34" i="64"/>
  <c r="M35" i="64"/>
  <c r="N35" i="64"/>
  <c r="M36" i="64"/>
  <c r="N36" i="64"/>
  <c r="M37" i="64"/>
  <c r="N37" i="64"/>
  <c r="M38" i="64"/>
  <c r="N38" i="64"/>
  <c r="M39" i="64"/>
  <c r="N39" i="64"/>
  <c r="M40" i="64"/>
  <c r="N40" i="64"/>
  <c r="M41" i="64"/>
  <c r="N41" i="64"/>
  <c r="M42" i="64"/>
  <c r="N42" i="64"/>
  <c r="M43" i="64"/>
  <c r="N43" i="64"/>
  <c r="M44" i="64"/>
  <c r="N44" i="64"/>
  <c r="M45" i="64"/>
  <c r="N45" i="64"/>
  <c r="M46" i="64"/>
  <c r="N46" i="64"/>
  <c r="M47" i="64"/>
  <c r="N47" i="64"/>
  <c r="M48" i="64"/>
  <c r="N48" i="64"/>
  <c r="S12" i="64"/>
  <c r="T12" i="64"/>
  <c r="S13" i="64"/>
  <c r="T13" i="64"/>
  <c r="S14" i="64"/>
  <c r="T14" i="64"/>
  <c r="S15" i="64"/>
  <c r="T15" i="64"/>
  <c r="S16" i="64"/>
  <c r="T16" i="64"/>
  <c r="S17" i="64"/>
  <c r="T17" i="64"/>
  <c r="S18" i="64"/>
  <c r="T18" i="64"/>
  <c r="S19" i="64"/>
  <c r="T19" i="64"/>
  <c r="S20" i="64"/>
  <c r="T20" i="64"/>
  <c r="S21" i="64"/>
  <c r="T21" i="64"/>
  <c r="S22" i="64"/>
  <c r="T22" i="64"/>
  <c r="S23" i="64"/>
  <c r="T23" i="64"/>
  <c r="S24" i="64"/>
  <c r="T24" i="64"/>
  <c r="S25" i="64"/>
  <c r="T25" i="64"/>
  <c r="S26" i="64"/>
  <c r="T26" i="64"/>
  <c r="S27" i="64"/>
  <c r="T27" i="64"/>
  <c r="S28" i="64"/>
  <c r="T28" i="64"/>
  <c r="S29" i="64"/>
  <c r="T29" i="64"/>
  <c r="S30" i="64"/>
  <c r="T30" i="64"/>
  <c r="S31" i="64"/>
  <c r="T31" i="64"/>
  <c r="S32" i="64"/>
  <c r="T32" i="64"/>
  <c r="S33" i="64"/>
  <c r="T33" i="64"/>
  <c r="S34" i="64"/>
  <c r="T34" i="64"/>
  <c r="S35" i="64"/>
  <c r="T35" i="64"/>
  <c r="S36" i="64"/>
  <c r="T36" i="64"/>
  <c r="S37" i="64"/>
  <c r="T37" i="64"/>
  <c r="S38" i="64"/>
  <c r="T38" i="64"/>
  <c r="S39" i="64"/>
  <c r="T39" i="64"/>
  <c r="S40" i="64"/>
  <c r="T40" i="64"/>
  <c r="S41" i="64"/>
  <c r="T41" i="64"/>
  <c r="S42" i="64"/>
  <c r="T42" i="64"/>
  <c r="S43" i="64"/>
  <c r="T43" i="64"/>
  <c r="S44" i="64"/>
  <c r="T44" i="64"/>
  <c r="S45" i="64"/>
  <c r="T45" i="64"/>
  <c r="S46" i="64"/>
  <c r="T46" i="64"/>
  <c r="S47" i="64"/>
  <c r="T47" i="64"/>
  <c r="S48" i="64"/>
  <c r="T48" i="64"/>
  <c r="C10" i="64"/>
  <c r="D10" i="64"/>
  <c r="C11" i="64"/>
  <c r="D11" i="64"/>
  <c r="C12" i="64"/>
  <c r="D12" i="64"/>
  <c r="C13" i="64"/>
  <c r="D13" i="64"/>
  <c r="C14" i="64"/>
  <c r="D14" i="64"/>
  <c r="C15" i="64"/>
  <c r="D15" i="64"/>
  <c r="C16" i="64"/>
  <c r="D16" i="64"/>
  <c r="C17" i="64"/>
  <c r="D17" i="64"/>
  <c r="C18" i="64"/>
  <c r="D18" i="64"/>
  <c r="C19" i="64"/>
  <c r="D19" i="64"/>
  <c r="C20" i="64"/>
  <c r="D20" i="64"/>
  <c r="C21" i="64"/>
  <c r="D21" i="64"/>
  <c r="C22" i="64"/>
  <c r="D22" i="64"/>
  <c r="C23" i="64"/>
  <c r="D23" i="64"/>
  <c r="C24" i="64"/>
  <c r="D24" i="64"/>
  <c r="C25" i="64"/>
  <c r="D25" i="64"/>
  <c r="C26" i="64"/>
  <c r="D26" i="64"/>
  <c r="C27" i="64"/>
  <c r="D27" i="64"/>
  <c r="C28" i="64"/>
  <c r="D28" i="64"/>
  <c r="C29" i="64"/>
  <c r="D29" i="64"/>
  <c r="C30" i="64"/>
  <c r="D30" i="64"/>
  <c r="C31" i="64"/>
  <c r="D31" i="64"/>
  <c r="C32" i="64"/>
  <c r="D32" i="64"/>
  <c r="C33" i="64"/>
  <c r="D33" i="64"/>
  <c r="C34" i="64"/>
  <c r="D34" i="64"/>
  <c r="C35" i="64"/>
  <c r="D35" i="64"/>
  <c r="C36" i="64"/>
  <c r="D36" i="64"/>
  <c r="C37" i="64"/>
  <c r="D37" i="64"/>
  <c r="C38" i="64"/>
  <c r="D38" i="64"/>
  <c r="C39" i="64"/>
  <c r="D39" i="64"/>
  <c r="C40" i="64"/>
  <c r="D40" i="64"/>
  <c r="C41" i="64"/>
  <c r="D41" i="64"/>
  <c r="C42" i="64"/>
  <c r="D42" i="64"/>
  <c r="C43" i="64"/>
  <c r="D43" i="64"/>
  <c r="C44" i="64"/>
  <c r="D44" i="64"/>
  <c r="C45" i="64"/>
  <c r="D45" i="64"/>
  <c r="C46" i="64"/>
  <c r="D46" i="64"/>
  <c r="C47" i="64"/>
  <c r="D47" i="64"/>
  <c r="C48" i="64"/>
  <c r="D48" i="64"/>
  <c r="D9" i="64"/>
  <c r="C9" i="64"/>
  <c r="C396" i="78"/>
  <c r="A1" i="64"/>
  <c r="V16" i="64"/>
  <c r="V17" i="64"/>
  <c r="V18" i="64"/>
  <c r="V19" i="64"/>
  <c r="V20" i="64"/>
  <c r="V21" i="64"/>
  <c r="V22" i="64"/>
  <c r="V23" i="64"/>
  <c r="V24" i="64"/>
  <c r="V25" i="64"/>
  <c r="V26" i="64"/>
  <c r="V27" i="64"/>
  <c r="V28" i="64"/>
  <c r="V29" i="64"/>
  <c r="V30" i="64"/>
  <c r="V31" i="64"/>
  <c r="V32" i="64"/>
  <c r="V33" i="64"/>
  <c r="V34" i="64"/>
  <c r="V35" i="64"/>
  <c r="V36" i="64"/>
  <c r="V37" i="64"/>
  <c r="V38" i="64"/>
  <c r="V39" i="64"/>
  <c r="V40" i="64"/>
  <c r="V41" i="64"/>
  <c r="V42" i="64"/>
  <c r="V43" i="64"/>
  <c r="V44" i="64"/>
  <c r="V45" i="64"/>
  <c r="V46" i="64"/>
  <c r="V47" i="64"/>
  <c r="V48" i="64"/>
  <c r="I2" i="64"/>
  <c r="V12" i="64"/>
  <c r="V15" i="64"/>
  <c r="V14" i="64"/>
  <c r="V13" i="64"/>
  <c r="V10" i="64"/>
  <c r="V9" i="64"/>
  <c r="V11" i="64"/>
  <c r="C3" i="61"/>
  <c r="C4" i="61"/>
  <c r="C5" i="61"/>
  <c r="C6" i="61"/>
  <c r="C7" i="61"/>
  <c r="J21" i="64" s="1"/>
  <c r="C8" i="61"/>
  <c r="C9" i="61"/>
  <c r="C10" i="61"/>
  <c r="C11" i="61"/>
  <c r="C12" i="61"/>
  <c r="C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1" i="61"/>
  <c r="E20" i="64" l="1"/>
  <c r="E47" i="64"/>
  <c r="J19" i="64"/>
  <c r="E43" i="64"/>
  <c r="P33" i="64"/>
  <c r="E38" i="64"/>
  <c r="E26" i="64"/>
  <c r="A29" i="64"/>
  <c r="J40" i="64"/>
  <c r="J25" i="64"/>
  <c r="E32" i="64"/>
  <c r="P11" i="64"/>
  <c r="E41" i="64"/>
  <c r="A11" i="64"/>
  <c r="J26" i="64"/>
  <c r="J12" i="64"/>
  <c r="P34" i="64"/>
  <c r="P44" i="64"/>
  <c r="P35" i="64"/>
  <c r="E10" i="64"/>
  <c r="A25" i="64"/>
  <c r="J27" i="64"/>
  <c r="P18" i="64"/>
  <c r="P28" i="64"/>
  <c r="P19" i="64"/>
  <c r="A47" i="64"/>
  <c r="A27" i="64"/>
  <c r="J43" i="64"/>
  <c r="E19" i="64"/>
  <c r="A21" i="64"/>
  <c r="A26" i="64"/>
  <c r="A17" i="64"/>
  <c r="A19" i="64"/>
  <c r="J20" i="64"/>
  <c r="J16" i="64"/>
  <c r="P21" i="64"/>
  <c r="J17" i="64"/>
  <c r="A14" i="64"/>
  <c r="E42" i="64"/>
  <c r="A30" i="64"/>
  <c r="A37" i="64"/>
  <c r="E39" i="64"/>
  <c r="E33" i="64"/>
  <c r="A32" i="64"/>
  <c r="A22" i="64"/>
  <c r="E23" i="64"/>
  <c r="E18" i="64"/>
  <c r="A16" i="64"/>
  <c r="A38" i="64"/>
  <c r="A28" i="64"/>
  <c r="E17" i="64"/>
  <c r="A23" i="64"/>
  <c r="A42" i="64"/>
  <c r="A48" i="64"/>
  <c r="J39" i="64"/>
  <c r="E45" i="64"/>
  <c r="J46" i="64"/>
  <c r="J30" i="64"/>
  <c r="J28" i="64"/>
  <c r="J22" i="64"/>
  <c r="J34" i="64"/>
  <c r="J24" i="64"/>
  <c r="P46" i="64"/>
  <c r="P30" i="64"/>
  <c r="J33" i="64"/>
  <c r="P17" i="64"/>
  <c r="J45" i="64"/>
  <c r="P40" i="64"/>
  <c r="P24" i="64"/>
  <c r="P37" i="64"/>
  <c r="P47" i="64"/>
  <c r="P31" i="64"/>
  <c r="P12" i="64"/>
  <c r="E14" i="64"/>
  <c r="J13" i="64"/>
  <c r="J14" i="64"/>
  <c r="E13" i="64"/>
  <c r="P9" i="64"/>
  <c r="E12" i="64"/>
  <c r="A33" i="64"/>
  <c r="E30" i="64"/>
  <c r="E48" i="64"/>
  <c r="A41" i="64"/>
  <c r="A35" i="64"/>
  <c r="E11" i="64"/>
  <c r="E34" i="64"/>
  <c r="A34" i="64"/>
  <c r="A24" i="64"/>
  <c r="E31" i="64"/>
  <c r="E40" i="64"/>
  <c r="A36" i="64"/>
  <c r="A31" i="64"/>
  <c r="E29" i="64"/>
  <c r="J44" i="64"/>
  <c r="E36" i="64"/>
  <c r="J47" i="64"/>
  <c r="E37" i="64"/>
  <c r="J23" i="64"/>
  <c r="J42" i="64"/>
  <c r="J31" i="64"/>
  <c r="J48" i="64"/>
  <c r="P42" i="64"/>
  <c r="P26" i="64"/>
  <c r="P41" i="64"/>
  <c r="J11" i="64"/>
  <c r="J29" i="64"/>
  <c r="P36" i="64"/>
  <c r="P20" i="64"/>
  <c r="P29" i="64"/>
  <c r="P43" i="64"/>
  <c r="P27" i="64"/>
  <c r="J15" i="64"/>
  <c r="E15" i="64"/>
  <c r="J10" i="64"/>
  <c r="P15" i="64"/>
  <c r="A39" i="64"/>
  <c r="E35" i="64"/>
  <c r="E25" i="64"/>
  <c r="A18" i="64"/>
  <c r="P14" i="64"/>
  <c r="E46" i="64"/>
  <c r="E44" i="64"/>
  <c r="A20" i="64"/>
  <c r="A12" i="64"/>
  <c r="E27" i="64"/>
  <c r="E28" i="64"/>
  <c r="A43" i="64"/>
  <c r="A40" i="64"/>
  <c r="E22" i="64"/>
  <c r="A44" i="64"/>
  <c r="A45" i="64"/>
  <c r="A46" i="64"/>
  <c r="J35" i="64"/>
  <c r="J18" i="64"/>
  <c r="E16" i="64"/>
  <c r="J32" i="64"/>
  <c r="E21" i="64"/>
  <c r="J36" i="64"/>
  <c r="E24" i="64"/>
  <c r="J38" i="64"/>
  <c r="J37" i="64"/>
  <c r="P38" i="64"/>
  <c r="P22" i="64"/>
  <c r="P25" i="64"/>
  <c r="P45" i="64"/>
  <c r="P48" i="64"/>
  <c r="P32" i="64"/>
  <c r="P16" i="64"/>
  <c r="J41" i="64"/>
  <c r="P39" i="64"/>
  <c r="P23" i="64"/>
  <c r="A13" i="64"/>
  <c r="A10" i="64"/>
  <c r="A15" i="64"/>
  <c r="P13" i="64"/>
  <c r="E9" i="64"/>
  <c r="J9" i="64"/>
  <c r="A9" i="64"/>
</calcChain>
</file>

<file path=xl/sharedStrings.xml><?xml version="1.0" encoding="utf-8"?>
<sst xmlns="http://schemas.openxmlformats.org/spreadsheetml/2006/main" count="17105" uniqueCount="4763">
  <si>
    <t>Member ID</t>
  </si>
  <si>
    <t>Name</t>
  </si>
  <si>
    <t>Firstname</t>
  </si>
  <si>
    <t>Country</t>
  </si>
  <si>
    <t>Gender</t>
  </si>
  <si>
    <t>DOB</t>
  </si>
  <si>
    <t>Club</t>
  </si>
  <si>
    <t>Points1</t>
  </si>
  <si>
    <t>Points2</t>
  </si>
  <si>
    <t>Points3</t>
  </si>
  <si>
    <t>Event Singolo</t>
  </si>
  <si>
    <t>Event Doppio</t>
  </si>
  <si>
    <t>Event Misto</t>
  </si>
  <si>
    <t>Partner ID Doppio</t>
  </si>
  <si>
    <t>Partner ID misto</t>
  </si>
  <si>
    <t>(blank)</t>
  </si>
  <si>
    <t>Copyright Federico Bianchi</t>
  </si>
  <si>
    <t>RISERVATO ALL'ASA ORGANIZZATRICE</t>
  </si>
  <si>
    <t>Nome Torneo</t>
  </si>
  <si>
    <t>Note Iscrizioni</t>
  </si>
  <si>
    <t>Categorie</t>
  </si>
  <si>
    <t>GUIDA</t>
  </si>
  <si>
    <t>Compilazione iscrizioni:</t>
  </si>
  <si>
    <t xml:space="preserve">Compilare il modulo iscrizioni solo nelle celle gialle nell'intestazione e nelle parti riguardanti gli atleti. I dati relativi a tessere, date di nascita e punteggi saranno inseriti automaticamente </t>
  </si>
  <si>
    <t>Se la tessera e data di nascita e punteggi non sono importati</t>
  </si>
  <si>
    <t>2) Il giocatore non è classificato e quindi non è presente in classifica, in questo caso inserire manualmente i dati nella scheda NC. I dati saranno quindi disponibili all'inserimento del nominativo nella scheda ISCRIZIONI</t>
  </si>
  <si>
    <t>Release 3.3</t>
  </si>
  <si>
    <t>ASA:</t>
  </si>
  <si>
    <t>E MAIL:</t>
  </si>
  <si>
    <t>TELEFONO:</t>
  </si>
  <si>
    <t>Tessera</t>
  </si>
  <si>
    <t>Cognome Nome</t>
  </si>
  <si>
    <t>Cognome</t>
  </si>
  <si>
    <t>Nome</t>
  </si>
  <si>
    <t>Data nascita</t>
  </si>
  <si>
    <t>M/F</t>
  </si>
  <si>
    <t>Paese</t>
  </si>
  <si>
    <t>S/N</t>
  </si>
  <si>
    <t>Categoria</t>
  </si>
  <si>
    <t>TesseraDM</t>
  </si>
  <si>
    <t>A Disp.</t>
  </si>
  <si>
    <t xml:space="preserve">Nome </t>
  </si>
  <si>
    <t>TesseraDX</t>
  </si>
  <si>
    <t>Data di nascita</t>
  </si>
  <si>
    <t>anderson lee</t>
  </si>
  <si>
    <t>Michael Aldo</t>
  </si>
  <si>
    <t>Esempio di giocatore non classificato</t>
  </si>
  <si>
    <t>x</t>
  </si>
  <si>
    <t>cognome</t>
  </si>
  <si>
    <t>nome</t>
  </si>
  <si>
    <t>WEEK 1</t>
  </si>
  <si>
    <t>WEEK 4</t>
  </si>
  <si>
    <t>WEEK 7</t>
  </si>
  <si>
    <t>WEEK 8</t>
  </si>
  <si>
    <t>WEEK 10</t>
  </si>
  <si>
    <t>WEEK 12</t>
  </si>
  <si>
    <t>WEEK 17</t>
  </si>
  <si>
    <t>WEEK 19</t>
  </si>
  <si>
    <t>WEEK 20</t>
  </si>
  <si>
    <t>WEEK 21</t>
  </si>
  <si>
    <t>WEEK 23</t>
  </si>
  <si>
    <t>WEEK24</t>
  </si>
  <si>
    <t>WEEK 25</t>
  </si>
  <si>
    <t>WEEK 26</t>
  </si>
  <si>
    <t>WEEK 27</t>
  </si>
  <si>
    <t>WEEK 35</t>
  </si>
  <si>
    <t>WEEK 36</t>
  </si>
  <si>
    <t>WEEK 38</t>
  </si>
  <si>
    <t>WEEK 39</t>
  </si>
  <si>
    <t>WEEK 40</t>
  </si>
  <si>
    <t>WEEK 41</t>
  </si>
  <si>
    <t>WEEK 42</t>
  </si>
  <si>
    <t>WEEK 43</t>
  </si>
  <si>
    <t>WEEK 45</t>
  </si>
  <si>
    <t>WEEK 46</t>
  </si>
  <si>
    <t>POS</t>
  </si>
  <si>
    <t>NOME</t>
  </si>
  <si>
    <t>DATA</t>
  </si>
  <si>
    <t>N. TESSERA</t>
  </si>
  <si>
    <t>ASA</t>
  </si>
  <si>
    <t>CHA</t>
  </si>
  <si>
    <t>INT</t>
  </si>
  <si>
    <t>GP</t>
  </si>
  <si>
    <t>SS</t>
  </si>
  <si>
    <t>ASSOLUTI</t>
  </si>
  <si>
    <t>Provinciali</t>
  </si>
  <si>
    <t>Regionali Assoluti</t>
  </si>
  <si>
    <t>Regionali Jun e Und</t>
  </si>
  <si>
    <t>JUN UND</t>
  </si>
  <si>
    <t>PUNTI</t>
  </si>
  <si>
    <t>Milazzo</t>
  </si>
  <si>
    <t>Italia</t>
  </si>
  <si>
    <t>Pontecagnano</t>
  </si>
  <si>
    <t>Paternò</t>
  </si>
  <si>
    <t>Chiari</t>
  </si>
  <si>
    <t>Palermo</t>
  </si>
  <si>
    <t>Bolzano</t>
  </si>
  <si>
    <t>Novi</t>
  </si>
  <si>
    <t>Rovolon</t>
  </si>
  <si>
    <t>Ginosa</t>
  </si>
  <si>
    <t>Malles</t>
  </si>
  <si>
    <t>Spagna</t>
  </si>
  <si>
    <t>Brescia</t>
  </si>
  <si>
    <t>Svizzera</t>
  </si>
  <si>
    <t>Poggio M.</t>
  </si>
  <si>
    <t>Verona</t>
  </si>
  <si>
    <t>Acqui</t>
  </si>
  <si>
    <t>Messina</t>
  </si>
  <si>
    <t>Milano</t>
  </si>
  <si>
    <t>S. Angelo</t>
  </si>
  <si>
    <t>Alghero</t>
  </si>
  <si>
    <t>USA</t>
  </si>
  <si>
    <t>Bracciano</t>
  </si>
  <si>
    <t>Modena</t>
  </si>
  <si>
    <t>Torri di Q.</t>
  </si>
  <si>
    <t>Irlanda</t>
  </si>
  <si>
    <t>Estonia</t>
  </si>
  <si>
    <t>Svezia</t>
  </si>
  <si>
    <t>Guatemala</t>
  </si>
  <si>
    <t>Crema</t>
  </si>
  <si>
    <t>Catania</t>
  </si>
  <si>
    <t>Grecia</t>
  </si>
  <si>
    <t>Slovenia</t>
  </si>
  <si>
    <t>Borzonasca</t>
  </si>
  <si>
    <t>1</t>
  </si>
  <si>
    <t>FINK KATHARINA</t>
  </si>
  <si>
    <t>24095</t>
  </si>
  <si>
    <t>SSV BOZEN</t>
  </si>
  <si>
    <t>2</t>
  </si>
  <si>
    <t>MAIR JUDITH</t>
  </si>
  <si>
    <t>11674</t>
  </si>
  <si>
    <t>ASV MALLES</t>
  </si>
  <si>
    <t>3</t>
  </si>
  <si>
    <t>HAMZA YASMINE</t>
  </si>
  <si>
    <t>24637</t>
  </si>
  <si>
    <t>4</t>
  </si>
  <si>
    <t>SAGMEISTER LISA</t>
  </si>
  <si>
    <t>11664</t>
  </si>
  <si>
    <t>5</t>
  </si>
  <si>
    <t>RAINERO LIDIA</t>
  </si>
  <si>
    <t>24514</t>
  </si>
  <si>
    <t>BOCCARDO NOVI</t>
  </si>
  <si>
    <t>6</t>
  </si>
  <si>
    <t>PASSERI CHIARA</t>
  </si>
  <si>
    <t>16337</t>
  </si>
  <si>
    <t>GSA CHIARI</t>
  </si>
  <si>
    <t>7</t>
  </si>
  <si>
    <t>GARINO SILVIA</t>
  </si>
  <si>
    <t>42915</t>
  </si>
  <si>
    <t>8</t>
  </si>
  <si>
    <t>IVERSEN LISA SCHACK</t>
  </si>
  <si>
    <t>97739</t>
  </si>
  <si>
    <t>9</t>
  </si>
  <si>
    <t>TARAMELLI CAMILLA</t>
  </si>
  <si>
    <t>36511</t>
  </si>
  <si>
    <t>BC MILANO</t>
  </si>
  <si>
    <t>10</t>
  </si>
  <si>
    <t>TOGNETTI REBECCA</t>
  </si>
  <si>
    <t>13421</t>
  </si>
  <si>
    <t>JUNIOR MILANO</t>
  </si>
  <si>
    <t>11</t>
  </si>
  <si>
    <t>PIRVANESCU RAMONA GLORIA</t>
  </si>
  <si>
    <t>13191</t>
  </si>
  <si>
    <t>12</t>
  </si>
  <si>
    <t>BIFFI ILARIA</t>
  </si>
  <si>
    <t>22159</t>
  </si>
  <si>
    <t>13</t>
  </si>
  <si>
    <t>FIORITO GIULIA</t>
  </si>
  <si>
    <t>12551</t>
  </si>
  <si>
    <t>14</t>
  </si>
  <si>
    <t>ACETI LUCIA</t>
  </si>
  <si>
    <t>10921</t>
  </si>
  <si>
    <t>15</t>
  </si>
  <si>
    <t>FALLAHA MAJA</t>
  </si>
  <si>
    <t>16320</t>
  </si>
  <si>
    <t>16</t>
  </si>
  <si>
    <t>CULICCHIA LUANA</t>
  </si>
  <si>
    <t>12606</t>
  </si>
  <si>
    <t>CASTEL DI JUDICA</t>
  </si>
  <si>
    <t>17</t>
  </si>
  <si>
    <t>CORSINI MARTINA</t>
  </si>
  <si>
    <t>13422</t>
  </si>
  <si>
    <t>18</t>
  </si>
  <si>
    <t>BERNASCONI LINDA</t>
  </si>
  <si>
    <t>14636</t>
  </si>
  <si>
    <t>LARIO BC</t>
  </si>
  <si>
    <t>19</t>
  </si>
  <si>
    <t>PELLIZZARI ALICE KERRY</t>
  </si>
  <si>
    <t>12505</t>
  </si>
  <si>
    <t>20</t>
  </si>
  <si>
    <t>PICCININ EMMA</t>
  </si>
  <si>
    <t>22350</t>
  </si>
  <si>
    <t>21</t>
  </si>
  <si>
    <t>CAMEROTA SOFIA</t>
  </si>
  <si>
    <t>31031</t>
  </si>
  <si>
    <t>22</t>
  </si>
  <si>
    <t>MORETTI MARTINA</t>
  </si>
  <si>
    <t>22135</t>
  </si>
  <si>
    <t>23</t>
  </si>
  <si>
    <t>STELLING XANDRA</t>
  </si>
  <si>
    <t>11541</t>
  </si>
  <si>
    <t>ACQUI BAD</t>
  </si>
  <si>
    <t>24</t>
  </si>
  <si>
    <t>AVIDANO ELENA MARIA</t>
  </si>
  <si>
    <t>22717</t>
  </si>
  <si>
    <t>25</t>
  </si>
  <si>
    <t>SERVETTI MARTINA</t>
  </si>
  <si>
    <t>11531</t>
  </si>
  <si>
    <t>26</t>
  </si>
  <si>
    <t>DE MARCH ANNA SOFIE</t>
  </si>
  <si>
    <t>13936</t>
  </si>
  <si>
    <t>27</t>
  </si>
  <si>
    <t>GRASSO MICHELA</t>
  </si>
  <si>
    <t>9739</t>
  </si>
  <si>
    <t>28</t>
  </si>
  <si>
    <t>FESTA FRANCESCA</t>
  </si>
  <si>
    <t>16325</t>
  </si>
  <si>
    <t>29</t>
  </si>
  <si>
    <t>DOESEL LARA</t>
  </si>
  <si>
    <t>13975</t>
  </si>
  <si>
    <t>ASC BERG</t>
  </si>
  <si>
    <t>30</t>
  </si>
  <si>
    <t>MEMOLI MONICA</t>
  </si>
  <si>
    <t>11359</t>
  </si>
  <si>
    <t>PICENTIA BC</t>
  </si>
  <si>
    <t>31</t>
  </si>
  <si>
    <t>MAIR HANNAH</t>
  </si>
  <si>
    <t>10186</t>
  </si>
  <si>
    <t>SC MERAN</t>
  </si>
  <si>
    <t>32</t>
  </si>
  <si>
    <t>BOBBIO ADELE</t>
  </si>
  <si>
    <t>16753</t>
  </si>
  <si>
    <t>33</t>
  </si>
  <si>
    <t>LONGHITANO CLAUDIA</t>
  </si>
  <si>
    <t>23564</t>
  </si>
  <si>
    <t>34</t>
  </si>
  <si>
    <t>THURNER CARMEN</t>
  </si>
  <si>
    <t>11666</t>
  </si>
  <si>
    <t>35</t>
  </si>
  <si>
    <t>BARBONI LETIZIA</t>
  </si>
  <si>
    <t>49919</t>
  </si>
  <si>
    <t>SENIGALLIA</t>
  </si>
  <si>
    <t>36</t>
  </si>
  <si>
    <t>SANTAMARIA GIADA</t>
  </si>
  <si>
    <t>142032</t>
  </si>
  <si>
    <t>37</t>
  </si>
  <si>
    <t>MANGANI GIULIA FEDERICA</t>
  </si>
  <si>
    <t>53231</t>
  </si>
  <si>
    <t>38</t>
  </si>
  <si>
    <t>INNERHOFER HANNA</t>
  </si>
  <si>
    <t>10180</t>
  </si>
  <si>
    <t>39</t>
  </si>
  <si>
    <t>SCELFO SABRINA</t>
  </si>
  <si>
    <t>24330</t>
  </si>
  <si>
    <t>LE RACCHETTE</t>
  </si>
  <si>
    <t>40</t>
  </si>
  <si>
    <t>DELUEG MARTINA</t>
  </si>
  <si>
    <t>13973</t>
  </si>
  <si>
    <t>41</t>
  </si>
  <si>
    <t>THURNER MARIA</t>
  </si>
  <si>
    <t>26399</t>
  </si>
  <si>
    <t>42</t>
  </si>
  <si>
    <t>TONELLI VANDA CHIARA LUCIANA</t>
  </si>
  <si>
    <t>50352</t>
  </si>
  <si>
    <t>43</t>
  </si>
  <si>
    <t>IATRINO GIULIA</t>
  </si>
  <si>
    <t>65878</t>
  </si>
  <si>
    <t>SS LAZIO</t>
  </si>
  <si>
    <t>44</t>
  </si>
  <si>
    <t>CASTELLANA ANDREA</t>
  </si>
  <si>
    <t>23472</t>
  </si>
  <si>
    <t>PIUME D'ARGENTO</t>
  </si>
  <si>
    <t>45</t>
  </si>
  <si>
    <t>DOSEL GRETA</t>
  </si>
  <si>
    <t>13974</t>
  </si>
  <si>
    <t>46</t>
  </si>
  <si>
    <t>GROTTI ELISA</t>
  </si>
  <si>
    <t>66637</t>
  </si>
  <si>
    <t>47</t>
  </si>
  <si>
    <t>MINNITI ALICE</t>
  </si>
  <si>
    <t>12209</t>
  </si>
  <si>
    <t>MILAZZO BAD</t>
  </si>
  <si>
    <t>48</t>
  </si>
  <si>
    <t>CORADAZZI GIULIA</t>
  </si>
  <si>
    <t>66783</t>
  </si>
  <si>
    <t>LUDENS</t>
  </si>
  <si>
    <t>49</t>
  </si>
  <si>
    <t>VIOLA MARIANNA</t>
  </si>
  <si>
    <t>66323</t>
  </si>
  <si>
    <t>ANNAPOLI</t>
  </si>
  <si>
    <t>50</t>
  </si>
  <si>
    <t>GANDER LENA</t>
  </si>
  <si>
    <t>15978</t>
  </si>
  <si>
    <t>51</t>
  </si>
  <si>
    <t>TROEGER MILENA</t>
  </si>
  <si>
    <t>40581</t>
  </si>
  <si>
    <t>52</t>
  </si>
  <si>
    <t>RAUNER CAROLIN</t>
  </si>
  <si>
    <t>24646</t>
  </si>
  <si>
    <t>53</t>
  </si>
  <si>
    <t>STAMPFER VERA</t>
  </si>
  <si>
    <t>36970</t>
  </si>
  <si>
    <t>54</t>
  </si>
  <si>
    <t>PASCUCCI ARIANNA</t>
  </si>
  <si>
    <t>10667</t>
  </si>
  <si>
    <t>BRACCIANO BAD</t>
  </si>
  <si>
    <t>55</t>
  </si>
  <si>
    <t>PASSERINI JENNY</t>
  </si>
  <si>
    <t>49920</t>
  </si>
  <si>
    <t>56</t>
  </si>
  <si>
    <t>GRUBER CLAUDIA</t>
  </si>
  <si>
    <t>21764</t>
  </si>
  <si>
    <t>57</t>
  </si>
  <si>
    <t>BOBBIO IRENE</t>
  </si>
  <si>
    <t>16927</t>
  </si>
  <si>
    <t>58</t>
  </si>
  <si>
    <t>CAPUZZI ALICE</t>
  </si>
  <si>
    <t>16827</t>
  </si>
  <si>
    <t>59</t>
  </si>
  <si>
    <t>BARB CRISTINA ALESSIA</t>
  </si>
  <si>
    <t>65644</t>
  </si>
  <si>
    <t>60</t>
  </si>
  <si>
    <t>CARELLA VERONICA</t>
  </si>
  <si>
    <t>12588</t>
  </si>
  <si>
    <t>61</t>
  </si>
  <si>
    <t>BLAAS TERESA</t>
  </si>
  <si>
    <t>21792</t>
  </si>
  <si>
    <t>62</t>
  </si>
  <si>
    <t>REINER NORA</t>
  </si>
  <si>
    <t>24551</t>
  </si>
  <si>
    <t>63</t>
  </si>
  <si>
    <t>MAURO LOREDANA</t>
  </si>
  <si>
    <t>10458</t>
  </si>
  <si>
    <t>64</t>
  </si>
  <si>
    <t>CIMINI GIULIA</t>
  </si>
  <si>
    <t>10678</t>
  </si>
  <si>
    <t>65</t>
  </si>
  <si>
    <t>PERNA MANILA</t>
  </si>
  <si>
    <t>31882</t>
  </si>
  <si>
    <t>66</t>
  </si>
  <si>
    <t>RUGGERI LUDOVICA</t>
  </si>
  <si>
    <t>42757</t>
  </si>
  <si>
    <t>67</t>
  </si>
  <si>
    <t>SANTI SILVIA</t>
  </si>
  <si>
    <t>44077</t>
  </si>
  <si>
    <t>68</t>
  </si>
  <si>
    <t>ALBERTINI MARTINA</t>
  </si>
  <si>
    <t>66788</t>
  </si>
  <si>
    <t>69</t>
  </si>
  <si>
    <t>ZECCHINI LINDA</t>
  </si>
  <si>
    <t>35161</t>
  </si>
  <si>
    <t>ASS MARCONI</t>
  </si>
  <si>
    <t>70</t>
  </si>
  <si>
    <t>ZOMER NADIA</t>
  </si>
  <si>
    <t>24532</t>
  </si>
  <si>
    <t>SSV BRIXEN</t>
  </si>
  <si>
    <t>71</t>
  </si>
  <si>
    <t>BANDIOLA AMANDA FAYE</t>
  </si>
  <si>
    <t>43287</t>
  </si>
  <si>
    <t>72</t>
  </si>
  <si>
    <t>COSTIUC DIANA</t>
  </si>
  <si>
    <t>48064</t>
  </si>
  <si>
    <t>73</t>
  </si>
  <si>
    <t>GAO GIULIA</t>
  </si>
  <si>
    <t>65325</t>
  </si>
  <si>
    <t>LE SAETTE</t>
  </si>
  <si>
    <t>74</t>
  </si>
  <si>
    <t>HABICHER JULA</t>
  </si>
  <si>
    <t>15983</t>
  </si>
  <si>
    <t>75</t>
  </si>
  <si>
    <t>GUARNERI IRENE</t>
  </si>
  <si>
    <t>44073</t>
  </si>
  <si>
    <t>BRESCIA SPORT PIU'</t>
  </si>
  <si>
    <t>76</t>
  </si>
  <si>
    <t>TARLETTI CLARISSA</t>
  </si>
  <si>
    <t>39725</t>
  </si>
  <si>
    <t>77</t>
  </si>
  <si>
    <t>PAPPALARDO GIULIA ROSA</t>
  </si>
  <si>
    <t>31976</t>
  </si>
  <si>
    <t>78</t>
  </si>
  <si>
    <t>SANFILIPPO ELISA</t>
  </si>
  <si>
    <t>65356</t>
  </si>
  <si>
    <t>79</t>
  </si>
  <si>
    <t>CABILES ANIZETTE HARINA</t>
  </si>
  <si>
    <t>48500</t>
  </si>
  <si>
    <t>80</t>
  </si>
  <si>
    <t>FAVA CARLOTTA</t>
  </si>
  <si>
    <t>22324</t>
  </si>
  <si>
    <t>ALBA SHUTTLE</t>
  </si>
  <si>
    <t>81</t>
  </si>
  <si>
    <t>PARILLO FILOMENA</t>
  </si>
  <si>
    <t>20323</t>
  </si>
  <si>
    <t>82</t>
  </si>
  <si>
    <t>GIARDINARO MARIA</t>
  </si>
  <si>
    <t>42838</t>
  </si>
  <si>
    <t>83</t>
  </si>
  <si>
    <t>PROVVEDI CHIARA</t>
  </si>
  <si>
    <t>10559</t>
  </si>
  <si>
    <t>VIGNANELLO BC</t>
  </si>
  <si>
    <t>84</t>
  </si>
  <si>
    <t>TRAVAGLIANTE ANTONELLA FRANCESCA</t>
  </si>
  <si>
    <t>24335</t>
  </si>
  <si>
    <t>85</t>
  </si>
  <si>
    <t>KOESSLER KATHARINA</t>
  </si>
  <si>
    <t>103682</t>
  </si>
  <si>
    <t>86</t>
  </si>
  <si>
    <t>BONINO CLARA</t>
  </si>
  <si>
    <t>43393</t>
  </si>
  <si>
    <t>87</t>
  </si>
  <si>
    <t>CELIA STEFANIA</t>
  </si>
  <si>
    <t>51008</t>
  </si>
  <si>
    <t>88</t>
  </si>
  <si>
    <t>MAIOCCHI MASAL LEA</t>
  </si>
  <si>
    <t>24205</t>
  </si>
  <si>
    <t>89</t>
  </si>
  <si>
    <t>DELFITTO ALESSIA</t>
  </si>
  <si>
    <t>26929</t>
  </si>
  <si>
    <t>90</t>
  </si>
  <si>
    <t>BOCCASILE LUCREZIA</t>
  </si>
  <si>
    <t>13402</t>
  </si>
  <si>
    <t>91</t>
  </si>
  <si>
    <t>SANTANGELO SOFIA</t>
  </si>
  <si>
    <t>26350</t>
  </si>
  <si>
    <t>92</t>
  </si>
  <si>
    <t>HOHENEGGER ANNA</t>
  </si>
  <si>
    <t>24539</t>
  </si>
  <si>
    <t>93</t>
  </si>
  <si>
    <t>STECHER MARIA</t>
  </si>
  <si>
    <t>11658</t>
  </si>
  <si>
    <t>94</t>
  </si>
  <si>
    <t>MINNITI CHIARA</t>
  </si>
  <si>
    <t>95</t>
  </si>
  <si>
    <t>NEGRI CAMILLA</t>
  </si>
  <si>
    <t>24513</t>
  </si>
  <si>
    <t>96</t>
  </si>
  <si>
    <t>CHINNICI GRAZIA</t>
  </si>
  <si>
    <t>27768</t>
  </si>
  <si>
    <t>97</t>
  </si>
  <si>
    <t>MELONI LIVIA</t>
  </si>
  <si>
    <t>42177</t>
  </si>
  <si>
    <t>BC ANGELO ROTH</t>
  </si>
  <si>
    <t>98</t>
  </si>
  <si>
    <t>FALLICA CHIARA</t>
  </si>
  <si>
    <t>13792</t>
  </si>
  <si>
    <t>99</t>
  </si>
  <si>
    <t>FARANDA FATIMA</t>
  </si>
  <si>
    <t>55689</t>
  </si>
  <si>
    <t>100</t>
  </si>
  <si>
    <t>FERRARO LILAC</t>
  </si>
  <si>
    <t>141443</t>
  </si>
  <si>
    <t>101</t>
  </si>
  <si>
    <t>LA FRANCESCA IRENE</t>
  </si>
  <si>
    <t>44074</t>
  </si>
  <si>
    <t>102</t>
  </si>
  <si>
    <t>NICETTO GAIA</t>
  </si>
  <si>
    <t>103890</t>
  </si>
  <si>
    <t>TERME EUGANEE</t>
  </si>
  <si>
    <t>103</t>
  </si>
  <si>
    <t>FIORAVANTI FABIANA</t>
  </si>
  <si>
    <t>66061</t>
  </si>
  <si>
    <t>104</t>
  </si>
  <si>
    <t>MASSETTI PAOLA</t>
  </si>
  <si>
    <t>22622</t>
  </si>
  <si>
    <t>105</t>
  </si>
  <si>
    <t>FLAMET NATHALIE</t>
  </si>
  <si>
    <t>15436</t>
  </si>
  <si>
    <t>106</t>
  </si>
  <si>
    <t>ROSSI ALESSANDRA</t>
  </si>
  <si>
    <t>10945</t>
  </si>
  <si>
    <t>BC VOGHERA</t>
  </si>
  <si>
    <t>107</t>
  </si>
  <si>
    <t>FALLICA GIORGIA</t>
  </si>
  <si>
    <t>52585</t>
  </si>
  <si>
    <t>108</t>
  </si>
  <si>
    <t>ZOIA AURORA</t>
  </si>
  <si>
    <t>40453</t>
  </si>
  <si>
    <t>SC PRIMAVERA</t>
  </si>
  <si>
    <t>109</t>
  </si>
  <si>
    <t>DE PASQUALE VITTORIA</t>
  </si>
  <si>
    <t>11084</t>
  </si>
  <si>
    <t>110</t>
  </si>
  <si>
    <t>CAPUZZI GIADA</t>
  </si>
  <si>
    <t>42378</t>
  </si>
  <si>
    <t>111</t>
  </si>
  <si>
    <t>KLEINRUBATSCHER LISA</t>
  </si>
  <si>
    <t>66528</t>
  </si>
  <si>
    <t>112</t>
  </si>
  <si>
    <t>BOVERI ANNA</t>
  </si>
  <si>
    <t>9013</t>
  </si>
  <si>
    <t>113</t>
  </si>
  <si>
    <t>DE SIMONE CONSIGLIA</t>
  </si>
  <si>
    <t>43285</t>
  </si>
  <si>
    <t>BC CELESTE</t>
  </si>
  <si>
    <t>114</t>
  </si>
  <si>
    <t>RUTA ANGELA MATTIA</t>
  </si>
  <si>
    <t>43679</t>
  </si>
  <si>
    <t>115</t>
  </si>
  <si>
    <t>FOTI ADELE</t>
  </si>
  <si>
    <t>16383</t>
  </si>
  <si>
    <t>116</t>
  </si>
  <si>
    <t>BRUNELLO ALESSIA</t>
  </si>
  <si>
    <t>MESSINA BAD</t>
  </si>
  <si>
    <t>117</t>
  </si>
  <si>
    <t>ACAMPORA MARTINA ANTONIA</t>
  </si>
  <si>
    <t>41787</t>
  </si>
  <si>
    <t>MILLENNIO</t>
  </si>
  <si>
    <t>118</t>
  </si>
  <si>
    <t>SPORNBERGER ALEXA</t>
  </si>
  <si>
    <t>66478</t>
  </si>
  <si>
    <t>119</t>
  </si>
  <si>
    <t>SIMONCELLI CHIARA</t>
  </si>
  <si>
    <t>51698</t>
  </si>
  <si>
    <t>120</t>
  </si>
  <si>
    <t>MILITELLO MIRELLA</t>
  </si>
  <si>
    <t>49125</t>
  </si>
  <si>
    <t>121</t>
  </si>
  <si>
    <t>CHITTO' LUCREZIA</t>
  </si>
  <si>
    <t>141962</t>
  </si>
  <si>
    <t>122</t>
  </si>
  <si>
    <t>DACQUINO ALESSIA</t>
  </si>
  <si>
    <t>123</t>
  </si>
  <si>
    <t>CALANNA CLAUDIA</t>
  </si>
  <si>
    <t>141438</t>
  </si>
  <si>
    <t>124</t>
  </si>
  <si>
    <t>NGUYEN MAI THANH THUY</t>
  </si>
  <si>
    <t>16691</t>
  </si>
  <si>
    <t>ROMA BC</t>
  </si>
  <si>
    <t>125</t>
  </si>
  <si>
    <t>FALLAHA DALIA</t>
  </si>
  <si>
    <t>142116</t>
  </si>
  <si>
    <t>126</t>
  </si>
  <si>
    <t>BISACCIA MARTINA DOMENICA</t>
  </si>
  <si>
    <t>42837</t>
  </si>
  <si>
    <t>127</t>
  </si>
  <si>
    <t>ABRAMI ELEONORA</t>
  </si>
  <si>
    <t>38583</t>
  </si>
  <si>
    <t>128</t>
  </si>
  <si>
    <t>TRIVELLIN ANNALISA</t>
  </si>
  <si>
    <t>129498</t>
  </si>
  <si>
    <t>129</t>
  </si>
  <si>
    <t>PRIMO AMALIA</t>
  </si>
  <si>
    <t>42652</t>
  </si>
  <si>
    <t>130</t>
  </si>
  <si>
    <t>SARAÒ ISABELLA</t>
  </si>
  <si>
    <t>41697</t>
  </si>
  <si>
    <t>131</t>
  </si>
  <si>
    <t>BECCARI MARTINA</t>
  </si>
  <si>
    <t>141963</t>
  </si>
  <si>
    <t>132</t>
  </si>
  <si>
    <t>STIGLICH GIANNA</t>
  </si>
  <si>
    <t>133</t>
  </si>
  <si>
    <t>MICARI SIMONA</t>
  </si>
  <si>
    <t>26126</t>
  </si>
  <si>
    <t>134</t>
  </si>
  <si>
    <t>NICEFORO ROSINA</t>
  </si>
  <si>
    <t>11358</t>
  </si>
  <si>
    <t>135</t>
  </si>
  <si>
    <t>BRUGGER MAGDALENA</t>
  </si>
  <si>
    <t>103125</t>
  </si>
  <si>
    <t>136</t>
  </si>
  <si>
    <t>ROMEO MARTINA</t>
  </si>
  <si>
    <t>49335</t>
  </si>
  <si>
    <t>137</t>
  </si>
  <si>
    <t>CAU MARTA</t>
  </si>
  <si>
    <t>51576</t>
  </si>
  <si>
    <t>138</t>
  </si>
  <si>
    <t>BOLFO LUCREZIA</t>
  </si>
  <si>
    <t>36807</t>
  </si>
  <si>
    <t>139</t>
  </si>
  <si>
    <t>ROOHULAMIN SORAYA</t>
  </si>
  <si>
    <t>42843</t>
  </si>
  <si>
    <t>140</t>
  </si>
  <si>
    <t>VERONESE IRENE</t>
  </si>
  <si>
    <t>14761</t>
  </si>
  <si>
    <t>141</t>
  </si>
  <si>
    <t>PETKOVA VANINA</t>
  </si>
  <si>
    <t>101718</t>
  </si>
  <si>
    <t>2 MARI BC</t>
  </si>
  <si>
    <t>142</t>
  </si>
  <si>
    <t>STECHER THERESA</t>
  </si>
  <si>
    <t>11670</t>
  </si>
  <si>
    <t>143</t>
  </si>
  <si>
    <t>TRIVELLIN ROBERTA</t>
  </si>
  <si>
    <t>129499</t>
  </si>
  <si>
    <t>144</t>
  </si>
  <si>
    <t>GUGLIELMINO ANNA AGATA</t>
  </si>
  <si>
    <t>143396</t>
  </si>
  <si>
    <t>BC PATERNO'</t>
  </si>
  <si>
    <t>145</t>
  </si>
  <si>
    <t>SPORNBERGER LISA</t>
  </si>
  <si>
    <t>66477</t>
  </si>
  <si>
    <t>146</t>
  </si>
  <si>
    <t>IMPARATO EMANUELA</t>
  </si>
  <si>
    <t>26267</t>
  </si>
  <si>
    <t>147</t>
  </si>
  <si>
    <t>MANCA ERICA</t>
  </si>
  <si>
    <t>148</t>
  </si>
  <si>
    <t>MARTARELLO ERIKA</t>
  </si>
  <si>
    <t>141689</t>
  </si>
  <si>
    <t>149</t>
  </si>
  <si>
    <t>10943</t>
  </si>
  <si>
    <t>150</t>
  </si>
  <si>
    <t>MALTANA DALILA</t>
  </si>
  <si>
    <t>51079</t>
  </si>
  <si>
    <t>151</t>
  </si>
  <si>
    <t>LONGO MINNOLO ALESSANDRA</t>
  </si>
  <si>
    <t>152</t>
  </si>
  <si>
    <t>MINNITI LUISA MARIA</t>
  </si>
  <si>
    <t>42866</t>
  </si>
  <si>
    <t>153</t>
  </si>
  <si>
    <t>SOTGIU CHIARA</t>
  </si>
  <si>
    <t>26498</t>
  </si>
  <si>
    <t>154</t>
  </si>
  <si>
    <t>CARTA FEDERICA</t>
  </si>
  <si>
    <t>155</t>
  </si>
  <si>
    <t>SAGGIORATO DIANA</t>
  </si>
  <si>
    <t>142092</t>
  </si>
  <si>
    <t>156</t>
  </si>
  <si>
    <t>CHIORAZZO ANTONELLA</t>
  </si>
  <si>
    <t>73806</t>
  </si>
  <si>
    <t>157</t>
  </si>
  <si>
    <t>DE MARCH MARIA LARA</t>
  </si>
  <si>
    <t>21793</t>
  </si>
  <si>
    <t>158</t>
  </si>
  <si>
    <t>SCIBILIA ELISA</t>
  </si>
  <si>
    <t>65665</t>
  </si>
  <si>
    <t>159</t>
  </si>
  <si>
    <t>ZANAICA GIULIA</t>
  </si>
  <si>
    <t>83415</t>
  </si>
  <si>
    <t>160</t>
  </si>
  <si>
    <t>SERRA ROBERTA</t>
  </si>
  <si>
    <t>50051</t>
  </si>
  <si>
    <t>161</t>
  </si>
  <si>
    <t>VERONESE GIULIA</t>
  </si>
  <si>
    <t>141701</t>
  </si>
  <si>
    <t>162</t>
  </si>
  <si>
    <t>TSCHIGG CAROLIN</t>
  </si>
  <si>
    <t>26091</t>
  </si>
  <si>
    <t>163</t>
  </si>
  <si>
    <t>GUNSCH ALEXANDRA</t>
  </si>
  <si>
    <t>15980</t>
  </si>
  <si>
    <t>164</t>
  </si>
  <si>
    <t>SCALISI SIMONA</t>
  </si>
  <si>
    <t>33404</t>
  </si>
  <si>
    <t>165</t>
  </si>
  <si>
    <t>CHIURLIA GIULIA</t>
  </si>
  <si>
    <t>24282</t>
  </si>
  <si>
    <t>166</t>
  </si>
  <si>
    <t>BARANI EMMA</t>
  </si>
  <si>
    <t>124651</t>
  </si>
  <si>
    <t>167</t>
  </si>
  <si>
    <t>LUTHER SOPHIE</t>
  </si>
  <si>
    <t>141382</t>
  </si>
  <si>
    <t>168</t>
  </si>
  <si>
    <t>DI SALVO ELOISE</t>
  </si>
  <si>
    <t>33431</t>
  </si>
  <si>
    <t>169</t>
  </si>
  <si>
    <t>DINCA ALEXANDRA LUANA FRANCISCA</t>
  </si>
  <si>
    <t>45283</t>
  </si>
  <si>
    <t>170</t>
  </si>
  <si>
    <t>RONCAGLIOLO CAMILLA</t>
  </si>
  <si>
    <t>10065</t>
  </si>
  <si>
    <t>GENOVA BC</t>
  </si>
  <si>
    <t>171</t>
  </si>
  <si>
    <t>GIORDANO IRENE</t>
  </si>
  <si>
    <t>172</t>
  </si>
  <si>
    <t>MASALA ANASTASIA PAOLA</t>
  </si>
  <si>
    <t>173</t>
  </si>
  <si>
    <t>174</t>
  </si>
  <si>
    <t>TESTA AURORA</t>
  </si>
  <si>
    <t>142003</t>
  </si>
  <si>
    <t>175</t>
  </si>
  <si>
    <t>NOLLI SILVIA</t>
  </si>
  <si>
    <t>38593</t>
  </si>
  <si>
    <t>176</t>
  </si>
  <si>
    <t>DISSERTORI KARIN</t>
  </si>
  <si>
    <t>22729</t>
  </si>
  <si>
    <t>177</t>
  </si>
  <si>
    <t>STICH ERIKA HENRIETE</t>
  </si>
  <si>
    <t>24678</t>
  </si>
  <si>
    <t>SPORT PROMOTION</t>
  </si>
  <si>
    <t>178</t>
  </si>
  <si>
    <t>SAGMEISTER EVA</t>
  </si>
  <si>
    <t>103735</t>
  </si>
  <si>
    <t>179</t>
  </si>
  <si>
    <t>GUGLIOTTA MARIA FRANCESCA</t>
  </si>
  <si>
    <t>72048</t>
  </si>
  <si>
    <t>180</t>
  </si>
  <si>
    <t>BRUNDU CELESTE</t>
  </si>
  <si>
    <t>40092</t>
  </si>
  <si>
    <t>181</t>
  </si>
  <si>
    <t>PALITTA GIOVANNA</t>
  </si>
  <si>
    <t>182</t>
  </si>
  <si>
    <t>RUSSO FEDERICA</t>
  </si>
  <si>
    <t>73807</t>
  </si>
  <si>
    <t>183</t>
  </si>
  <si>
    <t>SCELFO FLAVIA</t>
  </si>
  <si>
    <t>109092</t>
  </si>
  <si>
    <t>184</t>
  </si>
  <si>
    <t>PALER ELENA</t>
  </si>
  <si>
    <t>142184</t>
  </si>
  <si>
    <t>185</t>
  </si>
  <si>
    <t>BARONI SABRINA</t>
  </si>
  <si>
    <t>39091</t>
  </si>
  <si>
    <t>186</t>
  </si>
  <si>
    <t>LA MELA CLAUDIA</t>
  </si>
  <si>
    <t>45120</t>
  </si>
  <si>
    <t>187</t>
  </si>
  <si>
    <t>ROSSI SARA</t>
  </si>
  <si>
    <t>24139</t>
  </si>
  <si>
    <t>188</t>
  </si>
  <si>
    <t>DAMASCO GIULIA</t>
  </si>
  <si>
    <t>LE AQUILE</t>
  </si>
  <si>
    <t>189</t>
  </si>
  <si>
    <t>FAGGIN ERIKA</t>
  </si>
  <si>
    <t>14249</t>
  </si>
  <si>
    <t>PADOVA BAD</t>
  </si>
  <si>
    <t>190</t>
  </si>
  <si>
    <t>OLIVAN ELSA</t>
  </si>
  <si>
    <t>95385</t>
  </si>
  <si>
    <t>191</t>
  </si>
  <si>
    <t>MONTALTO VANESSA</t>
  </si>
  <si>
    <t>23265</t>
  </si>
  <si>
    <t>192</t>
  </si>
  <si>
    <t>SANTANGELO SILVIA</t>
  </si>
  <si>
    <t>23601</t>
  </si>
  <si>
    <t>193</t>
  </si>
  <si>
    <t>MALOJER ANJA</t>
  </si>
  <si>
    <t>43397</t>
  </si>
  <si>
    <t>194</t>
  </si>
  <si>
    <t>STOCKER MAGDALENA</t>
  </si>
  <si>
    <t>66423</t>
  </si>
  <si>
    <t>195</t>
  </si>
  <si>
    <t>DESPLATS LEA</t>
  </si>
  <si>
    <t>196</t>
  </si>
  <si>
    <t>THURNER SELINA</t>
  </si>
  <si>
    <t>21811</t>
  </si>
  <si>
    <t>197</t>
  </si>
  <si>
    <t>SABRI MERIEM</t>
  </si>
  <si>
    <t>124657</t>
  </si>
  <si>
    <t>GOLDONI CARPI</t>
  </si>
  <si>
    <t>198</t>
  </si>
  <si>
    <t>ORTNER LISA</t>
  </si>
  <si>
    <t>10119</t>
  </si>
  <si>
    <t>199</t>
  </si>
  <si>
    <t>CALABRESE ILARIA</t>
  </si>
  <si>
    <t>101678</t>
  </si>
  <si>
    <t>200</t>
  </si>
  <si>
    <t>ZAMPIERI VERONICA</t>
  </si>
  <si>
    <t>83414</t>
  </si>
  <si>
    <t>201</t>
  </si>
  <si>
    <t>MANTOVAN RACHELE</t>
  </si>
  <si>
    <t>83411</t>
  </si>
  <si>
    <t>202</t>
  </si>
  <si>
    <t>GALIMBERTI SOFIA</t>
  </si>
  <si>
    <t>203</t>
  </si>
  <si>
    <t>BORRELLI ANNA</t>
  </si>
  <si>
    <t>66647</t>
  </si>
  <si>
    <t>204</t>
  </si>
  <si>
    <t>MARCHEGGER LEA</t>
  </si>
  <si>
    <t>143694</t>
  </si>
  <si>
    <t>205</t>
  </si>
  <si>
    <t>CARBOGNIN ALESSANDRA</t>
  </si>
  <si>
    <t>206</t>
  </si>
  <si>
    <t>PINO MARIA SOFIA</t>
  </si>
  <si>
    <t>105251</t>
  </si>
  <si>
    <t>207</t>
  </si>
  <si>
    <t>BRAMBILLA CARLOTTA</t>
  </si>
  <si>
    <t>22477</t>
  </si>
  <si>
    <t>208</t>
  </si>
  <si>
    <t>VIANELLI SARA</t>
  </si>
  <si>
    <t>112075</t>
  </si>
  <si>
    <t>GANDHI</t>
  </si>
  <si>
    <t>209</t>
  </si>
  <si>
    <t>PETTENUZZO MARTA</t>
  </si>
  <si>
    <t>142122</t>
  </si>
  <si>
    <t>210</t>
  </si>
  <si>
    <t>OLIVI CHIARA</t>
  </si>
  <si>
    <t>211</t>
  </si>
  <si>
    <t>PERINI GIADA</t>
  </si>
  <si>
    <t>31979</t>
  </si>
  <si>
    <t>212</t>
  </si>
  <si>
    <t>BOERO EWA</t>
  </si>
  <si>
    <t>17372</t>
  </si>
  <si>
    <t>213</t>
  </si>
  <si>
    <t>ZANOTTO MARIA FEDERICA</t>
  </si>
  <si>
    <t>35781</t>
  </si>
  <si>
    <t>214</t>
  </si>
  <si>
    <t>CIARDI ALESSIA</t>
  </si>
  <si>
    <t>73808</t>
  </si>
  <si>
    <t>215</t>
  </si>
  <si>
    <t>SCHENK LENA</t>
  </si>
  <si>
    <t>142214</t>
  </si>
  <si>
    <t>216</t>
  </si>
  <si>
    <t>TRECARRICHI MARTINA</t>
  </si>
  <si>
    <t>217</t>
  </si>
  <si>
    <t>SANNINO ASIA ANNA</t>
  </si>
  <si>
    <t>103731</t>
  </si>
  <si>
    <t>218</t>
  </si>
  <si>
    <t>MARCHETTI EVA</t>
  </si>
  <si>
    <t>66529</t>
  </si>
  <si>
    <t>219</t>
  </si>
  <si>
    <t>BASSU AURORA</t>
  </si>
  <si>
    <t>42176</t>
  </si>
  <si>
    <t>220</t>
  </si>
  <si>
    <t>221</t>
  </si>
  <si>
    <t>MANFRINI ELENA</t>
  </si>
  <si>
    <t>11233</t>
  </si>
  <si>
    <t>222</t>
  </si>
  <si>
    <t>DE LISE DORIANA</t>
  </si>
  <si>
    <t>66387</t>
  </si>
  <si>
    <t>223</t>
  </si>
  <si>
    <t>AVELLINO LIVIA</t>
  </si>
  <si>
    <t>52645</t>
  </si>
  <si>
    <t>224</t>
  </si>
  <si>
    <t>RUSSO FORTUNATA</t>
  </si>
  <si>
    <t>11073</t>
  </si>
  <si>
    <t>225</t>
  </si>
  <si>
    <t>MESCHI EMMA</t>
  </si>
  <si>
    <t>141749</t>
  </si>
  <si>
    <t>226</t>
  </si>
  <si>
    <t>BARB MANUELA ELENA</t>
  </si>
  <si>
    <t>17171</t>
  </si>
  <si>
    <t>227</t>
  </si>
  <si>
    <t>VEITH LAURA</t>
  </si>
  <si>
    <t>33141</t>
  </si>
  <si>
    <t>228</t>
  </si>
  <si>
    <t>LANGES SARAH</t>
  </si>
  <si>
    <t>72227</t>
  </si>
  <si>
    <t>229</t>
  </si>
  <si>
    <t>REINALTER JULIA</t>
  </si>
  <si>
    <t>104583</t>
  </si>
  <si>
    <t>230</t>
  </si>
  <si>
    <t>COZZOLINO IDA</t>
  </si>
  <si>
    <t>101676</t>
  </si>
  <si>
    <t>231</t>
  </si>
  <si>
    <t>ZAMPIERI ALESSANDRA</t>
  </si>
  <si>
    <t>83413</t>
  </si>
  <si>
    <t>232</t>
  </si>
  <si>
    <t>233</t>
  </si>
  <si>
    <t>GIUFFRIDA GIULIA</t>
  </si>
  <si>
    <t>52090</t>
  </si>
  <si>
    <t>234</t>
  </si>
  <si>
    <t>RUSSO SARA</t>
  </si>
  <si>
    <t>72245</t>
  </si>
  <si>
    <t>235</t>
  </si>
  <si>
    <t>BOZZONI ERICA</t>
  </si>
  <si>
    <t>49428</t>
  </si>
  <si>
    <t>236</t>
  </si>
  <si>
    <t>BONANNO GIADA</t>
  </si>
  <si>
    <t>49329</t>
  </si>
  <si>
    <t>237</t>
  </si>
  <si>
    <t>CARUSO ANGELA</t>
  </si>
  <si>
    <t>66768</t>
  </si>
  <si>
    <t>238</t>
  </si>
  <si>
    <t>PFEIFER ANTONIA</t>
  </si>
  <si>
    <t>142185</t>
  </si>
  <si>
    <t>239</t>
  </si>
  <si>
    <t>STETCU RAMONA PETRONELA</t>
  </si>
  <si>
    <t>70797</t>
  </si>
  <si>
    <t>240</t>
  </si>
  <si>
    <t>FACCHETTI LINDA</t>
  </si>
  <si>
    <t>16826</t>
  </si>
  <si>
    <t>241</t>
  </si>
  <si>
    <t>CERQUA MARTINA</t>
  </si>
  <si>
    <t>76607</t>
  </si>
  <si>
    <t>SPORT ACADEMY</t>
  </si>
  <si>
    <t>242</t>
  </si>
  <si>
    <t>GIACOMANTONIO VALENTINA</t>
  </si>
  <si>
    <t>34450</t>
  </si>
  <si>
    <t>ENERGICA</t>
  </si>
  <si>
    <t>243</t>
  </si>
  <si>
    <t>TURITTO CLAUDIA</t>
  </si>
  <si>
    <t>37190</t>
  </si>
  <si>
    <t>244</t>
  </si>
  <si>
    <t>GIACOMANTONIO MARTINA</t>
  </si>
  <si>
    <t>34449</t>
  </si>
  <si>
    <t>245</t>
  </si>
  <si>
    <t>PEDALINO BARBARA</t>
  </si>
  <si>
    <t>17325</t>
  </si>
  <si>
    <t>246</t>
  </si>
  <si>
    <t>PALMA MIRTA</t>
  </si>
  <si>
    <t>28389</t>
  </si>
  <si>
    <t>247</t>
  </si>
  <si>
    <t>MOSSINO MONICA</t>
  </si>
  <si>
    <t>10074</t>
  </si>
  <si>
    <t>248</t>
  </si>
  <si>
    <t>BOZZA ANGELA</t>
  </si>
  <si>
    <t>37206</t>
  </si>
  <si>
    <t>249</t>
  </si>
  <si>
    <t>ZILIO ROSANNA</t>
  </si>
  <si>
    <t>34451</t>
  </si>
  <si>
    <t>250</t>
  </si>
  <si>
    <t>KLAMMSTEINER WANDA</t>
  </si>
  <si>
    <t>33274</t>
  </si>
  <si>
    <t>251</t>
  </si>
  <si>
    <t>CARIA GIADA</t>
  </si>
  <si>
    <t>49041</t>
  </si>
  <si>
    <t>252</t>
  </si>
  <si>
    <t>MORANTE FEDERICA</t>
  </si>
  <si>
    <t>92925</t>
  </si>
  <si>
    <t>253</t>
  </si>
  <si>
    <t>MAIOCCHI ADA YAEL</t>
  </si>
  <si>
    <t>66682</t>
  </si>
  <si>
    <t>254</t>
  </si>
  <si>
    <t>PICCHI ALESSANDRA</t>
  </si>
  <si>
    <t>45113</t>
  </si>
  <si>
    <t>255</t>
  </si>
  <si>
    <t>LAZZARINI SANDRA</t>
  </si>
  <si>
    <t>256</t>
  </si>
  <si>
    <t>SPIAZZI MARTA</t>
  </si>
  <si>
    <t>66785</t>
  </si>
  <si>
    <t>257</t>
  </si>
  <si>
    <t>PUFF NADIA</t>
  </si>
  <si>
    <t>13981</t>
  </si>
  <si>
    <t>258</t>
  </si>
  <si>
    <t>LEO SAMIRA</t>
  </si>
  <si>
    <t>10351</t>
  </si>
  <si>
    <t>259</t>
  </si>
  <si>
    <t>PELLITTERI SABRINA</t>
  </si>
  <si>
    <t>99197</t>
  </si>
  <si>
    <t>260</t>
  </si>
  <si>
    <t>LA FERRARA ALESSIA</t>
  </si>
  <si>
    <t>261</t>
  </si>
  <si>
    <t>DE CUNZO CHIARA</t>
  </si>
  <si>
    <t>92926</t>
  </si>
  <si>
    <t>262</t>
  </si>
  <si>
    <t>ZHELTOVA NADEZOLA</t>
  </si>
  <si>
    <t>263</t>
  </si>
  <si>
    <t>LA CORTE MELANIE</t>
  </si>
  <si>
    <t>75804</t>
  </si>
  <si>
    <t>KALOS</t>
  </si>
  <si>
    <t>264</t>
  </si>
  <si>
    <t>PARISI SOFIA</t>
  </si>
  <si>
    <t>265</t>
  </si>
  <si>
    <t>MOELGG KATHERINE</t>
  </si>
  <si>
    <t>142183</t>
  </si>
  <si>
    <t>266</t>
  </si>
  <si>
    <t>CIANCI CATERINA</t>
  </si>
  <si>
    <t>105252</t>
  </si>
  <si>
    <t>267</t>
  </si>
  <si>
    <t>GIACOMANTONIO MIRIAM</t>
  </si>
  <si>
    <t>39814</t>
  </si>
  <si>
    <t>268</t>
  </si>
  <si>
    <t>ARIETE DESIREE</t>
  </si>
  <si>
    <t>66506</t>
  </si>
  <si>
    <t>BC FILIPPELLI</t>
  </si>
  <si>
    <t>269</t>
  </si>
  <si>
    <t>PRIMICERIO GIULIA</t>
  </si>
  <si>
    <t>60137</t>
  </si>
  <si>
    <t>270</t>
  </si>
  <si>
    <t>INSAM SANDRA</t>
  </si>
  <si>
    <t>142229</t>
  </si>
  <si>
    <t>271</t>
  </si>
  <si>
    <t>MAIORE IRENE</t>
  </si>
  <si>
    <t>272</t>
  </si>
  <si>
    <t>CHILOIRO GIULIA</t>
  </si>
  <si>
    <t>60135</t>
  </si>
  <si>
    <t>273</t>
  </si>
  <si>
    <t>FORTUNATO ANTONIA</t>
  </si>
  <si>
    <t>43278</t>
  </si>
  <si>
    <t>274</t>
  </si>
  <si>
    <t>CATI MELANIA</t>
  </si>
  <si>
    <t>41701</t>
  </si>
  <si>
    <t>275</t>
  </si>
  <si>
    <t>D'AMICO FLORA</t>
  </si>
  <si>
    <t>33020</t>
  </si>
  <si>
    <t>276</t>
  </si>
  <si>
    <t>SZCZEPANSKI EMMA</t>
  </si>
  <si>
    <t>10075</t>
  </si>
  <si>
    <t>277</t>
  </si>
  <si>
    <t>PGS TAMA</t>
  </si>
  <si>
    <t>278</t>
  </si>
  <si>
    <t>PAGANINI NICOLETTA</t>
  </si>
  <si>
    <t>16462</t>
  </si>
  <si>
    <t>279</t>
  </si>
  <si>
    <t>AMBROSI AURORA</t>
  </si>
  <si>
    <t>83410</t>
  </si>
  <si>
    <t>280</t>
  </si>
  <si>
    <t>CASCARDO CLARISSA</t>
  </si>
  <si>
    <t>66803</t>
  </si>
  <si>
    <t>281</t>
  </si>
  <si>
    <t>COMANDULI MARIANNA</t>
  </si>
  <si>
    <t>33298</t>
  </si>
  <si>
    <t>CREMA PACIOLI</t>
  </si>
  <si>
    <t>282</t>
  </si>
  <si>
    <t>SCARPATO CHIARA</t>
  </si>
  <si>
    <t>36498</t>
  </si>
  <si>
    <t>283</t>
  </si>
  <si>
    <t>RUSSO AURORA</t>
  </si>
  <si>
    <t>284</t>
  </si>
  <si>
    <t>ZANOLLI SILVIA</t>
  </si>
  <si>
    <t>50074</t>
  </si>
  <si>
    <t>285</t>
  </si>
  <si>
    <t>FLERES STEFANIA</t>
  </si>
  <si>
    <t>27420</t>
  </si>
  <si>
    <t>286</t>
  </si>
  <si>
    <t>CLAUSEN SUSAN</t>
  </si>
  <si>
    <t>22051</t>
  </si>
  <si>
    <t>287</t>
  </si>
  <si>
    <t>IANDOLI GINA</t>
  </si>
  <si>
    <t>101677</t>
  </si>
  <si>
    <t>288</t>
  </si>
  <si>
    <t>ARENA MARIANNA JASMINE</t>
  </si>
  <si>
    <t>289</t>
  </si>
  <si>
    <t>PANEBIANCO FEDERICA</t>
  </si>
  <si>
    <t>290</t>
  </si>
  <si>
    <t>GRAVINA CHIARA</t>
  </si>
  <si>
    <t>102553</t>
  </si>
  <si>
    <t>LA SCINTILLA</t>
  </si>
  <si>
    <t>291</t>
  </si>
  <si>
    <t>GIUPPONI ALICE</t>
  </si>
  <si>
    <t>142020</t>
  </si>
  <si>
    <t>NEW SPORT</t>
  </si>
  <si>
    <t>292</t>
  </si>
  <si>
    <t>GUERRERO CADENA STEFANY VERUSKA</t>
  </si>
  <si>
    <t>142366</t>
  </si>
  <si>
    <t>293</t>
  </si>
  <si>
    <t>FORNACIARI ILARIA</t>
  </si>
  <si>
    <t>294</t>
  </si>
  <si>
    <t>MERANER LEONIE</t>
  </si>
  <si>
    <t>141434</t>
  </si>
  <si>
    <t>295</t>
  </si>
  <si>
    <t>FREDHOLM CLARA</t>
  </si>
  <si>
    <t>296</t>
  </si>
  <si>
    <t>DI GIOVANNI GIADA MARIA</t>
  </si>
  <si>
    <t>50993</t>
  </si>
  <si>
    <t>297</t>
  </si>
  <si>
    <t>ZOEGGELER KATHARINA</t>
  </si>
  <si>
    <t>33273</t>
  </si>
  <si>
    <t>298</t>
  </si>
  <si>
    <t>FERRARA ILARIA</t>
  </si>
  <si>
    <t>CAB MAIORI</t>
  </si>
  <si>
    <t>299</t>
  </si>
  <si>
    <t>ESPOSITO RITA</t>
  </si>
  <si>
    <t>22024</t>
  </si>
  <si>
    <t>300</t>
  </si>
  <si>
    <t>ZAMBETTI FRANCESCA</t>
  </si>
  <si>
    <t>29633</t>
  </si>
  <si>
    <t>301</t>
  </si>
  <si>
    <t>PESCE MONICA</t>
  </si>
  <si>
    <t>36140</t>
  </si>
  <si>
    <t>302</t>
  </si>
  <si>
    <t>PALUMBO FRANCESCA</t>
  </si>
  <si>
    <t>SPACE BAD</t>
  </si>
  <si>
    <t>303</t>
  </si>
  <si>
    <t>TOMASI ALICE</t>
  </si>
  <si>
    <t>15753</t>
  </si>
  <si>
    <t>304</t>
  </si>
  <si>
    <t>TORBOLI NATHALIE</t>
  </si>
  <si>
    <t>26363</t>
  </si>
  <si>
    <t>305</t>
  </si>
  <si>
    <t>MESSINA FEDERICA</t>
  </si>
  <si>
    <t>306</t>
  </si>
  <si>
    <t>BARRALE MATILDE</t>
  </si>
  <si>
    <t>13963</t>
  </si>
  <si>
    <t>307</t>
  </si>
  <si>
    <t>CALZA MADDALENA</t>
  </si>
  <si>
    <t>11239</t>
  </si>
  <si>
    <t>308</t>
  </si>
  <si>
    <t>BARRALE GRAZIA</t>
  </si>
  <si>
    <t>66453</t>
  </si>
  <si>
    <t>309</t>
  </si>
  <si>
    <t>CARUSO ANNA MARIA</t>
  </si>
  <si>
    <t>310</t>
  </si>
  <si>
    <t>CAVALLARO GIADA</t>
  </si>
  <si>
    <t>311</t>
  </si>
  <si>
    <t>SINATRA MARIA PAOLA</t>
  </si>
  <si>
    <t>45849</t>
  </si>
  <si>
    <t>312</t>
  </si>
  <si>
    <t>THUILLE LENA</t>
  </si>
  <si>
    <t>33140</t>
  </si>
  <si>
    <t>313</t>
  </si>
  <si>
    <t>ALBER MARA MARIA</t>
  </si>
  <si>
    <t>142420</t>
  </si>
  <si>
    <t>314</t>
  </si>
  <si>
    <t>NATALI SOFIA</t>
  </si>
  <si>
    <t>51713</t>
  </si>
  <si>
    <t>315</t>
  </si>
  <si>
    <t>BOTTIERO BEATRICE</t>
  </si>
  <si>
    <t>141697</t>
  </si>
  <si>
    <t>316</t>
  </si>
  <si>
    <t>ZAMPINI ELETTRA</t>
  </si>
  <si>
    <t>317</t>
  </si>
  <si>
    <t>PODDA ELENA</t>
  </si>
  <si>
    <t>91804</t>
  </si>
  <si>
    <t>318</t>
  </si>
  <si>
    <t>MUSTAFA GIORGIA</t>
  </si>
  <si>
    <t>80925</t>
  </si>
  <si>
    <t>319</t>
  </si>
  <si>
    <t>BARBOSA MARGOT</t>
  </si>
  <si>
    <t>142239</t>
  </si>
  <si>
    <t>320</t>
  </si>
  <si>
    <t>PANEBIANCO YLENIA</t>
  </si>
  <si>
    <t>321</t>
  </si>
  <si>
    <t>DE FRANCO MARTINA</t>
  </si>
  <si>
    <t>142095</t>
  </si>
  <si>
    <t>322</t>
  </si>
  <si>
    <t>ONGARO AURORA</t>
  </si>
  <si>
    <t>142121</t>
  </si>
  <si>
    <t>323</t>
  </si>
  <si>
    <t>IMMOBILE FRANCESCA</t>
  </si>
  <si>
    <t>101166</t>
  </si>
  <si>
    <t>324</t>
  </si>
  <si>
    <t>FRACCARO LARA</t>
  </si>
  <si>
    <t>325</t>
  </si>
  <si>
    <t>NICHETTI ELENA</t>
  </si>
  <si>
    <t>326</t>
  </si>
  <si>
    <t>PLATANIA COSTANZA</t>
  </si>
  <si>
    <t>36136</t>
  </si>
  <si>
    <t>327</t>
  </si>
  <si>
    <t>SALVITTI LIDIA</t>
  </si>
  <si>
    <t>43580</t>
  </si>
  <si>
    <t>328</t>
  </si>
  <si>
    <t>RUSSO IVANA</t>
  </si>
  <si>
    <t>45114</t>
  </si>
  <si>
    <t>329</t>
  </si>
  <si>
    <t>SASSARA FEDERICA</t>
  </si>
  <si>
    <t>10937</t>
  </si>
  <si>
    <t>330</t>
  </si>
  <si>
    <t>AGRUSA FEDERICA</t>
  </si>
  <si>
    <t>8929</t>
  </si>
  <si>
    <t>331</t>
  </si>
  <si>
    <t>ROMEO LAURA</t>
  </si>
  <si>
    <t>29028</t>
  </si>
  <si>
    <t>332</t>
  </si>
  <si>
    <t>BALLO MONICA</t>
  </si>
  <si>
    <t>142084</t>
  </si>
  <si>
    <t>333</t>
  </si>
  <si>
    <t>MODESTINI ALESSANDRA</t>
  </si>
  <si>
    <t>24686</t>
  </si>
  <si>
    <t>334</t>
  </si>
  <si>
    <t>CASSARO BENEDETTA</t>
  </si>
  <si>
    <t>96684</t>
  </si>
  <si>
    <t>335</t>
  </si>
  <si>
    <t>336</t>
  </si>
  <si>
    <t>LECHTHALER AALYAH</t>
  </si>
  <si>
    <t>337</t>
  </si>
  <si>
    <t>338</t>
  </si>
  <si>
    <t>SORATROI AILEEN</t>
  </si>
  <si>
    <t>33131</t>
  </si>
  <si>
    <t>339</t>
  </si>
  <si>
    <t>GRUBER JULIA</t>
  </si>
  <si>
    <t>104578</t>
  </si>
  <si>
    <t>340</t>
  </si>
  <si>
    <t>TANZER MARA</t>
  </si>
  <si>
    <t>33136</t>
  </si>
  <si>
    <t>341</t>
  </si>
  <si>
    <t>COCISIU ELIZA MARIA</t>
  </si>
  <si>
    <t>103928</t>
  </si>
  <si>
    <t>342</t>
  </si>
  <si>
    <t>PARLAPIANO SIMONA</t>
  </si>
  <si>
    <t>50444</t>
  </si>
  <si>
    <t>343</t>
  </si>
  <si>
    <t>FOSCHETTI DALILA</t>
  </si>
  <si>
    <t>141968</t>
  </si>
  <si>
    <t>344</t>
  </si>
  <si>
    <t>STAMPA MARIA GRAZIA</t>
  </si>
  <si>
    <t>51732</t>
  </si>
  <si>
    <t>345</t>
  </si>
  <si>
    <t>LIBRIZZI BIANCA</t>
  </si>
  <si>
    <t>26717</t>
  </si>
  <si>
    <t>346</t>
  </si>
  <si>
    <t>LIBRIZZI ROSALIA</t>
  </si>
  <si>
    <t>26719</t>
  </si>
  <si>
    <t>347</t>
  </si>
  <si>
    <t>RECAGNO SILVIA</t>
  </si>
  <si>
    <t>117126</t>
  </si>
  <si>
    <t>LE BAXIE</t>
  </si>
  <si>
    <t>348</t>
  </si>
  <si>
    <t>ANGIOLETTI GIADA</t>
  </si>
  <si>
    <t>349</t>
  </si>
  <si>
    <t>ZHAN GUIHE</t>
  </si>
  <si>
    <t>143799</t>
  </si>
  <si>
    <t>350</t>
  </si>
  <si>
    <t>PRANDO ALESSIA</t>
  </si>
  <si>
    <t>141953</t>
  </si>
  <si>
    <t>351</t>
  </si>
  <si>
    <t>SCIACCA ARIANNA</t>
  </si>
  <si>
    <t>44567</t>
  </si>
  <si>
    <t>352</t>
  </si>
  <si>
    <t>PONZANO SARA</t>
  </si>
  <si>
    <t>66467</t>
  </si>
  <si>
    <t>353</t>
  </si>
  <si>
    <t>FOSCHETTI LAURA</t>
  </si>
  <si>
    <t>354</t>
  </si>
  <si>
    <t>MAINOLFI CATERINA</t>
  </si>
  <si>
    <t>142071</t>
  </si>
  <si>
    <t>355</t>
  </si>
  <si>
    <t>TOTTI DESIRE'</t>
  </si>
  <si>
    <t>113513</t>
  </si>
  <si>
    <t>356</t>
  </si>
  <si>
    <t>GOBBATO JESSICA</t>
  </si>
  <si>
    <t>104825</t>
  </si>
  <si>
    <t>357</t>
  </si>
  <si>
    <t>CRAVERO MARIA CHIARA</t>
  </si>
  <si>
    <t>358</t>
  </si>
  <si>
    <t>MORRONE MONICA</t>
  </si>
  <si>
    <t>66459</t>
  </si>
  <si>
    <t>359</t>
  </si>
  <si>
    <t>MAIMONE MARIA GRAZIA</t>
  </si>
  <si>
    <t>51303</t>
  </si>
  <si>
    <t>360</t>
  </si>
  <si>
    <t>BRUNETTA AGNESE</t>
  </si>
  <si>
    <t>42690</t>
  </si>
  <si>
    <t>DE GIORGI MAITE</t>
  </si>
  <si>
    <t>VANILLA</t>
  </si>
  <si>
    <t>374</t>
  </si>
  <si>
    <t>PICCAPIETRA EMMA</t>
  </si>
  <si>
    <t>66684</t>
  </si>
  <si>
    <t>COSENTINO ALENA</t>
  </si>
  <si>
    <t>43264</t>
  </si>
  <si>
    <t>369</t>
  </si>
  <si>
    <t>CARELLA YASMIN</t>
  </si>
  <si>
    <t>45151</t>
  </si>
  <si>
    <t>377</t>
  </si>
  <si>
    <t>DEL MONTE AGNESE</t>
  </si>
  <si>
    <t>SASSOLI VIOLA</t>
  </si>
  <si>
    <t>141446</t>
  </si>
  <si>
    <t>DE MITRI SARA</t>
  </si>
  <si>
    <t>404</t>
  </si>
  <si>
    <t>LAZZARO SOFIA</t>
  </si>
  <si>
    <t>380</t>
  </si>
  <si>
    <t>BOSCO LUNA CELESTE</t>
  </si>
  <si>
    <t>43541</t>
  </si>
  <si>
    <t>VENTO ROSALBA</t>
  </si>
  <si>
    <t>362</t>
  </si>
  <si>
    <t>RAMERA ALICE</t>
  </si>
  <si>
    <t>75107</t>
  </si>
  <si>
    <t>CAPRIOLO SUSANNA</t>
  </si>
  <si>
    <t>367</t>
  </si>
  <si>
    <t>RODELLA ELISA</t>
  </si>
  <si>
    <t>141967</t>
  </si>
  <si>
    <t>BOZZA GIOVANNA</t>
  </si>
  <si>
    <t>37205</t>
  </si>
  <si>
    <t>RAJINDER PRIYANJALI</t>
  </si>
  <si>
    <t>80923</t>
  </si>
  <si>
    <t>SCARSELLA FEDERICA</t>
  </si>
  <si>
    <t>49907</t>
  </si>
  <si>
    <t>ASAM</t>
  </si>
  <si>
    <t>PUTATURO FRANCESCA</t>
  </si>
  <si>
    <t>49900</t>
  </si>
  <si>
    <t>TOTI VALERIA</t>
  </si>
  <si>
    <t>17262</t>
  </si>
  <si>
    <t>COCCOLI SARA</t>
  </si>
  <si>
    <t>23401</t>
  </si>
  <si>
    <t>386</t>
  </si>
  <si>
    <t>DE RIVA MATILDA</t>
  </si>
  <si>
    <t>39773</t>
  </si>
  <si>
    <t>TORSI MARIA CRISTINA</t>
  </si>
  <si>
    <t>113499</t>
  </si>
  <si>
    <t>370</t>
  </si>
  <si>
    <t>ROSSI ALICE</t>
  </si>
  <si>
    <t>43815</t>
  </si>
  <si>
    <t>VECCHIONE FEDERICA</t>
  </si>
  <si>
    <t>M BARI</t>
  </si>
  <si>
    <t>BATTISTA BENEDETTA</t>
  </si>
  <si>
    <t>ARGENZIANO ILARIA</t>
  </si>
  <si>
    <t>BERARDI GILDA</t>
  </si>
  <si>
    <t>141958</t>
  </si>
  <si>
    <t>CUS MOLISE</t>
  </si>
  <si>
    <t>GRUBER ALINA</t>
  </si>
  <si>
    <t>26445</t>
  </si>
  <si>
    <t>SERPICO SARA</t>
  </si>
  <si>
    <t>VERONESE LINDA</t>
  </si>
  <si>
    <t>124670</t>
  </si>
  <si>
    <t>BENEVENTO LORENZA</t>
  </si>
  <si>
    <t>383</t>
  </si>
  <si>
    <t>NAPOLI SIMONA</t>
  </si>
  <si>
    <t>64070</t>
  </si>
  <si>
    <t>361</t>
  </si>
  <si>
    <t>ARTUSO LUANA</t>
  </si>
  <si>
    <t>66784</t>
  </si>
  <si>
    <t>403</t>
  </si>
  <si>
    <t>ESPOSITO ALESSANDRA</t>
  </si>
  <si>
    <t>22309</t>
  </si>
  <si>
    <t>398</t>
  </si>
  <si>
    <t>CONIGLIARO GIULIA</t>
  </si>
  <si>
    <t>64071</t>
  </si>
  <si>
    <t>MY CLARA</t>
  </si>
  <si>
    <t>RAJINDER PRIYANKA</t>
  </si>
  <si>
    <t>80924</t>
  </si>
  <si>
    <t>PARISSE GIULIA</t>
  </si>
  <si>
    <t>42314</t>
  </si>
  <si>
    <t>ROTONDO MARIA STELLA</t>
  </si>
  <si>
    <t>CASSANO SABRINA</t>
  </si>
  <si>
    <t>399</t>
  </si>
  <si>
    <t>SEMINARA FEDERICA</t>
  </si>
  <si>
    <t>50692</t>
  </si>
  <si>
    <t>THUILLIER EMMA</t>
  </si>
  <si>
    <t>66748</t>
  </si>
  <si>
    <t>VITADELLO LAURA</t>
  </si>
  <si>
    <t>87540</t>
  </si>
  <si>
    <t>MICHIELLI ELENA</t>
  </si>
  <si>
    <t>SCALIA ELEONORA</t>
  </si>
  <si>
    <t>CR SPORTLAB</t>
  </si>
  <si>
    <t>GIACHINO MARIA</t>
  </si>
  <si>
    <t>22274</t>
  </si>
  <si>
    <t>MAGNANI LAURA</t>
  </si>
  <si>
    <t>26077</t>
  </si>
  <si>
    <t>TASSONE ALESSANDRA</t>
  </si>
  <si>
    <t>50903</t>
  </si>
  <si>
    <t>SABATINO ETTY</t>
  </si>
  <si>
    <t>42553</t>
  </si>
  <si>
    <t>CONSONNI FRANCESCA</t>
  </si>
  <si>
    <t>78293</t>
  </si>
  <si>
    <t>THURNER NADINE</t>
  </si>
  <si>
    <t>11648</t>
  </si>
  <si>
    <t>TRITTO MARTINA</t>
  </si>
  <si>
    <t>POL SANTERAMO</t>
  </si>
  <si>
    <t>384</t>
  </si>
  <si>
    <t>DIPASQUALE GIADA</t>
  </si>
  <si>
    <t>30825</t>
  </si>
  <si>
    <t>385</t>
  </si>
  <si>
    <t>D'AMICO FRANCESCA</t>
  </si>
  <si>
    <t>41457</t>
  </si>
  <si>
    <t>VANELLI SARA</t>
  </si>
  <si>
    <t>SANCHEZ PRESTEL MARIA</t>
  </si>
  <si>
    <t>ROMANO HILDE</t>
  </si>
  <si>
    <t>16382</t>
  </si>
  <si>
    <t>PIAZZA CHIARA</t>
  </si>
  <si>
    <t>CAVALERI JESSICA</t>
  </si>
  <si>
    <t>51404</t>
  </si>
  <si>
    <t>BUDRONI VALENTINA</t>
  </si>
  <si>
    <t>MARIANO FRANCESCA</t>
  </si>
  <si>
    <t>95392</t>
  </si>
  <si>
    <t>382</t>
  </si>
  <si>
    <t>CHEW LEUNG COURTNEY</t>
  </si>
  <si>
    <t>124669</t>
  </si>
  <si>
    <t>MODENA BC</t>
  </si>
  <si>
    <t>FOCHETTI ALESSANDRA</t>
  </si>
  <si>
    <t>10519</t>
  </si>
  <si>
    <t>SOKOLOVA DARIIA</t>
  </si>
  <si>
    <t>124624</t>
  </si>
  <si>
    <t>POL MASI</t>
  </si>
  <si>
    <t>CANEPA ALICE</t>
  </si>
  <si>
    <t>TIBURZI ALESSANDRA</t>
  </si>
  <si>
    <t>11495</t>
  </si>
  <si>
    <t>FOTI FEDERICA</t>
  </si>
  <si>
    <t>33021</t>
  </si>
  <si>
    <t>SORO ALESSANDRA</t>
  </si>
  <si>
    <t>IWATA KEIKO</t>
  </si>
  <si>
    <t>87537</t>
  </si>
  <si>
    <t>WOJTOWICZ MONIKA ELZBIETA</t>
  </si>
  <si>
    <t>SANGIORGIO TERESA</t>
  </si>
  <si>
    <t>LAKATOS KATALIN</t>
  </si>
  <si>
    <t>12496</t>
  </si>
  <si>
    <t>GARGANO SANDRA</t>
  </si>
  <si>
    <t>10246</t>
  </si>
  <si>
    <t>15 ZERO</t>
  </si>
  <si>
    <t>NOCCO TIZIANA</t>
  </si>
  <si>
    <t>MARCHESINI SARA</t>
  </si>
  <si>
    <t>11038</t>
  </si>
  <si>
    <t>CUS BERGAMO</t>
  </si>
  <si>
    <t>MORETTI CARMELA</t>
  </si>
  <si>
    <t>WEIHENA LIYANAGE CHAMARA NIMALIKA</t>
  </si>
  <si>
    <t>BRANCA MARIA</t>
  </si>
  <si>
    <t>38567</t>
  </si>
  <si>
    <t>ATLETI</t>
  </si>
  <si>
    <t>DATA NASCITA</t>
  </si>
  <si>
    <t>Quartu</t>
  </si>
  <si>
    <t>Giamaica</t>
  </si>
  <si>
    <t>Croazia</t>
  </si>
  <si>
    <t>Scalea</t>
  </si>
  <si>
    <t>Argentina</t>
  </si>
  <si>
    <t>S. Domingo</t>
  </si>
  <si>
    <t>Germania</t>
  </si>
  <si>
    <t>Canada</t>
  </si>
  <si>
    <t>Emirati</t>
  </si>
  <si>
    <t>OSELE LUKAS</t>
  </si>
  <si>
    <t>11644</t>
  </si>
  <si>
    <t>STROBL KEVIN</t>
  </si>
  <si>
    <t>97740</t>
  </si>
  <si>
    <t>TOTI GIOVANNI</t>
  </si>
  <si>
    <t>20132</t>
  </si>
  <si>
    <t>KOLLEMANN SIMON</t>
  </si>
  <si>
    <t>11698</t>
  </si>
  <si>
    <t>REGGIARDO LORENZO</t>
  </si>
  <si>
    <t>34274</t>
  </si>
  <si>
    <t>CAPONIO FABIO</t>
  </si>
  <si>
    <t>10290</t>
  </si>
  <si>
    <t>MADDALONI ROSARIO</t>
  </si>
  <si>
    <t>33283</t>
  </si>
  <si>
    <t>BARONI ENRICO</t>
  </si>
  <si>
    <t>12668</t>
  </si>
  <si>
    <t>SALUTT DAVID</t>
  </si>
  <si>
    <t>10130</t>
  </si>
  <si>
    <t>VERTUA ALESSANDRO</t>
  </si>
  <si>
    <t>33416</t>
  </si>
  <si>
    <t>GOZZINI ALESSANDRO</t>
  </si>
  <si>
    <t>14745</t>
  </si>
  <si>
    <t>BAILETTI GIANMARCO</t>
  </si>
  <si>
    <t>66283</t>
  </si>
  <si>
    <t>MASSETTI MATTEO</t>
  </si>
  <si>
    <t>13917</t>
  </si>
  <si>
    <t>BARONI MARCO</t>
  </si>
  <si>
    <t>14427</t>
  </si>
  <si>
    <t>FAIZAN ASLAM</t>
  </si>
  <si>
    <t>16457</t>
  </si>
  <si>
    <t>MOTTA FRANCESCO</t>
  </si>
  <si>
    <t>26535</t>
  </si>
  <si>
    <t>FRANCESCHINO ANDREA</t>
  </si>
  <si>
    <t>10462</t>
  </si>
  <si>
    <t>GRECO GIOVANNI</t>
  </si>
  <si>
    <t>33282</t>
  </si>
  <si>
    <t>STAN ALESSANDRO</t>
  </si>
  <si>
    <t>16427</t>
  </si>
  <si>
    <t>ZHOU LUCA</t>
  </si>
  <si>
    <t>33184</t>
  </si>
  <si>
    <t>SOTGIU IVAN</t>
  </si>
  <si>
    <t>26023</t>
  </si>
  <si>
    <t>SAGMEISTER RUDI</t>
  </si>
  <si>
    <t>11654</t>
  </si>
  <si>
    <t>SCALVINI DIEGO</t>
  </si>
  <si>
    <t>15168</t>
  </si>
  <si>
    <t>BATTAGLINO GIACOMO</t>
  </si>
  <si>
    <t>11534</t>
  </si>
  <si>
    <t>VOLPI NICOLO'</t>
  </si>
  <si>
    <t>38570</t>
  </si>
  <si>
    <t>FOCO GIUSEPPE</t>
  </si>
  <si>
    <t>16225</t>
  </si>
  <si>
    <t>SCAFURI MANUEL</t>
  </si>
  <si>
    <t>9023</t>
  </si>
  <si>
    <t>CARLONE DANIELE</t>
  </si>
  <si>
    <t>10673</t>
  </si>
  <si>
    <t>SANTANGELO SALVATORE</t>
  </si>
  <si>
    <t>22278</t>
  </si>
  <si>
    <t>SUARDI MATTEO</t>
  </si>
  <si>
    <t>13321</t>
  </si>
  <si>
    <t>CHINNICI ROSARIO</t>
  </si>
  <si>
    <t>23598</t>
  </si>
  <si>
    <t>BIAGIOLI RICCARDO</t>
  </si>
  <si>
    <t>68004</t>
  </si>
  <si>
    <t>PELLEGRINI MICHELE</t>
  </si>
  <si>
    <t>13444</t>
  </si>
  <si>
    <t>FIORITO MARCANTONIO</t>
  </si>
  <si>
    <t>20572</t>
  </si>
  <si>
    <t>BENEDETTI JACOPO</t>
  </si>
  <si>
    <t>26424</t>
  </si>
  <si>
    <t>ALBERTINI MATTIA</t>
  </si>
  <si>
    <t>31263</t>
  </si>
  <si>
    <t>SIGNORELLO GIUSEPPE</t>
  </si>
  <si>
    <t>42835</t>
  </si>
  <si>
    <t>CHIZZALI MARTIN</t>
  </si>
  <si>
    <t>24603</t>
  </si>
  <si>
    <t>SV KALTERN</t>
  </si>
  <si>
    <t>GOZZINI GIORGIO</t>
  </si>
  <si>
    <t>12636</t>
  </si>
  <si>
    <t>PIRCHER LUKAS</t>
  </si>
  <si>
    <t>26090</t>
  </si>
  <si>
    <t>PELLIZZARI LIAM ALEX</t>
  </si>
  <si>
    <t>12508</t>
  </si>
  <si>
    <t>BAILETTI MARCO</t>
  </si>
  <si>
    <t>13273</t>
  </si>
  <si>
    <t>CARACAUSI GIUSEPPE LUCA</t>
  </si>
  <si>
    <t>21753</t>
  </si>
  <si>
    <t>TOSI BRANDI GIAMMARCO</t>
  </si>
  <si>
    <t>97656</t>
  </si>
  <si>
    <t>ZHOU TONNI</t>
  </si>
  <si>
    <t>33183</t>
  </si>
  <si>
    <t>KLAMMSTEINER IVAN</t>
  </si>
  <si>
    <t>21974</t>
  </si>
  <si>
    <t>HOFER MATHIAS</t>
  </si>
  <si>
    <t>23580</t>
  </si>
  <si>
    <t>DEMICHELI FEDERICO</t>
  </si>
  <si>
    <t>16964</t>
  </si>
  <si>
    <t>MONDAVIO MARCO</t>
  </si>
  <si>
    <t>33147</t>
  </si>
  <si>
    <t>LA ROCCA ROBERTO</t>
  </si>
  <si>
    <t>11891</t>
  </si>
  <si>
    <t>DI MARCO CARLO ALBERTO</t>
  </si>
  <si>
    <t>10090</t>
  </si>
  <si>
    <t>PADOVAN THOMAS</t>
  </si>
  <si>
    <t>10197</t>
  </si>
  <si>
    <t>SEGATO MICHELE</t>
  </si>
  <si>
    <t>66787</t>
  </si>
  <si>
    <t>RUVOLO SIMONE</t>
  </si>
  <si>
    <t>21847</t>
  </si>
  <si>
    <t>BIANCHI THOMAS</t>
  </si>
  <si>
    <t>23399</t>
  </si>
  <si>
    <t>SHAO LORENZO JIACHENG</t>
  </si>
  <si>
    <t>20258</t>
  </si>
  <si>
    <t>ADIKARI MUDIYANSELAGE MALIK GUNARATNE</t>
  </si>
  <si>
    <t>42689</t>
  </si>
  <si>
    <t>GAMPER JONAS</t>
  </si>
  <si>
    <t>10131</t>
  </si>
  <si>
    <t>AVIDANO FILIPPO LIVIO</t>
  </si>
  <si>
    <t>22718</t>
  </si>
  <si>
    <t>FRANK MATTHIAS</t>
  </si>
  <si>
    <t>51221</t>
  </si>
  <si>
    <t>GUSELLA MATTEO</t>
  </si>
  <si>
    <t>66786</t>
  </si>
  <si>
    <t>WOJTOWICZ PIOTR DAWID</t>
  </si>
  <si>
    <t>12284</t>
  </si>
  <si>
    <t>VALLONE FRANCESCO</t>
  </si>
  <si>
    <t>103882</t>
  </si>
  <si>
    <t>TREZZA MATTIA</t>
  </si>
  <si>
    <t>49146</t>
  </si>
  <si>
    <t>VERTUA NICOLA</t>
  </si>
  <si>
    <t>10915</t>
  </si>
  <si>
    <t>DI GIOVANNI NICOLA</t>
  </si>
  <si>
    <t>12548</t>
  </si>
  <si>
    <t>SAGLIMBENE EMMANUELE</t>
  </si>
  <si>
    <t>42836</t>
  </si>
  <si>
    <t>MANFRINETTI MARCO</t>
  </si>
  <si>
    <t>16137</t>
  </si>
  <si>
    <t>IATRINO FRANCESCO MARIA</t>
  </si>
  <si>
    <t>65877</t>
  </si>
  <si>
    <t>PICCININ SIMONE</t>
  </si>
  <si>
    <t>22351</t>
  </si>
  <si>
    <t>BELLAZZI LUCA TOBIAS</t>
  </si>
  <si>
    <t>22224</t>
  </si>
  <si>
    <t>YE FU</t>
  </si>
  <si>
    <t>16186</t>
  </si>
  <si>
    <t>BURATTI FELIX</t>
  </si>
  <si>
    <t>26089</t>
  </si>
  <si>
    <t>FLORIAN THOMAS</t>
  </si>
  <si>
    <t>24604</t>
  </si>
  <si>
    <t>PORTA PAOLO</t>
  </si>
  <si>
    <t>16583</t>
  </si>
  <si>
    <t>PIEMONTE FRANCESCO CARMELO</t>
  </si>
  <si>
    <t>15044</t>
  </si>
  <si>
    <t>LICCIARDI MICHELE</t>
  </si>
  <si>
    <t>66403</t>
  </si>
  <si>
    <t>D'AGOSTINO SALVATORE</t>
  </si>
  <si>
    <t>66325</t>
  </si>
  <si>
    <t>RICCARDI SIMON</t>
  </si>
  <si>
    <t>43395</t>
  </si>
  <si>
    <t>SILBERNAGL MATTHIAS</t>
  </si>
  <si>
    <t>88867</t>
  </si>
  <si>
    <t>SPORNBERGER JAKOB</t>
  </si>
  <si>
    <t>14006</t>
  </si>
  <si>
    <t>GIGLIOLI LUCA</t>
  </si>
  <si>
    <t>20337</t>
  </si>
  <si>
    <t>LABRUZZO GIOVANNI</t>
  </si>
  <si>
    <t>36554</t>
  </si>
  <si>
    <t>SCELFO ROSARIO LORENZO</t>
  </si>
  <si>
    <t>31985</t>
  </si>
  <si>
    <t>FUSTO DARIO</t>
  </si>
  <si>
    <t>31997</t>
  </si>
  <si>
    <t>MARCHISIO MICHELE</t>
  </si>
  <si>
    <t>26621</t>
  </si>
  <si>
    <t>DE STEFANI MATHIAS</t>
  </si>
  <si>
    <t>GURSCHLER JAN</t>
  </si>
  <si>
    <t>66499</t>
  </si>
  <si>
    <t>PIEMONTE ETTORE ROSARIO</t>
  </si>
  <si>
    <t>20576</t>
  </si>
  <si>
    <t>BARTHELEMY MARCO</t>
  </si>
  <si>
    <t>43273</t>
  </si>
  <si>
    <t>DI PALMA ANDREA</t>
  </si>
  <si>
    <t>113501</t>
  </si>
  <si>
    <t>GUZZAGO ALBERTO</t>
  </si>
  <si>
    <t>23984</t>
  </si>
  <si>
    <t>GALLO ENRICO</t>
  </si>
  <si>
    <t>95383</t>
  </si>
  <si>
    <t>MEI FRANCESCO</t>
  </si>
  <si>
    <t>124666</t>
  </si>
  <si>
    <t>CALI' EMANUELE</t>
  </si>
  <si>
    <t>TRAVAGLIANTE VINCENZO</t>
  </si>
  <si>
    <t>20571</t>
  </si>
  <si>
    <t>NOBILE GIUSEPPE</t>
  </si>
  <si>
    <t>NOVARA LUCA</t>
  </si>
  <si>
    <t>SAORIN ANDREA</t>
  </si>
  <si>
    <t>41946</t>
  </si>
  <si>
    <t>OLIVAN ALBERTO</t>
  </si>
  <si>
    <t>66782</t>
  </si>
  <si>
    <t>BARONI CRISTIAN</t>
  </si>
  <si>
    <t>12641</t>
  </si>
  <si>
    <t>TICCONI ALESSANDRO</t>
  </si>
  <si>
    <t>113557</t>
  </si>
  <si>
    <t>PIERNO BIAGIO</t>
  </si>
  <si>
    <t>113500</t>
  </si>
  <si>
    <t>BERNARDI JACOPO</t>
  </si>
  <si>
    <t>89150</t>
  </si>
  <si>
    <t>BAO LORENZO</t>
  </si>
  <si>
    <t>66657</t>
  </si>
  <si>
    <t>RIZZINI GABRIELE</t>
  </si>
  <si>
    <t>51920</t>
  </si>
  <si>
    <t>DANTI MARCO</t>
  </si>
  <si>
    <t>36980</t>
  </si>
  <si>
    <t>MILANI PAOLO</t>
  </si>
  <si>
    <t>24179</t>
  </si>
  <si>
    <t>REMEDIANI EDOARDO</t>
  </si>
  <si>
    <t>65880</t>
  </si>
  <si>
    <t>FREZZA FILIPPO</t>
  </si>
  <si>
    <t>65879</t>
  </si>
  <si>
    <t>GAO ALESSIO</t>
  </si>
  <si>
    <t>65324</t>
  </si>
  <si>
    <t>BARONI STEFANO</t>
  </si>
  <si>
    <t>37607</t>
  </si>
  <si>
    <t>BOSIO RICCARDO</t>
  </si>
  <si>
    <t>22377</t>
  </si>
  <si>
    <t>REDAELLI ALESSANDRO</t>
  </si>
  <si>
    <t>14684</t>
  </si>
  <si>
    <t>ZANCHIN LUCA</t>
  </si>
  <si>
    <t>23565</t>
  </si>
  <si>
    <t>BIANCHI ALEX</t>
  </si>
  <si>
    <t>24673</t>
  </si>
  <si>
    <t>MININNO LUIGI</t>
  </si>
  <si>
    <t>39259</t>
  </si>
  <si>
    <t>RAVELLI RICCARDO SAVERIO</t>
  </si>
  <si>
    <t>66773</t>
  </si>
  <si>
    <t>CHINNICI DOMENICO</t>
  </si>
  <si>
    <t>26351</t>
  </si>
  <si>
    <t>31509</t>
  </si>
  <si>
    <t>PERNA EMMANUEL</t>
  </si>
  <si>
    <t>28902</t>
  </si>
  <si>
    <t>MICCI FRANCESCO</t>
  </si>
  <si>
    <t>27140</t>
  </si>
  <si>
    <t>DI MASI EMANUELE</t>
  </si>
  <si>
    <t>103737</t>
  </si>
  <si>
    <t>DI MASI GIOVANNI</t>
  </si>
  <si>
    <t>103738</t>
  </si>
  <si>
    <t>MESSNER DAVID</t>
  </si>
  <si>
    <t>33123</t>
  </si>
  <si>
    <t>LUTHER SAMUEL</t>
  </si>
  <si>
    <t>22086</t>
  </si>
  <si>
    <t>BERARDI DANIELE</t>
  </si>
  <si>
    <t>43817</t>
  </si>
  <si>
    <t>GUAN ANDY</t>
  </si>
  <si>
    <t>128789</t>
  </si>
  <si>
    <t>TASCONE GIORGIO</t>
  </si>
  <si>
    <t>15094</t>
  </si>
  <si>
    <t>CUTULI GIUSEPPE</t>
  </si>
  <si>
    <t>12400</t>
  </si>
  <si>
    <t>SALVINI ANDREA</t>
  </si>
  <si>
    <t>44076</t>
  </si>
  <si>
    <t>FERNANDO WARNAKULASURIYA DILIP SAMPATH</t>
  </si>
  <si>
    <t>30721</t>
  </si>
  <si>
    <t>MITROTTA DAVIDE</t>
  </si>
  <si>
    <t>43275</t>
  </si>
  <si>
    <t>ROMA ANTONIO</t>
  </si>
  <si>
    <t>DEMICHELI ANDREA</t>
  </si>
  <si>
    <t>13162</t>
  </si>
  <si>
    <t>HOFER MARKUS</t>
  </si>
  <si>
    <t>10111</t>
  </si>
  <si>
    <t>MATTEI PATRICK</t>
  </si>
  <si>
    <t>29150</t>
  </si>
  <si>
    <t>WENG FRANCESCO</t>
  </si>
  <si>
    <t>81175</t>
  </si>
  <si>
    <t>GRATTAROLA VALERIO</t>
  </si>
  <si>
    <t>17250</t>
  </si>
  <si>
    <t>ZANDONÀ IVAN</t>
  </si>
  <si>
    <t>9969</t>
  </si>
  <si>
    <t>VALENTINO MARCO</t>
  </si>
  <si>
    <t>8996</t>
  </si>
  <si>
    <t>DE LEON ZYVER JOHN</t>
  </si>
  <si>
    <t>30178</t>
  </si>
  <si>
    <t>LA ROCCA ANTONIO</t>
  </si>
  <si>
    <t>11352</t>
  </si>
  <si>
    <t>PORRO JACOPO</t>
  </si>
  <si>
    <t>22593</t>
  </si>
  <si>
    <t>ISERNIA FERDINANDO</t>
  </si>
  <si>
    <t>102270</t>
  </si>
  <si>
    <t>GALATI MATTEO</t>
  </si>
  <si>
    <t>66456</t>
  </si>
  <si>
    <t>PRAVATO MICHELE</t>
  </si>
  <si>
    <t>89152</t>
  </si>
  <si>
    <t>SPITALER DAVID</t>
  </si>
  <si>
    <t>24601</t>
  </si>
  <si>
    <t>MONCHIERO GIUSEPPE</t>
  </si>
  <si>
    <t>24093</t>
  </si>
  <si>
    <t>CANAVERO LORENZO</t>
  </si>
  <si>
    <t>142237</t>
  </si>
  <si>
    <t>PARRINELLO SALVATORE</t>
  </si>
  <si>
    <t>38542</t>
  </si>
  <si>
    <t>DEMUNI THEJAN</t>
  </si>
  <si>
    <t>105265</t>
  </si>
  <si>
    <t>GENNARO ALESSIO</t>
  </si>
  <si>
    <t>141956</t>
  </si>
  <si>
    <t>PIRCHER MANUEL</t>
  </si>
  <si>
    <t>76610</t>
  </si>
  <si>
    <t>GALVAGNO FRANCESCO</t>
  </si>
  <si>
    <t>11087</t>
  </si>
  <si>
    <t>GALVAGNO PAOLO</t>
  </si>
  <si>
    <t>11089</t>
  </si>
  <si>
    <t>CALANNA NICOLÒ FABRIZIO</t>
  </si>
  <si>
    <t>53612</t>
  </si>
  <si>
    <t>SALADINO GIULIO</t>
  </si>
  <si>
    <t>50076</t>
  </si>
  <si>
    <t>MONACHELLA GIUSEPPE</t>
  </si>
  <si>
    <t>42677</t>
  </si>
  <si>
    <t>GROTTI MASSIMO</t>
  </si>
  <si>
    <t>141389</t>
  </si>
  <si>
    <t>SAMBATARO SALVATORE</t>
  </si>
  <si>
    <t>24059</t>
  </si>
  <si>
    <t>FIORE GABRIELE</t>
  </si>
  <si>
    <t>24061</t>
  </si>
  <si>
    <t>PESCARMONA LUCA</t>
  </si>
  <si>
    <t>26280</t>
  </si>
  <si>
    <t>SPEEDY &amp; BAD</t>
  </si>
  <si>
    <t>IZZO LUIGI</t>
  </si>
  <si>
    <t>33402</t>
  </si>
  <si>
    <t>DI LENARDO ALESSIO</t>
  </si>
  <si>
    <t>11535</t>
  </si>
  <si>
    <t>SICA ALESSANDRO</t>
  </si>
  <si>
    <t>65561</t>
  </si>
  <si>
    <t>LUTHER MORITZ</t>
  </si>
  <si>
    <t>26439</t>
  </si>
  <si>
    <t>NAPPI EMMANUEL</t>
  </si>
  <si>
    <t>34592</t>
  </si>
  <si>
    <t>NOGGLER MICHAEL</t>
  </si>
  <si>
    <t>PUNTER SIMON</t>
  </si>
  <si>
    <t>21805</t>
  </si>
  <si>
    <t>TARABUSI FILIPPO</t>
  </si>
  <si>
    <t>39180</t>
  </si>
  <si>
    <t>SALVINI MATTEO</t>
  </si>
  <si>
    <t>44667</t>
  </si>
  <si>
    <t>MIHINDUKULASURIYA SHEHAN CLAUDIO</t>
  </si>
  <si>
    <t>141957</t>
  </si>
  <si>
    <t>POLESE MARCO</t>
  </si>
  <si>
    <t>35168</t>
  </si>
  <si>
    <t>CATI MARIO</t>
  </si>
  <si>
    <t>40366</t>
  </si>
  <si>
    <t>NAPOLITANO ENNIO GENNARO</t>
  </si>
  <si>
    <t>34590</t>
  </si>
  <si>
    <t>TEMPORINI MATTIA</t>
  </si>
  <si>
    <t>45150</t>
  </si>
  <si>
    <t>FELIZIANI FRANCESCO</t>
  </si>
  <si>
    <t>DONG SHENG DA</t>
  </si>
  <si>
    <t>41704</t>
  </si>
  <si>
    <t>GARAU ALESSANDRO</t>
  </si>
  <si>
    <t>41756</t>
  </si>
  <si>
    <t>FELLIN RUBEN</t>
  </si>
  <si>
    <t>141445</t>
  </si>
  <si>
    <t>PUGLIESI MARCO</t>
  </si>
  <si>
    <t>22338</t>
  </si>
  <si>
    <t>LETO ROBERTO</t>
  </si>
  <si>
    <t>8924</t>
  </si>
  <si>
    <t>CAPONIO ALESSANDRO</t>
  </si>
  <si>
    <t>10289</t>
  </si>
  <si>
    <t>VISILLI ORAZIO</t>
  </si>
  <si>
    <t>65562</t>
  </si>
  <si>
    <t>FACCHINO MATTEO</t>
  </si>
  <si>
    <t>11520</t>
  </si>
  <si>
    <t>CAPATI GINO</t>
  </si>
  <si>
    <t>14421</t>
  </si>
  <si>
    <t>TERLIZZI GIANLUCA</t>
  </si>
  <si>
    <t>23321</t>
  </si>
  <si>
    <t>SUMANASURIYA KANKANI THANTIRI SENULA RANMITH</t>
  </si>
  <si>
    <t>50258</t>
  </si>
  <si>
    <t>STUFLESSER FLORIN</t>
  </si>
  <si>
    <t>49830</t>
  </si>
  <si>
    <t>SQUERI LORENZO</t>
  </si>
  <si>
    <t>50590</t>
  </si>
  <si>
    <t>PROTO SALVATORE ROSARIO PIO</t>
  </si>
  <si>
    <t>141435</t>
  </si>
  <si>
    <t>LANSAKARA DILAN</t>
  </si>
  <si>
    <t>52572</t>
  </si>
  <si>
    <t>DONFRANCESCO DAMIANO</t>
  </si>
  <si>
    <t>113558</t>
  </si>
  <si>
    <t>FAVA LEONARDO</t>
  </si>
  <si>
    <t>43394</t>
  </si>
  <si>
    <t>ASERO GIANLUCA</t>
  </si>
  <si>
    <t>15733</t>
  </si>
  <si>
    <t>MARCHIORO GIANLUCA</t>
  </si>
  <si>
    <t>91802</t>
  </si>
  <si>
    <t>ADORNETTO CARMELO</t>
  </si>
  <si>
    <t>143312</t>
  </si>
  <si>
    <t>BELLUCCI MATTEO</t>
  </si>
  <si>
    <t>33148</t>
  </si>
  <si>
    <t>LIBERTINI TOMMASO</t>
  </si>
  <si>
    <t>39744</t>
  </si>
  <si>
    <t>GENNARO ALFREDO</t>
  </si>
  <si>
    <t>13795</t>
  </si>
  <si>
    <t>FERRARETTO RICCARDO</t>
  </si>
  <si>
    <t>26618</t>
  </si>
  <si>
    <t>OSBAT MARCO</t>
  </si>
  <si>
    <t>26278</t>
  </si>
  <si>
    <t>SAMPERI SALVO</t>
  </si>
  <si>
    <t>42847</t>
  </si>
  <si>
    <t>VIOLA PAOLO</t>
  </si>
  <si>
    <t>66324</t>
  </si>
  <si>
    <t>VELARDO MAURO</t>
  </si>
  <si>
    <t>36521</t>
  </si>
  <si>
    <t>FORESTI DARIO</t>
  </si>
  <si>
    <t>43814</t>
  </si>
  <si>
    <t>HASSAN-UL AFAQ</t>
  </si>
  <si>
    <t>141750</t>
  </si>
  <si>
    <t>RUZZA MARCO</t>
  </si>
  <si>
    <t>142123</t>
  </si>
  <si>
    <t>NOTARO LUCIANO</t>
  </si>
  <si>
    <t>142212</t>
  </si>
  <si>
    <t>MEHMOOD NASIR</t>
  </si>
  <si>
    <t>141752</t>
  </si>
  <si>
    <t>SANTAMARIA GIUSEPPE PIO MARIA</t>
  </si>
  <si>
    <t>51981</t>
  </si>
  <si>
    <t>VEZZONI FEDERICO</t>
  </si>
  <si>
    <t>141961</t>
  </si>
  <si>
    <t>GAVAZZENI ANDREA</t>
  </si>
  <si>
    <t>141999</t>
  </si>
  <si>
    <t>POLITO MARCO</t>
  </si>
  <si>
    <t>SCHIRRU CARLO</t>
  </si>
  <si>
    <t>USELLI AGOSTINO</t>
  </si>
  <si>
    <t>NEBULONI SAMUELE</t>
  </si>
  <si>
    <t>22519</t>
  </si>
  <si>
    <t>VITALBA MATTIA</t>
  </si>
  <si>
    <t>89151</t>
  </si>
  <si>
    <t>ROSSI MATTEO</t>
  </si>
  <si>
    <t>RIPA MICHELE</t>
  </si>
  <si>
    <t>145457</t>
  </si>
  <si>
    <t>MURINEDDU DAVIDE</t>
  </si>
  <si>
    <t>41755</t>
  </si>
  <si>
    <t>FERRARI FRANCESCO</t>
  </si>
  <si>
    <t>105260</t>
  </si>
  <si>
    <t>POL CASELLE</t>
  </si>
  <si>
    <t>ALDEGHERI ANDREA</t>
  </si>
  <si>
    <t>105261</t>
  </si>
  <si>
    <t>BACHARI RIAD</t>
  </si>
  <si>
    <t>48063</t>
  </si>
  <si>
    <t>ROMEO SIMONE</t>
  </si>
  <si>
    <t>124346</t>
  </si>
  <si>
    <t>MIRAGLIA PAOLO</t>
  </si>
  <si>
    <t>52994</t>
  </si>
  <si>
    <t>MONDO GIANMARCO</t>
  </si>
  <si>
    <t>49478</t>
  </si>
  <si>
    <t>GARBARINO LORENZO</t>
  </si>
  <si>
    <t>63348</t>
  </si>
  <si>
    <t>SEGATO DANIELE</t>
  </si>
  <si>
    <t>DE PASQUALE ANTONIO</t>
  </si>
  <si>
    <t>11078</t>
  </si>
  <si>
    <t>DELLA CANDELORA VINCENZO</t>
  </si>
  <si>
    <t>16544</t>
  </si>
  <si>
    <t>BEVILACQUA CRISTIANO</t>
  </si>
  <si>
    <t>64815</t>
  </si>
  <si>
    <t>NAPPI EMANUELE</t>
  </si>
  <si>
    <t>141978</t>
  </si>
  <si>
    <t>TOMASELLO FRANCESCO</t>
  </si>
  <si>
    <t>26881</t>
  </si>
  <si>
    <t>CAMPUS FEDERICO</t>
  </si>
  <si>
    <t>26392</t>
  </si>
  <si>
    <t>AMBROSI MATTEO</t>
  </si>
  <si>
    <t>26410</t>
  </si>
  <si>
    <t>LEONE DAVID</t>
  </si>
  <si>
    <t>14041</t>
  </si>
  <si>
    <t>SALMERI DAVIDE</t>
  </si>
  <si>
    <t>101721</t>
  </si>
  <si>
    <t>72046</t>
  </si>
  <si>
    <t>PAPAVERO MARCO</t>
  </si>
  <si>
    <t>10950</t>
  </si>
  <si>
    <t>LEMBO FRANCESCO</t>
  </si>
  <si>
    <t>53605</t>
  </si>
  <si>
    <t>NASIR ALI HUSSAIN</t>
  </si>
  <si>
    <t>67782</t>
  </si>
  <si>
    <t>VITALE GIUSEPPE ALI ANAS</t>
  </si>
  <si>
    <t>103212</t>
  </si>
  <si>
    <t>TARABUSI MARCO</t>
  </si>
  <si>
    <t>27466</t>
  </si>
  <si>
    <t>FERNANDO WARNAKULASURIYA PRASAD PRIYADARSHANA</t>
  </si>
  <si>
    <t>30552</t>
  </si>
  <si>
    <t>NOVIELLO MICHELE</t>
  </si>
  <si>
    <t>48465</t>
  </si>
  <si>
    <t>PEDRON LUIGI</t>
  </si>
  <si>
    <t>141706</t>
  </si>
  <si>
    <t>ROMEO MATTIA</t>
  </si>
  <si>
    <t>40390</t>
  </si>
  <si>
    <t>SANNA GIORDANO</t>
  </si>
  <si>
    <t>14264</t>
  </si>
  <si>
    <t>PALADINO FRANCESCO</t>
  </si>
  <si>
    <t>8926</t>
  </si>
  <si>
    <t>CASTELLANA GIOACCHINO</t>
  </si>
  <si>
    <t>33403</t>
  </si>
  <si>
    <t>SUMANASURIYA KANKANI THANTIRI YEVAN MANATH</t>
  </si>
  <si>
    <t>50257</t>
  </si>
  <si>
    <t>CAVALLARO ALFIO CARMELO</t>
  </si>
  <si>
    <t>22186</t>
  </si>
  <si>
    <t>SAVINA GIUSEPPE</t>
  </si>
  <si>
    <t>SOTGIU MARCO</t>
  </si>
  <si>
    <t>26388</t>
  </si>
  <si>
    <t>DANG TRUNG HIEU</t>
  </si>
  <si>
    <t>142028</t>
  </si>
  <si>
    <t>TRIFILETTI GIOVANNI</t>
  </si>
  <si>
    <t>143765</t>
  </si>
  <si>
    <t>MUNASINGHE ARACHCHIGE HASHITHA MAHESH</t>
  </si>
  <si>
    <t>49425</t>
  </si>
  <si>
    <t>POSENATO DAVIDE</t>
  </si>
  <si>
    <t>35777</t>
  </si>
  <si>
    <t>CAPETTA PIETRO</t>
  </si>
  <si>
    <t>143713</t>
  </si>
  <si>
    <t>PAPASIDERO EMANUEL</t>
  </si>
  <si>
    <t>ZANON KRISS ANDREA</t>
  </si>
  <si>
    <t>141943</t>
  </si>
  <si>
    <t>MURRU SIMONE</t>
  </si>
  <si>
    <t>COCIMANO DOMENICO ORAZIO</t>
  </si>
  <si>
    <t>9734</t>
  </si>
  <si>
    <t>SCUTO DAVIDE UMBERTO</t>
  </si>
  <si>
    <t>20570</t>
  </si>
  <si>
    <t>NAPOLI FRANK</t>
  </si>
  <si>
    <t>24567</t>
  </si>
  <si>
    <t>PESCE DARIO PLACIDO</t>
  </si>
  <si>
    <t>9743</t>
  </si>
  <si>
    <t>PERFETTO ANTIMO CLAUDIO</t>
  </si>
  <si>
    <t>22121</t>
  </si>
  <si>
    <t>FARCOMENI MATTEO</t>
  </si>
  <si>
    <t>141451</t>
  </si>
  <si>
    <t>FINALDI MICHELE</t>
  </si>
  <si>
    <t>66386</t>
  </si>
  <si>
    <t>LINDERS GUIDO MARVEL</t>
  </si>
  <si>
    <t>143299</t>
  </si>
  <si>
    <t>SALUTT KURT</t>
  </si>
  <si>
    <t>15047</t>
  </si>
  <si>
    <t>SCANFERLA MANUEL</t>
  </si>
  <si>
    <t>14435</t>
  </si>
  <si>
    <t>INTONTI ROBERTO</t>
  </si>
  <si>
    <t>22470</t>
  </si>
  <si>
    <t>ORAZZO SIMONE</t>
  </si>
  <si>
    <t>26265</t>
  </si>
  <si>
    <t>XU YUN JIN</t>
  </si>
  <si>
    <t>103673</t>
  </si>
  <si>
    <t>MAPELLI ANDREA</t>
  </si>
  <si>
    <t>39161</t>
  </si>
  <si>
    <t>NAPOLI LUCA PIO</t>
  </si>
  <si>
    <t>61611</t>
  </si>
  <si>
    <t>PSHENETSKYI ROSTYSLAV</t>
  </si>
  <si>
    <t>50092</t>
  </si>
  <si>
    <t>POL CORASSORI</t>
  </si>
  <si>
    <t>MURINEDDU GIANLUCA</t>
  </si>
  <si>
    <t>42702</t>
  </si>
  <si>
    <t>ARTHANAYAKA MUDIYANSELAGE CHAMARA DANARANJAN ARTHANAYAKA</t>
  </si>
  <si>
    <t>103844</t>
  </si>
  <si>
    <t>BRUZZONE ALESSANDRO</t>
  </si>
  <si>
    <t>26085</t>
  </si>
  <si>
    <t>CASALES EMANUELE</t>
  </si>
  <si>
    <t>11760</t>
  </si>
  <si>
    <t>GRAFFIGNA DAVIDE</t>
  </si>
  <si>
    <t>TRABANELLI LUIGI MORGAN</t>
  </si>
  <si>
    <t>142080</t>
  </si>
  <si>
    <t>PASELLA TONI</t>
  </si>
  <si>
    <t>142076</t>
  </si>
  <si>
    <t>SQUERI LUIGI</t>
  </si>
  <si>
    <t>104895</t>
  </si>
  <si>
    <t>BOTTINO ALBERTO</t>
  </si>
  <si>
    <t>10076</t>
  </si>
  <si>
    <t>CARERA MATTIA</t>
  </si>
  <si>
    <t>22802</t>
  </si>
  <si>
    <t>TREZZA TOMMASO</t>
  </si>
  <si>
    <t>SCHIAVONE LEONARDO</t>
  </si>
  <si>
    <t>73804</t>
  </si>
  <si>
    <t>PRUGGER SIMON</t>
  </si>
  <si>
    <t>30770</t>
  </si>
  <si>
    <t>SANTAMARIA GIUSEPPE</t>
  </si>
  <si>
    <t>TUMELLO SALVATORE</t>
  </si>
  <si>
    <t>LOCATELLI MATTIA</t>
  </si>
  <si>
    <t>142008</t>
  </si>
  <si>
    <t>PALACINO TOMMASO</t>
  </si>
  <si>
    <t>42606</t>
  </si>
  <si>
    <t>142120</t>
  </si>
  <si>
    <t>MULDER ROY</t>
  </si>
  <si>
    <t>MOLDES GARCIA BRUNO</t>
  </si>
  <si>
    <t>FERNANDO TUSHAN DANANJA CHAKRAWARTHIGE</t>
  </si>
  <si>
    <t>MERENDINO JONAS</t>
  </si>
  <si>
    <t>74939</t>
  </si>
  <si>
    <t>AIRAGHI TOMMASO</t>
  </si>
  <si>
    <t>43519</t>
  </si>
  <si>
    <t>SANDU VASILECLAUDIU</t>
  </si>
  <si>
    <t>113568</t>
  </si>
  <si>
    <t>SANTANGELO AGATINO</t>
  </si>
  <si>
    <t>103758</t>
  </si>
  <si>
    <t>GOZZI HANNES</t>
  </si>
  <si>
    <t>43396</t>
  </si>
  <si>
    <t>VANINETTI CHRISTIAN</t>
  </si>
  <si>
    <t>10776</t>
  </si>
  <si>
    <t>PUTORTI' DAVIDE</t>
  </si>
  <si>
    <t>23753</t>
  </si>
  <si>
    <t>CAPPELLA LUCA</t>
  </si>
  <si>
    <t>10525</t>
  </si>
  <si>
    <t>ROTTA NICOLA</t>
  </si>
  <si>
    <t>10854</t>
  </si>
  <si>
    <t>BASUINO SEBASTIAN</t>
  </si>
  <si>
    <t>26845</t>
  </si>
  <si>
    <t>DI VENUTA GIUSEPPE CROCE</t>
  </si>
  <si>
    <t>41388</t>
  </si>
  <si>
    <t>RICHIUSA CALOGERO</t>
  </si>
  <si>
    <t>51089</t>
  </si>
  <si>
    <t>WOJTOWICZ MARCIN KRZYSZTOF</t>
  </si>
  <si>
    <t>12283</t>
  </si>
  <si>
    <t>LOMBARDI AGOSTINO</t>
  </si>
  <si>
    <t>141980</t>
  </si>
  <si>
    <t>BACCANARI TOMMASO</t>
  </si>
  <si>
    <t>LULLI GIOELE</t>
  </si>
  <si>
    <t>CELITTI DANIELE</t>
  </si>
  <si>
    <t>COZZOLINO RAFFAELE</t>
  </si>
  <si>
    <t>DE BERNARDI EMANUELE</t>
  </si>
  <si>
    <t>142048</t>
  </si>
  <si>
    <t>CIOBANU DANIEL</t>
  </si>
  <si>
    <t>104824</t>
  </si>
  <si>
    <t>VALENTINO GABRIELE</t>
  </si>
  <si>
    <t>141979</t>
  </si>
  <si>
    <t>BOTTINO SIMONE</t>
  </si>
  <si>
    <t>24177</t>
  </si>
  <si>
    <t>PATHTHINIGE FERNANDO ROSHAN</t>
  </si>
  <si>
    <t>52577</t>
  </si>
  <si>
    <t>MAIORANA RICCARDO</t>
  </si>
  <si>
    <t>141973</t>
  </si>
  <si>
    <t>DE VITO MICHELANGELO</t>
  </si>
  <si>
    <t>40391</t>
  </si>
  <si>
    <t>DRESCHER YANNIC</t>
  </si>
  <si>
    <t>49953</t>
  </si>
  <si>
    <t>MURIALDO MARCO</t>
  </si>
  <si>
    <t>43381</t>
  </si>
  <si>
    <t>CRISTOFANON MARCO</t>
  </si>
  <si>
    <t>142125</t>
  </si>
  <si>
    <t>23266</t>
  </si>
  <si>
    <t>DEMUNI RITHEEK</t>
  </si>
  <si>
    <t>141989</t>
  </si>
  <si>
    <t>MASSACCESI LUCIANO</t>
  </si>
  <si>
    <t>124647</t>
  </si>
  <si>
    <t>PIAZZA LUCA</t>
  </si>
  <si>
    <t>41353</t>
  </si>
  <si>
    <t>ROCCELLA ANTONIO</t>
  </si>
  <si>
    <t>22187</t>
  </si>
  <si>
    <t>KURERA WARNA KULASURIYA JAAN VIMARSHANE</t>
  </si>
  <si>
    <t>95365</t>
  </si>
  <si>
    <t>BORDINI CHRISTIAN</t>
  </si>
  <si>
    <t>10069</t>
  </si>
  <si>
    <t>BIANCHI FEDERICO</t>
  </si>
  <si>
    <t>10062</t>
  </si>
  <si>
    <t>MILIO DANIELE</t>
  </si>
  <si>
    <t>142128</t>
  </si>
  <si>
    <t>GARGALLO DI CASTEL LENTINI DIEGO</t>
  </si>
  <si>
    <t>69479</t>
  </si>
  <si>
    <t>COSTA CRISTIANO</t>
  </si>
  <si>
    <t>66767</t>
  </si>
  <si>
    <t>SULTHANAGODA MANAGE SAMADHI LAKNNIDU</t>
  </si>
  <si>
    <t>141466</t>
  </si>
  <si>
    <t>SACCO RICCARDO</t>
  </si>
  <si>
    <t>44811</t>
  </si>
  <si>
    <t>MACCARINI DENNIS</t>
  </si>
  <si>
    <t>MACCARINI MICHAEL</t>
  </si>
  <si>
    <t>FIORITO GIANFRANCESCO</t>
  </si>
  <si>
    <t>43421</t>
  </si>
  <si>
    <t>MENABUE MARCO</t>
  </si>
  <si>
    <t>124653</t>
  </si>
  <si>
    <t>CHILLEMI GIORGIO</t>
  </si>
  <si>
    <t>10461</t>
  </si>
  <si>
    <t>CASADEI LEONARDO</t>
  </si>
  <si>
    <t>117090</t>
  </si>
  <si>
    <t>GALDERISI ALESSANDRO</t>
  </si>
  <si>
    <t>11349</t>
  </si>
  <si>
    <t>DE LUCCHI GIANCARLO</t>
  </si>
  <si>
    <t>DE LUCCHI LEANDRO</t>
  </si>
  <si>
    <t>114462</t>
  </si>
  <si>
    <t>STOTO MANUEL</t>
  </si>
  <si>
    <t>MASTROGIACOMO GABRIELE</t>
  </si>
  <si>
    <t>31062</t>
  </si>
  <si>
    <t>TRUCCO FRANCESCO</t>
  </si>
  <si>
    <t>143294</t>
  </si>
  <si>
    <t>SOTGIU MIRKO</t>
  </si>
  <si>
    <t>99561</t>
  </si>
  <si>
    <t>FERLITO MATTIA</t>
  </si>
  <si>
    <t>MARCHIORO MICHELE</t>
  </si>
  <si>
    <t>91803</t>
  </si>
  <si>
    <t>IMPROTA GIOELE</t>
  </si>
  <si>
    <t>143776</t>
  </si>
  <si>
    <t>D'ELIA STEFANO</t>
  </si>
  <si>
    <t>CERADINI ALESSIO</t>
  </si>
  <si>
    <t>MARANGONI DANIEL</t>
  </si>
  <si>
    <t>141942</t>
  </si>
  <si>
    <t>GIMORRI ALESSANDRO</t>
  </si>
  <si>
    <t>363</t>
  </si>
  <si>
    <t>CANNONE MATTEO</t>
  </si>
  <si>
    <t>80164</t>
  </si>
  <si>
    <t>364</t>
  </si>
  <si>
    <t>BACCARIN ANDREA</t>
  </si>
  <si>
    <t>142124</t>
  </si>
  <si>
    <t>365</t>
  </si>
  <si>
    <t>CONGIAS MATTEO EMILIANO</t>
  </si>
  <si>
    <t>32986</t>
  </si>
  <si>
    <t>366</t>
  </si>
  <si>
    <t>BALLABENI LUCA</t>
  </si>
  <si>
    <t>PEDALINO VINCENZO</t>
  </si>
  <si>
    <t>141986</t>
  </si>
  <si>
    <t>368</t>
  </si>
  <si>
    <t>SPITALER MANFRED</t>
  </si>
  <si>
    <t>11276</t>
  </si>
  <si>
    <t>FRUCI MATTEO</t>
  </si>
  <si>
    <t>VASUDEV SANCHIT</t>
  </si>
  <si>
    <t>87541</t>
  </si>
  <si>
    <t>371</t>
  </si>
  <si>
    <t>TORRIELLI STEFANO</t>
  </si>
  <si>
    <t>141930</t>
  </si>
  <si>
    <t>372</t>
  </si>
  <si>
    <t>GOTELLI RICCARDO</t>
  </si>
  <si>
    <t>124655</t>
  </si>
  <si>
    <t>373</t>
  </si>
  <si>
    <t>TAGLIAVINI RICCARDO</t>
  </si>
  <si>
    <t>375</t>
  </si>
  <si>
    <t>LASSANDRO GIUSEPPE</t>
  </si>
  <si>
    <t>10281</t>
  </si>
  <si>
    <t>376</t>
  </si>
  <si>
    <t>BITETTI ROCCANGELO</t>
  </si>
  <si>
    <t>14839</t>
  </si>
  <si>
    <t>FARINA ROSARIO GABRIELE</t>
  </si>
  <si>
    <t>120590</t>
  </si>
  <si>
    <t>378</t>
  </si>
  <si>
    <t>ARIYAPALA DALUWATHUMULLA GAMAGE KANISHKA</t>
  </si>
  <si>
    <t>38293</t>
  </si>
  <si>
    <t>379</t>
  </si>
  <si>
    <t>MARICI CARMELO</t>
  </si>
  <si>
    <t>IPPOLITO MICHELE</t>
  </si>
  <si>
    <t>142031</t>
  </si>
  <si>
    <t>381</t>
  </si>
  <si>
    <t>ZANINI LORENZO</t>
  </si>
  <si>
    <t>26423</t>
  </si>
  <si>
    <t>ORSINI ALESSANDRO</t>
  </si>
  <si>
    <t>142410</t>
  </si>
  <si>
    <t>YANG DAVIDE</t>
  </si>
  <si>
    <t>142411</t>
  </si>
  <si>
    <t>PACCHIN RICCARDO</t>
  </si>
  <si>
    <t>39775</t>
  </si>
  <si>
    <t>FILIPPELLI MAURO</t>
  </si>
  <si>
    <t>PORUTOTAGE ANTON INDIKA SHIRMAL FERNANDO</t>
  </si>
  <si>
    <t>66524</t>
  </si>
  <si>
    <t>387</t>
  </si>
  <si>
    <t>143385</t>
  </si>
  <si>
    <t>388</t>
  </si>
  <si>
    <t>ITALIANO EDOARDO ANTONINO</t>
  </si>
  <si>
    <t>43820</t>
  </si>
  <si>
    <t>389</t>
  </si>
  <si>
    <t>TEMPORINI ALESSANDRO</t>
  </si>
  <si>
    <t>44926</t>
  </si>
  <si>
    <t>390</t>
  </si>
  <si>
    <t>ZOEGGELER JONAS</t>
  </si>
  <si>
    <t>142375</t>
  </si>
  <si>
    <t>391</t>
  </si>
  <si>
    <t>STAN TEODOR</t>
  </si>
  <si>
    <t>66496</t>
  </si>
  <si>
    <t>392</t>
  </si>
  <si>
    <t>SCARABELLO ROBERTO</t>
  </si>
  <si>
    <t>9002</t>
  </si>
  <si>
    <t>393</t>
  </si>
  <si>
    <t>MELLA GIORDANO</t>
  </si>
  <si>
    <t>117102</t>
  </si>
  <si>
    <t>394</t>
  </si>
  <si>
    <t>LOCATELLI ENRICO</t>
  </si>
  <si>
    <t>33299</t>
  </si>
  <si>
    <t>395</t>
  </si>
  <si>
    <t>ZANI MARCO</t>
  </si>
  <si>
    <t>33257</t>
  </si>
  <si>
    <t>396</t>
  </si>
  <si>
    <t>GUTMORGETH LUKAS</t>
  </si>
  <si>
    <t>12669</t>
  </si>
  <si>
    <t>397</t>
  </si>
  <si>
    <t>ROMANO MARCO</t>
  </si>
  <si>
    <t>66404</t>
  </si>
  <si>
    <t>SANTORO VINCENZO</t>
  </si>
  <si>
    <t>13956</t>
  </si>
  <si>
    <t>TERRANERA STEFANO</t>
  </si>
  <si>
    <t>400</t>
  </si>
  <si>
    <t>DE RUBEIS MARCO</t>
  </si>
  <si>
    <t>401</t>
  </si>
  <si>
    <t>DRAGO GIACOMO</t>
  </si>
  <si>
    <t>12248</t>
  </si>
  <si>
    <t>402</t>
  </si>
  <si>
    <t>LUPI GIUSEPPINO</t>
  </si>
  <si>
    <t>10518</t>
  </si>
  <si>
    <t>MANTA-ROSIE DAVID ANDREI</t>
  </si>
  <si>
    <t>141985</t>
  </si>
  <si>
    <t>PENNISI SIMONE</t>
  </si>
  <si>
    <t>81780</t>
  </si>
  <si>
    <t>405</t>
  </si>
  <si>
    <t>STRICKER SAMUEL</t>
  </si>
  <si>
    <t>66425</t>
  </si>
  <si>
    <t>406</t>
  </si>
  <si>
    <t>MIOTTO MATTIA</t>
  </si>
  <si>
    <t>141705</t>
  </si>
  <si>
    <t>407</t>
  </si>
  <si>
    <t>AHMED RAZA ALI</t>
  </si>
  <si>
    <t>141748</t>
  </si>
  <si>
    <t>408</t>
  </si>
  <si>
    <t>KALUAPPU KANKANAMALAGE PRIMAL KARUNARATNE</t>
  </si>
  <si>
    <t>35163</t>
  </si>
  <si>
    <t>409</t>
  </si>
  <si>
    <t>PIOVANI ALEX</t>
  </si>
  <si>
    <t>45635</t>
  </si>
  <si>
    <t>410</t>
  </si>
  <si>
    <t>ASTA DAVIDE</t>
  </si>
  <si>
    <t>411</t>
  </si>
  <si>
    <t>SERINA LUCA</t>
  </si>
  <si>
    <t>412</t>
  </si>
  <si>
    <t>413</t>
  </si>
  <si>
    <t>NOVIELLO CHRISTIAN</t>
  </si>
  <si>
    <t>142351</t>
  </si>
  <si>
    <t>414</t>
  </si>
  <si>
    <t>MENZEL PAUL</t>
  </si>
  <si>
    <t>143894</t>
  </si>
  <si>
    <t>415</t>
  </si>
  <si>
    <t>HABICHER LUKAS</t>
  </si>
  <si>
    <t>416</t>
  </si>
  <si>
    <t>LAUDANI ANTONIO</t>
  </si>
  <si>
    <t>22173</t>
  </si>
  <si>
    <t>417</t>
  </si>
  <si>
    <t>LONGO MATTIA</t>
  </si>
  <si>
    <t>418</t>
  </si>
  <si>
    <t>BALDUZZO UMBERTO</t>
  </si>
  <si>
    <t>104609</t>
  </si>
  <si>
    <t>419</t>
  </si>
  <si>
    <t>ROMANO CIRO</t>
  </si>
  <si>
    <t>420</t>
  </si>
  <si>
    <t>MENABUE MAURO</t>
  </si>
  <si>
    <t>124668</t>
  </si>
  <si>
    <t>421</t>
  </si>
  <si>
    <t>BENDA FILIPPO</t>
  </si>
  <si>
    <t>113509</t>
  </si>
  <si>
    <t>422</t>
  </si>
  <si>
    <t>TECCHIATO DANIELE</t>
  </si>
  <si>
    <t>143796</t>
  </si>
  <si>
    <t>423</t>
  </si>
  <si>
    <t>FRANZANTE MATTEO</t>
  </si>
  <si>
    <t>43830</t>
  </si>
  <si>
    <t>424</t>
  </si>
  <si>
    <t>PIAZZA DAVIDE</t>
  </si>
  <si>
    <t>41352</t>
  </si>
  <si>
    <t>425</t>
  </si>
  <si>
    <t>PAPPALARDO VINCENZO</t>
  </si>
  <si>
    <t>11066</t>
  </si>
  <si>
    <t>426</t>
  </si>
  <si>
    <t>MURARO MATTEO</t>
  </si>
  <si>
    <t>95263</t>
  </si>
  <si>
    <t>427</t>
  </si>
  <si>
    <t>BRUSEGHINI FRANCESCO</t>
  </si>
  <si>
    <t>143401</t>
  </si>
  <si>
    <t>428</t>
  </si>
  <si>
    <t>FERRARI FILIPPO</t>
  </si>
  <si>
    <t>92270</t>
  </si>
  <si>
    <t>429</t>
  </si>
  <si>
    <t>INZERILLO THOMAS</t>
  </si>
  <si>
    <t>141955</t>
  </si>
  <si>
    <t>430</t>
  </si>
  <si>
    <t>SCARPARO TOMMASO</t>
  </si>
  <si>
    <t>49776</t>
  </si>
  <si>
    <t>431</t>
  </si>
  <si>
    <t>BONINO MARCO</t>
  </si>
  <si>
    <t>43379</t>
  </si>
  <si>
    <t>432</t>
  </si>
  <si>
    <t>DANIELE FRANCESCO</t>
  </si>
  <si>
    <t>141976</t>
  </si>
  <si>
    <t>433</t>
  </si>
  <si>
    <t>POLETTI PAOLO</t>
  </si>
  <si>
    <t>22328</t>
  </si>
  <si>
    <t>434</t>
  </si>
  <si>
    <t>435</t>
  </si>
  <si>
    <t>ZIRILLI GIOVANNI FRANCESCO</t>
  </si>
  <si>
    <t>141458</t>
  </si>
  <si>
    <t>436</t>
  </si>
  <si>
    <t>142190</t>
  </si>
  <si>
    <t>437</t>
  </si>
  <si>
    <t>GIANCIOTTA NICOLÒ PIO</t>
  </si>
  <si>
    <t>66656</t>
  </si>
  <si>
    <t>438</t>
  </si>
  <si>
    <t>MOHAMMAD RIFAT</t>
  </si>
  <si>
    <t>102264</t>
  </si>
  <si>
    <t>439</t>
  </si>
  <si>
    <t>CURCI ANTONIO</t>
  </si>
  <si>
    <t>440</t>
  </si>
  <si>
    <t>GITTO FRANCESCO</t>
  </si>
  <si>
    <t>143103</t>
  </si>
  <si>
    <t>441</t>
  </si>
  <si>
    <t>MIHIDUKULASURIY FERNANDO DILSHAN CHANAKA</t>
  </si>
  <si>
    <t>442</t>
  </si>
  <si>
    <t>DE VETTORI HANH</t>
  </si>
  <si>
    <t>142086</t>
  </si>
  <si>
    <t>443</t>
  </si>
  <si>
    <t>BAROZZI ROBERTO</t>
  </si>
  <si>
    <t>82222</t>
  </si>
  <si>
    <t>444</t>
  </si>
  <si>
    <t>RAFFO ALBERTO</t>
  </si>
  <si>
    <t>445</t>
  </si>
  <si>
    <t>UDDIN MISBAH</t>
  </si>
  <si>
    <t>102262</t>
  </si>
  <si>
    <t>446</t>
  </si>
  <si>
    <t>RAHMAN SANUAR</t>
  </si>
  <si>
    <t>102263</t>
  </si>
  <si>
    <t>447</t>
  </si>
  <si>
    <t>448</t>
  </si>
  <si>
    <t>FEDERICO LUCIANO</t>
  </si>
  <si>
    <t>66398</t>
  </si>
  <si>
    <t>449</t>
  </si>
  <si>
    <t>450</t>
  </si>
  <si>
    <t>BISCONTI FRANCESCO</t>
  </si>
  <si>
    <t>27701</t>
  </si>
  <si>
    <t>451</t>
  </si>
  <si>
    <t>TARTAGLINO PIETRO</t>
  </si>
  <si>
    <t>452</t>
  </si>
  <si>
    <t>453</t>
  </si>
  <si>
    <t>MD SHAH ALAM</t>
  </si>
  <si>
    <t>143310</t>
  </si>
  <si>
    <t>454</t>
  </si>
  <si>
    <t>STEGANI BRUNO</t>
  </si>
  <si>
    <t>455</t>
  </si>
  <si>
    <t>TOUSEEF MUHAMMED</t>
  </si>
  <si>
    <t>456</t>
  </si>
  <si>
    <t>LA ROCCA MATTEO</t>
  </si>
  <si>
    <t>12468</t>
  </si>
  <si>
    <t>457</t>
  </si>
  <si>
    <t>SPAGNUOLO NICOLA</t>
  </si>
  <si>
    <t>458</t>
  </si>
  <si>
    <t>MUHAMMAD WAQAS NADEEM</t>
  </si>
  <si>
    <t>459</t>
  </si>
  <si>
    <t>KACHCHAKADUGE KUMARA RUMESH PERERA</t>
  </si>
  <si>
    <t>460</t>
  </si>
  <si>
    <t>INGENITO FABIO</t>
  </si>
  <si>
    <t>461</t>
  </si>
  <si>
    <t>VERVOORT JOHAN HENRI</t>
  </si>
  <si>
    <t>66498</t>
  </si>
  <si>
    <t>462</t>
  </si>
  <si>
    <t>SANTELIA MAURO</t>
  </si>
  <si>
    <t>463</t>
  </si>
  <si>
    <t>REALE FABIO</t>
  </si>
  <si>
    <t>16127</t>
  </si>
  <si>
    <t>464</t>
  </si>
  <si>
    <t>VALVO SEBASTIANO</t>
  </si>
  <si>
    <t>17395</t>
  </si>
  <si>
    <t>465</t>
  </si>
  <si>
    <t>466</t>
  </si>
  <si>
    <t>TEJADA KEVIN</t>
  </si>
  <si>
    <t>40137</t>
  </si>
  <si>
    <t>467</t>
  </si>
  <si>
    <t>SAITTA VINCENZO</t>
  </si>
  <si>
    <t>127885</t>
  </si>
  <si>
    <t>468</t>
  </si>
  <si>
    <t>DI LORENZO ANTONIO</t>
  </si>
  <si>
    <t>141945</t>
  </si>
  <si>
    <t>469</t>
  </si>
  <si>
    <t>DI GAETANO SALVATORE</t>
  </si>
  <si>
    <t>75807</t>
  </si>
  <si>
    <t>470</t>
  </si>
  <si>
    <t>PENNISI FEDERICO ANTONIO</t>
  </si>
  <si>
    <t>471</t>
  </si>
  <si>
    <t>PARUSSO EDOARDO</t>
  </si>
  <si>
    <t>67126</t>
  </si>
  <si>
    <t>472</t>
  </si>
  <si>
    <t>LANCELLOTTI MATTEO</t>
  </si>
  <si>
    <t>26805</t>
  </si>
  <si>
    <t>473</t>
  </si>
  <si>
    <t>GIACOMELLO MATTEO</t>
  </si>
  <si>
    <t>117104</t>
  </si>
  <si>
    <t>474</t>
  </si>
  <si>
    <t>ARTIOLI RICCARDO</t>
  </si>
  <si>
    <t>65666</t>
  </si>
  <si>
    <t>475</t>
  </si>
  <si>
    <t>CAI YI XIANG</t>
  </si>
  <si>
    <t>476</t>
  </si>
  <si>
    <t>KHALIQUE ABDUL</t>
  </si>
  <si>
    <t>41947</t>
  </si>
  <si>
    <t>477</t>
  </si>
  <si>
    <t>UDDIN JAMAL</t>
  </si>
  <si>
    <t>22326</t>
  </si>
  <si>
    <t>478</t>
  </si>
  <si>
    <t>FARANDA SALVATORE MARIA</t>
  </si>
  <si>
    <t>479</t>
  </si>
  <si>
    <t>CANONICI ALBERTO</t>
  </si>
  <si>
    <t>142096</t>
  </si>
  <si>
    <t>480</t>
  </si>
  <si>
    <t>MILANI EDVIDIO</t>
  </si>
  <si>
    <t>101758</t>
  </si>
  <si>
    <t>481</t>
  </si>
  <si>
    <t>ETHULPITIYE MAHANAMA GAMAGE RAWINDU AWISSHKA</t>
  </si>
  <si>
    <t>113559</t>
  </si>
  <si>
    <t>482</t>
  </si>
  <si>
    <t>ARSHED HUSNAIN</t>
  </si>
  <si>
    <t>81525</t>
  </si>
  <si>
    <t>483</t>
  </si>
  <si>
    <t>DE FEO SIMONE</t>
  </si>
  <si>
    <t>484</t>
  </si>
  <si>
    <t>PERONI ALESSANDRO</t>
  </si>
  <si>
    <t>113260</t>
  </si>
  <si>
    <t>485</t>
  </si>
  <si>
    <t>DI LIBERTO ANDREA</t>
  </si>
  <si>
    <t>13317</t>
  </si>
  <si>
    <t>486</t>
  </si>
  <si>
    <t>IZZO DAVIDE</t>
  </si>
  <si>
    <t>487</t>
  </si>
  <si>
    <t>MAYR LEOPOLD</t>
  </si>
  <si>
    <t>142119</t>
  </si>
  <si>
    <t>488</t>
  </si>
  <si>
    <t>PICHLER JOHANNES</t>
  </si>
  <si>
    <t>142118</t>
  </si>
  <si>
    <t>489</t>
  </si>
  <si>
    <t>490</t>
  </si>
  <si>
    <t>491</t>
  </si>
  <si>
    <t>PAPA CARMINE</t>
  </si>
  <si>
    <t>120593</t>
  </si>
  <si>
    <t>SCORZA COSENZA</t>
  </si>
  <si>
    <t>492</t>
  </si>
  <si>
    <t>ZEDDIES LEON PAULO</t>
  </si>
  <si>
    <t>493</t>
  </si>
  <si>
    <t>CANU DANIEL</t>
  </si>
  <si>
    <t>494</t>
  </si>
  <si>
    <t>LO CACCIATO NOAH</t>
  </si>
  <si>
    <t>141764</t>
  </si>
  <si>
    <t>495</t>
  </si>
  <si>
    <t>DI GAETANO RICCARDO</t>
  </si>
  <si>
    <t>43263</t>
  </si>
  <si>
    <t>496</t>
  </si>
  <si>
    <t>MACALUSO EMANUEL</t>
  </si>
  <si>
    <t>49740</t>
  </si>
  <si>
    <t>497</t>
  </si>
  <si>
    <t>LA FATA GIUSEPPE</t>
  </si>
  <si>
    <t>43838</t>
  </si>
  <si>
    <t>498</t>
  </si>
  <si>
    <t>SCELFO MARIO</t>
  </si>
  <si>
    <t>499</t>
  </si>
  <si>
    <t>TRESA FEDERICO</t>
  </si>
  <si>
    <t>112069</t>
  </si>
  <si>
    <t>500</t>
  </si>
  <si>
    <t>QUATTROCCHI RICCARDO</t>
  </si>
  <si>
    <t>501</t>
  </si>
  <si>
    <t>LEON CABRERA LEONARDO FRANCESCO</t>
  </si>
  <si>
    <t>502</t>
  </si>
  <si>
    <t>LAUDADIO MATTIA LIVIO</t>
  </si>
  <si>
    <t>503</t>
  </si>
  <si>
    <t>TRICAMO FRANCESCO</t>
  </si>
  <si>
    <t>120589</t>
  </si>
  <si>
    <t>504</t>
  </si>
  <si>
    <t>PIGOZZO MARCO</t>
  </si>
  <si>
    <t>10949</t>
  </si>
  <si>
    <t>505</t>
  </si>
  <si>
    <t>TEJADA KELBY</t>
  </si>
  <si>
    <t>117094</t>
  </si>
  <si>
    <t>506</t>
  </si>
  <si>
    <t>SCIORTINO ADRIANO</t>
  </si>
  <si>
    <t>142039</t>
  </si>
  <si>
    <t>507</t>
  </si>
  <si>
    <t>MONFORTE GIUSEPPE</t>
  </si>
  <si>
    <t>65354</t>
  </si>
  <si>
    <t>508</t>
  </si>
  <si>
    <t>VEDAGIRI JAYAKUMAR</t>
  </si>
  <si>
    <t>509</t>
  </si>
  <si>
    <t>DONOVAN JOHN</t>
  </si>
  <si>
    <t>510</t>
  </si>
  <si>
    <t>ZIMBARO FRANCESCO</t>
  </si>
  <si>
    <t>BADMINTON PAOLA</t>
  </si>
  <si>
    <t>511</t>
  </si>
  <si>
    <t>SARNO ALFONSO</t>
  </si>
  <si>
    <t>512</t>
  </si>
  <si>
    <t>BETTONI FLAVIO</t>
  </si>
  <si>
    <t>513</t>
  </si>
  <si>
    <t>ZONATO PAOLO</t>
  </si>
  <si>
    <t>105255</t>
  </si>
  <si>
    <t>514</t>
  </si>
  <si>
    <t>ABIDI AMIN</t>
  </si>
  <si>
    <t>141975</t>
  </si>
  <si>
    <t>515</t>
  </si>
  <si>
    <t>GAMBARDELLA IVANO</t>
  </si>
  <si>
    <t>22179</t>
  </si>
  <si>
    <t>516</t>
  </si>
  <si>
    <t>BONGERMINO COSIMO</t>
  </si>
  <si>
    <t>37191</t>
  </si>
  <si>
    <t>517</t>
  </si>
  <si>
    <t>BONGERMINO GIUSEPPE</t>
  </si>
  <si>
    <t>37192</t>
  </si>
  <si>
    <t>518</t>
  </si>
  <si>
    <t>IRVIA DONATO</t>
  </si>
  <si>
    <t>143762</t>
  </si>
  <si>
    <t>519</t>
  </si>
  <si>
    <t>VANINETTI ALEX</t>
  </si>
  <si>
    <t>12263</t>
  </si>
  <si>
    <t>520</t>
  </si>
  <si>
    <t>RIZZA IVAN</t>
  </si>
  <si>
    <t>66067</t>
  </si>
  <si>
    <t>521</t>
  </si>
  <si>
    <t>YE RUI</t>
  </si>
  <si>
    <t>522</t>
  </si>
  <si>
    <t>523</t>
  </si>
  <si>
    <t>BONELLI DARIO</t>
  </si>
  <si>
    <t>524</t>
  </si>
  <si>
    <t>SUMANASOORIYA SANJAYA</t>
  </si>
  <si>
    <t>141430</t>
  </si>
  <si>
    <t>525</t>
  </si>
  <si>
    <t>PICCININ MARCO</t>
  </si>
  <si>
    <t>22158</t>
  </si>
  <si>
    <t>526</t>
  </si>
  <si>
    <t>BORRATA DIEGO</t>
  </si>
  <si>
    <t>527</t>
  </si>
  <si>
    <t>WALDNER LEONHARD</t>
  </si>
  <si>
    <t>528</t>
  </si>
  <si>
    <t>LECHTHALER SIMON</t>
  </si>
  <si>
    <t>529</t>
  </si>
  <si>
    <t>ARCIDIACONO MATTEO</t>
  </si>
  <si>
    <t>530</t>
  </si>
  <si>
    <t>PINIERI ANTONINO</t>
  </si>
  <si>
    <t>531</t>
  </si>
  <si>
    <t>SCHIEBEL NICOLAS</t>
  </si>
  <si>
    <t>141692</t>
  </si>
  <si>
    <t>532</t>
  </si>
  <si>
    <t>AMARA MARCO SAMIR</t>
  </si>
  <si>
    <t>533</t>
  </si>
  <si>
    <t>BOSCOLO NALE MAURO</t>
  </si>
  <si>
    <t>99161</t>
  </si>
  <si>
    <t>534</t>
  </si>
  <si>
    <t>MARANGONI RICCARDO</t>
  </si>
  <si>
    <t>16914</t>
  </si>
  <si>
    <t>535</t>
  </si>
  <si>
    <t>BUCARI MICHELE</t>
  </si>
  <si>
    <t>536</t>
  </si>
  <si>
    <t>GIAMPAOLI FILIPPO</t>
  </si>
  <si>
    <t>537</t>
  </si>
  <si>
    <t>SCIACCA SIMONE</t>
  </si>
  <si>
    <t>538</t>
  </si>
  <si>
    <t>SCHWEITZER DANIEL</t>
  </si>
  <si>
    <t>539</t>
  </si>
  <si>
    <t>540</t>
  </si>
  <si>
    <t>MAGNANI FRANCESCO</t>
  </si>
  <si>
    <t>96550</t>
  </si>
  <si>
    <t>541</t>
  </si>
  <si>
    <t>KUTTAN CHAMINDA PRIYASHAD</t>
  </si>
  <si>
    <t>542</t>
  </si>
  <si>
    <t>LUCCHI MARCO</t>
  </si>
  <si>
    <t>543</t>
  </si>
  <si>
    <t>PERERA MAHAMUHAMDIRAMGE DONDEENU CLINTON SANTHARAJ PRASAN</t>
  </si>
  <si>
    <t>544</t>
  </si>
  <si>
    <t>FAVA ROBERTO</t>
  </si>
  <si>
    <t>13892</t>
  </si>
  <si>
    <t>GIOKO</t>
  </si>
  <si>
    <t>545</t>
  </si>
  <si>
    <t>ALOISIO ANDREA</t>
  </si>
  <si>
    <t>143782</t>
  </si>
  <si>
    <t>546</t>
  </si>
  <si>
    <t>RUSCONI DARIO</t>
  </si>
  <si>
    <t>81937</t>
  </si>
  <si>
    <t>547</t>
  </si>
  <si>
    <t>SERINA SERGIO RENZO</t>
  </si>
  <si>
    <t>548</t>
  </si>
  <si>
    <t>PASSERI GIORGIO</t>
  </si>
  <si>
    <t>549</t>
  </si>
  <si>
    <t>AMBROSI TOMMASO</t>
  </si>
  <si>
    <t>124671</t>
  </si>
  <si>
    <t>550</t>
  </si>
  <si>
    <t>ZATTARIN MATTIA</t>
  </si>
  <si>
    <t>129500</t>
  </si>
  <si>
    <t>551</t>
  </si>
  <si>
    <t>PROSCH DAVID</t>
  </si>
  <si>
    <t>552</t>
  </si>
  <si>
    <t>DE LUCCHI ENRICO</t>
  </si>
  <si>
    <t>553</t>
  </si>
  <si>
    <t>VENTURELLI TOMMASO</t>
  </si>
  <si>
    <t>554</t>
  </si>
  <si>
    <t>DOSSI LUCA</t>
  </si>
  <si>
    <t>555</t>
  </si>
  <si>
    <t>SCOLARI NICOLAS</t>
  </si>
  <si>
    <t>142019</t>
  </si>
  <si>
    <t>556</t>
  </si>
  <si>
    <t>OLIVIERI SIMONE</t>
  </si>
  <si>
    <t>557</t>
  </si>
  <si>
    <t>ARMENTANO GIUSEPPE</t>
  </si>
  <si>
    <t>558</t>
  </si>
  <si>
    <t>REGA ALESSANDRO</t>
  </si>
  <si>
    <t>141981</t>
  </si>
  <si>
    <t>559</t>
  </si>
  <si>
    <t>GALDERISI MARCO</t>
  </si>
  <si>
    <t>54687</t>
  </si>
  <si>
    <t>560</t>
  </si>
  <si>
    <t>561</t>
  </si>
  <si>
    <t>ALBARELLI FABRIZIO</t>
  </si>
  <si>
    <t>562</t>
  </si>
  <si>
    <t>BALLABIO FABIO</t>
  </si>
  <si>
    <t>563</t>
  </si>
  <si>
    <t>AGAZZI ROBERTO</t>
  </si>
  <si>
    <t>564</t>
  </si>
  <si>
    <t>GUARISE FRANCESCO</t>
  </si>
  <si>
    <t>39774</t>
  </si>
  <si>
    <t>565</t>
  </si>
  <si>
    <t>FARCI RICCARDO</t>
  </si>
  <si>
    <t>566</t>
  </si>
  <si>
    <t>BELLOTTO FEDERICO</t>
  </si>
  <si>
    <t>567</t>
  </si>
  <si>
    <t>GOLOGAN ALIN ALEXANDRU</t>
  </si>
  <si>
    <t>568</t>
  </si>
  <si>
    <t>BORGOGNO NICOLÒ</t>
  </si>
  <si>
    <t>42917</t>
  </si>
  <si>
    <t>569</t>
  </si>
  <si>
    <t>570</t>
  </si>
  <si>
    <t>FILICE ANTONELLO</t>
  </si>
  <si>
    <t>571</t>
  </si>
  <si>
    <t>CALZÀ FEDERICO</t>
  </si>
  <si>
    <t>11234</t>
  </si>
  <si>
    <t>572</t>
  </si>
  <si>
    <t>PROCACCINI MAURO</t>
  </si>
  <si>
    <t>23256</t>
  </si>
  <si>
    <t>573</t>
  </si>
  <si>
    <t>574</t>
  </si>
  <si>
    <t>DASCALESCU IOAN GABRIEL</t>
  </si>
  <si>
    <t>15554</t>
  </si>
  <si>
    <t>575</t>
  </si>
  <si>
    <t>CALEGARI STEFANO</t>
  </si>
  <si>
    <t>10361</t>
  </si>
  <si>
    <t>576</t>
  </si>
  <si>
    <t>MONACO HENRY</t>
  </si>
  <si>
    <t>577</t>
  </si>
  <si>
    <t>GARBARINO VALTERO</t>
  </si>
  <si>
    <t>43385</t>
  </si>
  <si>
    <t>578</t>
  </si>
  <si>
    <t>FARCI ROBERTO</t>
  </si>
  <si>
    <t>579</t>
  </si>
  <si>
    <t>CAVALLARI ALDO</t>
  </si>
  <si>
    <t>580</t>
  </si>
  <si>
    <t>STUMPO MARCO</t>
  </si>
  <si>
    <t>581</t>
  </si>
  <si>
    <t>BURATTI JONAS</t>
  </si>
  <si>
    <t>33281</t>
  </si>
  <si>
    <t>582</t>
  </si>
  <si>
    <t>BORSA CRISTIANO</t>
  </si>
  <si>
    <t>583</t>
  </si>
  <si>
    <t>LOU YANG</t>
  </si>
  <si>
    <t>584</t>
  </si>
  <si>
    <t>SHIBATA KEITARO</t>
  </si>
  <si>
    <t>585</t>
  </si>
  <si>
    <t>CHAKRABORTY JOY</t>
  </si>
  <si>
    <t>586</t>
  </si>
  <si>
    <t>MAURO MARIO</t>
  </si>
  <si>
    <t>587</t>
  </si>
  <si>
    <t>IACOVELLA CARMINE</t>
  </si>
  <si>
    <t>ASCA</t>
  </si>
  <si>
    <t>588</t>
  </si>
  <si>
    <t>MAYR DOMINIK</t>
  </si>
  <si>
    <t>43225</t>
  </si>
  <si>
    <t>589</t>
  </si>
  <si>
    <t>BENINCASA MARIO</t>
  </si>
  <si>
    <t>109114</t>
  </si>
  <si>
    <t>590</t>
  </si>
  <si>
    <t>FASANOTTO PIERO</t>
  </si>
  <si>
    <t>591</t>
  </si>
  <si>
    <t>VOLPI FERDINANDO</t>
  </si>
  <si>
    <t>38572</t>
  </si>
  <si>
    <t>592</t>
  </si>
  <si>
    <t>BONANDRINI DAVIDE</t>
  </si>
  <si>
    <t>593</t>
  </si>
  <si>
    <t>594</t>
  </si>
  <si>
    <t>COZZUTO THOMAS</t>
  </si>
  <si>
    <t>595</t>
  </si>
  <si>
    <t>CALDINI RICCARDO</t>
  </si>
  <si>
    <t>142033</t>
  </si>
  <si>
    <t>596</t>
  </si>
  <si>
    <t>55883</t>
  </si>
  <si>
    <t>597</t>
  </si>
  <si>
    <t>RANDISI MATTIA</t>
  </si>
  <si>
    <t>598</t>
  </si>
  <si>
    <t>599</t>
  </si>
  <si>
    <t>ANGELI STEFANO</t>
  </si>
  <si>
    <t>42613</t>
  </si>
  <si>
    <t>600</t>
  </si>
  <si>
    <t>IACONA ANTONIO MARIA PIO</t>
  </si>
  <si>
    <t>601</t>
  </si>
  <si>
    <t>CARCIOTTO SERGIO</t>
  </si>
  <si>
    <t>602</t>
  </si>
  <si>
    <t>PERRI GIUSEPPE NELLO</t>
  </si>
  <si>
    <t>603</t>
  </si>
  <si>
    <t>THALER JONAS</t>
  </si>
  <si>
    <t>142376</t>
  </si>
  <si>
    <t>604</t>
  </si>
  <si>
    <t>MANUNTA CARLO FRANCESCO</t>
  </si>
  <si>
    <t>605</t>
  </si>
  <si>
    <t>SEBASTIANELLI GENNARO</t>
  </si>
  <si>
    <t>606</t>
  </si>
  <si>
    <t>STEFANELLI REMO</t>
  </si>
  <si>
    <t>607</t>
  </si>
  <si>
    <t>PASSADOR DENIS</t>
  </si>
  <si>
    <t>608</t>
  </si>
  <si>
    <t>ZUNINO MATTIA</t>
  </si>
  <si>
    <t>609</t>
  </si>
  <si>
    <t>BERTOLOTTI PIETRO</t>
  </si>
  <si>
    <t>610</t>
  </si>
  <si>
    <t>RAGO EMILIO</t>
  </si>
  <si>
    <t>611</t>
  </si>
  <si>
    <t>CICCIA CRISTIAN</t>
  </si>
  <si>
    <t>612</t>
  </si>
  <si>
    <t>MUTO FEDERICO</t>
  </si>
  <si>
    <t>613</t>
  </si>
  <si>
    <t>VALZAN GIANCARLO</t>
  </si>
  <si>
    <t>614</t>
  </si>
  <si>
    <t>PORCEDDU MATTEO</t>
  </si>
  <si>
    <t>141954</t>
  </si>
  <si>
    <t>615</t>
  </si>
  <si>
    <t>SEGATO ALESSANDRO</t>
  </si>
  <si>
    <t>143795</t>
  </si>
  <si>
    <t>616</t>
  </si>
  <si>
    <t>CARCIOTTO ALESSANDRO</t>
  </si>
  <si>
    <t>617</t>
  </si>
  <si>
    <t>PAPA PEDRO</t>
  </si>
  <si>
    <t>618</t>
  </si>
  <si>
    <t>DODARO ALBERTO</t>
  </si>
  <si>
    <t>619</t>
  </si>
  <si>
    <t>PERFETTI ANDREA</t>
  </si>
  <si>
    <t>620</t>
  </si>
  <si>
    <t>LA PIANA GIUSEPPE</t>
  </si>
  <si>
    <t>621</t>
  </si>
  <si>
    <t>SAMUELE FRANCESCO</t>
  </si>
  <si>
    <t>622</t>
  </si>
  <si>
    <t>DI LAURO ANGELO</t>
  </si>
  <si>
    <t>623</t>
  </si>
  <si>
    <t>VERTUA DOMENICO</t>
  </si>
  <si>
    <t>624</t>
  </si>
  <si>
    <t>VERTUA GIOVANNI</t>
  </si>
  <si>
    <t>625</t>
  </si>
  <si>
    <t>ROIATTI MARIO</t>
  </si>
  <si>
    <t>50835</t>
  </si>
  <si>
    <t>626</t>
  </si>
  <si>
    <t>BISIOLI DARIO</t>
  </si>
  <si>
    <t>66476</t>
  </si>
  <si>
    <t>627</t>
  </si>
  <si>
    <t>SIRI CLAUDIO</t>
  </si>
  <si>
    <t>628</t>
  </si>
  <si>
    <t>SERRAZANETTI ALESSANDRO</t>
  </si>
  <si>
    <t>629</t>
  </si>
  <si>
    <t>LAINO MATTEO</t>
  </si>
  <si>
    <t>50918</t>
  </si>
  <si>
    <t>630</t>
  </si>
  <si>
    <t>SIMONI SAM YANG</t>
  </si>
  <si>
    <t>631</t>
  </si>
  <si>
    <t>SINGH GIORGIO</t>
  </si>
  <si>
    <t>44669</t>
  </si>
  <si>
    <t>632</t>
  </si>
  <si>
    <t>CAVINATO SIMONE</t>
  </si>
  <si>
    <t>44590</t>
  </si>
  <si>
    <t>633</t>
  </si>
  <si>
    <t>BIANCHI FILIPPO</t>
  </si>
  <si>
    <t>141380</t>
  </si>
  <si>
    <t>634</t>
  </si>
  <si>
    <t>AMIGONI MARCO</t>
  </si>
  <si>
    <t>43423</t>
  </si>
  <si>
    <t>635</t>
  </si>
  <si>
    <t>BERGANTON FILIPPO</t>
  </si>
  <si>
    <t>636</t>
  </si>
  <si>
    <t>BETTILI NICHOLAS</t>
  </si>
  <si>
    <t>637</t>
  </si>
  <si>
    <t>BETTILI MICHAEL</t>
  </si>
  <si>
    <t>10866</t>
  </si>
  <si>
    <t>638</t>
  </si>
  <si>
    <t>ONGARI ANDREA</t>
  </si>
  <si>
    <t>639</t>
  </si>
  <si>
    <t>MELLUCCIO MARCO</t>
  </si>
  <si>
    <t>103894</t>
  </si>
  <si>
    <t>640</t>
  </si>
  <si>
    <t>DOMANICO PASQUALE</t>
  </si>
  <si>
    <t>06/0/2005</t>
  </si>
  <si>
    <t>641</t>
  </si>
  <si>
    <t>CONVERTINI PAOLO</t>
  </si>
  <si>
    <t>642</t>
  </si>
  <si>
    <t>MONACO PIERO</t>
  </si>
  <si>
    <t>643</t>
  </si>
  <si>
    <t>BUFFONE MATTIA</t>
  </si>
  <si>
    <t>644</t>
  </si>
  <si>
    <t>CAFARELLI DAVIDE</t>
  </si>
  <si>
    <t>645</t>
  </si>
  <si>
    <t>SCHIAVINATO ALVISE</t>
  </si>
  <si>
    <t>646</t>
  </si>
  <si>
    <t>DE ANGELI DAVIDE</t>
  </si>
  <si>
    <t>647</t>
  </si>
  <si>
    <t>SAMA' VINCENZO</t>
  </si>
  <si>
    <t>648</t>
  </si>
  <si>
    <t>LANUZZA ANTONINO</t>
  </si>
  <si>
    <t>649</t>
  </si>
  <si>
    <t>SCARATO ALESSANDRO</t>
  </si>
  <si>
    <t>650</t>
  </si>
  <si>
    <t>VERONESE DAVIDE</t>
  </si>
  <si>
    <t>142126</t>
  </si>
  <si>
    <t>651</t>
  </si>
  <si>
    <t>FERRARI ELIA</t>
  </si>
  <si>
    <t>652</t>
  </si>
  <si>
    <t>ZHAN ZHIXUANG</t>
  </si>
  <si>
    <t>653</t>
  </si>
  <si>
    <t>MENEGOTTO FILIPPO</t>
  </si>
  <si>
    <t>141688</t>
  </si>
  <si>
    <t>654</t>
  </si>
  <si>
    <t>CEKAJ LULZIME</t>
  </si>
  <si>
    <t>655</t>
  </si>
  <si>
    <t>SACCO SERGIO</t>
  </si>
  <si>
    <t>656</t>
  </si>
  <si>
    <t>657</t>
  </si>
  <si>
    <t>THOMPSON MARK</t>
  </si>
  <si>
    <t>658</t>
  </si>
  <si>
    <t>VLEUGELS HENDRICUS MARIA CATHARINA</t>
  </si>
  <si>
    <t>659</t>
  </si>
  <si>
    <t>VINET JONATHAN</t>
  </si>
  <si>
    <t>660</t>
  </si>
  <si>
    <t>BELVEDERE MATTEO</t>
  </si>
  <si>
    <t>43672</t>
  </si>
  <si>
    <t>661</t>
  </si>
  <si>
    <t>SAMBATARO ALESSIO</t>
  </si>
  <si>
    <t>BUSATO DIEGO</t>
  </si>
  <si>
    <t>104822</t>
  </si>
  <si>
    <t>662</t>
  </si>
  <si>
    <t>SAMBATARO EMANUELE</t>
  </si>
  <si>
    <t>43829</t>
  </si>
  <si>
    <t>CATALFAMO DIEGO</t>
  </si>
  <si>
    <t>ZAPPELLA FILIPPO</t>
  </si>
  <si>
    <t>663</t>
  </si>
  <si>
    <t>ZINGALE LORENZO</t>
  </si>
  <si>
    <t>50447</t>
  </si>
  <si>
    <t>TUCCI TOMMASO MARIA</t>
  </si>
  <si>
    <t>MONTEFUSCO DANIELE</t>
  </si>
  <si>
    <t>MAZZONI MATTIA</t>
  </si>
  <si>
    <t>TUSCANO FEDERICO</t>
  </si>
  <si>
    <t>TUDORAME CRISTIANO</t>
  </si>
  <si>
    <t>SIDENCO MATTIA</t>
  </si>
  <si>
    <t>COBAHMATENCO NICOLAE</t>
  </si>
  <si>
    <t>IMARHIAGBE COURAGE</t>
  </si>
  <si>
    <t>MONTECAMOZZO PIETRO</t>
  </si>
  <si>
    <t>PIZZORNI MICHELE</t>
  </si>
  <si>
    <t>ROBECCHI VITTORIO</t>
  </si>
  <si>
    <t>IARRERA MARCO</t>
  </si>
  <si>
    <t>PARASILITI LUCA</t>
  </si>
  <si>
    <t>MONTI CRISTIANO</t>
  </si>
  <si>
    <t>INGARGIOLA SALVATORE LORENZO</t>
  </si>
  <si>
    <t>FLEGREA BAD</t>
  </si>
  <si>
    <t>MAUGERI NICOLAS</t>
  </si>
  <si>
    <t>DAL BELLO PAOLO</t>
  </si>
  <si>
    <t>VASQUEZ ERICK</t>
  </si>
  <si>
    <t>LA MONTAGNA SIMONE</t>
  </si>
  <si>
    <t>MALAVOLTA LORENZO</t>
  </si>
  <si>
    <t>TALARICO GAUTIER</t>
  </si>
  <si>
    <t>IATOSTI ENRICO</t>
  </si>
  <si>
    <t>FURNERI SAMUELE PIO</t>
  </si>
  <si>
    <t>PIFFRADER RENE</t>
  </si>
  <si>
    <t>D'AVINO RAFFAELE</t>
  </si>
  <si>
    <t>MONTUORO ANDREA</t>
  </si>
  <si>
    <t>PADOVAN MATTIA</t>
  </si>
  <si>
    <t>POZZA GIANMARCO</t>
  </si>
  <si>
    <t>FOLLARI FRANCESCO</t>
  </si>
  <si>
    <t>LEO ANDREA</t>
  </si>
  <si>
    <t>LEANZA DAVIDE</t>
  </si>
  <si>
    <t>LEANZA DAMIANO</t>
  </si>
  <si>
    <t>CARENZA RAFFAELE</t>
  </si>
  <si>
    <t>SANNA LUDOVICO</t>
  </si>
  <si>
    <t>RUSSO DIEGO</t>
  </si>
  <si>
    <t>MARTINI GIUSEPPE</t>
  </si>
  <si>
    <t>POL/ PARRINO</t>
  </si>
  <si>
    <t>DI GAETANO GIANNI</t>
  </si>
  <si>
    <t>GOBBI MATTIA</t>
  </si>
  <si>
    <t>CARENZA UMBERTO</t>
  </si>
  <si>
    <t>WARNAKULASURIYA MAHALE KAMGE FERNANDO SAHAN PRIYA PURNA</t>
  </si>
  <si>
    <t>ALVERDI DANIEL</t>
  </si>
  <si>
    <t>LAZZARINI FEDERICO</t>
  </si>
  <si>
    <t>DIMAURO ANDREA</t>
  </si>
  <si>
    <t>ALI KAMRAN</t>
  </si>
  <si>
    <t>LUPI ALESSANDRO</t>
  </si>
  <si>
    <t>STOCKER ANDREAS</t>
  </si>
  <si>
    <t>BIRRO NICOLA</t>
  </si>
  <si>
    <t>MARANGONI ENRICO</t>
  </si>
  <si>
    <t>CHESSA CLAUDIO</t>
  </si>
  <si>
    <t>MARLETTA PIETRO</t>
  </si>
  <si>
    <t>BC RAGUSA</t>
  </si>
  <si>
    <t>FADDA ALESSIO</t>
  </si>
  <si>
    <t>26396</t>
  </si>
  <si>
    <t>DE STEFANO ANGELO</t>
  </si>
  <si>
    <t>CECINI ANDREA</t>
  </si>
  <si>
    <t>VERGARA GIOVANNI</t>
  </si>
  <si>
    <t>GOLLA VEERA VENKATA</t>
  </si>
  <si>
    <t>PONNAIYAHPULLE VASIKARAN</t>
  </si>
  <si>
    <t>MALLAWA ARACHCHIGE RANGA NIMESH</t>
  </si>
  <si>
    <t>BHANGU PAVITTAR</t>
  </si>
  <si>
    <t>D'AMICO ELIAS</t>
  </si>
  <si>
    <t>PIGA STEFANO</t>
  </si>
  <si>
    <t>BATISTA MANUEL</t>
  </si>
  <si>
    <t>HANJARY NAVIESHKUMAR</t>
  </si>
  <si>
    <t>DI FORTI CHRISTIAN</t>
  </si>
  <si>
    <t>DI BARI DONATELLO</t>
  </si>
  <si>
    <t>LI JIANBIN</t>
  </si>
  <si>
    <t>YOUSAF MOHAMMAD</t>
  </si>
  <si>
    <t>TIBURZI ALESSIO</t>
  </si>
  <si>
    <t>ROMA 12</t>
  </si>
  <si>
    <t>DI DOMENICO GIUSEPPE</t>
  </si>
  <si>
    <t>TRAINA GIOVANNI</t>
  </si>
  <si>
    <t>DE LEON MICHAEL JOHN</t>
  </si>
  <si>
    <t>PAOLILLO FRANCESCO</t>
  </si>
  <si>
    <t>FUDA MAURIZIO</t>
  </si>
  <si>
    <t>16587</t>
  </si>
  <si>
    <t>DE ROMERI GIOVANNI MARINO</t>
  </si>
  <si>
    <t>RAVIZZA ELENA</t>
  </si>
  <si>
    <t>11595</t>
  </si>
  <si>
    <t>MANFRINETTI MARGHERITA</t>
  </si>
  <si>
    <t>11530</t>
  </si>
  <si>
    <t>MUR MARIA LUISA</t>
  </si>
  <si>
    <t>9752</t>
  </si>
  <si>
    <t>142083</t>
  </si>
  <si>
    <t>SONODA MEGUMI</t>
  </si>
  <si>
    <t>11496</t>
  </si>
  <si>
    <t>PUNTER MARAH</t>
  </si>
  <si>
    <t>11623</t>
  </si>
  <si>
    <t>WORAVIJITCHAIKUL LADAWAN</t>
  </si>
  <si>
    <t>16588</t>
  </si>
  <si>
    <t>ZACCO SOFIA</t>
  </si>
  <si>
    <t>ENERGICAMENTE</t>
  </si>
  <si>
    <t>SAPIA SONIA</t>
  </si>
  <si>
    <t>103744</t>
  </si>
  <si>
    <t>FERRERO PIERANGELA</t>
  </si>
  <si>
    <t>40944</t>
  </si>
  <si>
    <t>BRENZONE MARIA ROBERTA</t>
  </si>
  <si>
    <t>ABATE ADRIANA</t>
  </si>
  <si>
    <t>103743</t>
  </si>
  <si>
    <t>MIGLIORE FEDERICA</t>
  </si>
  <si>
    <t>OLIMPIA</t>
  </si>
  <si>
    <t>DI VENUTA LUDOVICA</t>
  </si>
  <si>
    <t>MERCI SILVIA</t>
  </si>
  <si>
    <t>FIORENTINO CHIARA</t>
  </si>
  <si>
    <t>ARMENTANO CHIARA</t>
  </si>
  <si>
    <t>ARMENTANO MARIA</t>
  </si>
  <si>
    <t>AIELLO MARIA VITTORIA</t>
  </si>
  <si>
    <t>SICCARDI GLORIA</t>
  </si>
  <si>
    <t>ARMINI GIULIA</t>
  </si>
  <si>
    <t>ROSSO GRETA</t>
  </si>
  <si>
    <t>MARANGONI MARTINA</t>
  </si>
  <si>
    <t>FUOCO ZAIRA</t>
  </si>
  <si>
    <t>FUOCO VERONICA</t>
  </si>
  <si>
    <t>GAVAZZI FEDERICA</t>
  </si>
  <si>
    <t>14871</t>
  </si>
  <si>
    <t>ANSELMINI CLAUDIA</t>
  </si>
  <si>
    <t>MOCCHI FRANCESCA</t>
  </si>
  <si>
    <t>CUGLIARI MARIA ANTONIETTA</t>
  </si>
  <si>
    <t>DENTI NICOLETTA</t>
  </si>
  <si>
    <t>CUPELLI GIUSEPPINA</t>
  </si>
  <si>
    <t>BARBAGLIA CECILIA</t>
  </si>
  <si>
    <t xml:space="preserve">CR SPORTLAB </t>
  </si>
  <si>
    <t>MUSTAFINA YANINA</t>
  </si>
  <si>
    <t>TAGARIELLO DOMENICA</t>
  </si>
  <si>
    <t>SCHMAAL OLWEN</t>
  </si>
  <si>
    <t>CHAMPALBERT ISABELLE</t>
  </si>
  <si>
    <t>PIACENTINI FRANCA PATRIZIA</t>
  </si>
  <si>
    <t>38595</t>
  </si>
  <si>
    <t>Regionali assoluti</t>
  </si>
  <si>
    <t>CICOGNINI JEANNINE</t>
  </si>
  <si>
    <t>30119</t>
  </si>
  <si>
    <t>CIAPETTI ALESSIO</t>
  </si>
  <si>
    <t>BOTTIGLIERI ALESSIA</t>
  </si>
  <si>
    <t>42565</t>
  </si>
  <si>
    <t>LAGORIO LUDOVICO</t>
  </si>
  <si>
    <t>22091</t>
  </si>
  <si>
    <t>MAIORE FRANCESCA</t>
  </si>
  <si>
    <t>145477</t>
  </si>
  <si>
    <t>APICELLA MARIO</t>
  </si>
  <si>
    <t>ROMANO DOMENICO</t>
  </si>
  <si>
    <t>8896</t>
  </si>
  <si>
    <t>MINNITI SERGIO</t>
  </si>
  <si>
    <t>10342</t>
  </si>
  <si>
    <t>MARZANO VITTORIO</t>
  </si>
  <si>
    <t>34498</t>
  </si>
  <si>
    <t>BRUMANA PIERO</t>
  </si>
  <si>
    <t>24621</t>
  </si>
  <si>
    <t>TARTARESU MATTIA</t>
  </si>
  <si>
    <t>CORDEDDU DAVIDE SALVATORE</t>
  </si>
  <si>
    <t>143763</t>
  </si>
  <si>
    <t>ZOMER GIOVANNI</t>
  </si>
  <si>
    <t>66322</t>
  </si>
  <si>
    <t>RINALDO MAURIZIO</t>
  </si>
  <si>
    <t>THOMMADURA SADUNI ANUTTHARA DE SOYSA</t>
  </si>
  <si>
    <t>YUNG I</t>
  </si>
  <si>
    <t>DI BERARDO GABRIELLA</t>
  </si>
  <si>
    <t>664</t>
  </si>
  <si>
    <t>665</t>
  </si>
  <si>
    <t>666</t>
  </si>
  <si>
    <t>667</t>
  </si>
  <si>
    <t>668</t>
  </si>
  <si>
    <t>COMOTTI MANUEL PAOLO</t>
  </si>
  <si>
    <t>669</t>
  </si>
  <si>
    <t>670</t>
  </si>
  <si>
    <t>671</t>
  </si>
  <si>
    <t>ZANATTA GIULIA</t>
  </si>
  <si>
    <t>49040</t>
  </si>
  <si>
    <t>672</t>
  </si>
  <si>
    <t>673</t>
  </si>
  <si>
    <t>674</t>
  </si>
  <si>
    <t>PASSILONGO ALICE</t>
  </si>
  <si>
    <t>675</t>
  </si>
  <si>
    <t>676</t>
  </si>
  <si>
    <t>677</t>
  </si>
  <si>
    <t>678</t>
  </si>
  <si>
    <t>679</t>
  </si>
  <si>
    <t>680</t>
  </si>
  <si>
    <t>681</t>
  </si>
  <si>
    <t>LENGUA MARIELLA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</si>
  <si>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</si>
  <si>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</si>
  <si>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</si>
  <si>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</si>
  <si>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</si>
  <si>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</si>
  <si>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</si>
  <si>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</si>
  <si>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</si>
  <si>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</si>
  <si>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</si>
  <si>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</si>
  <si>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</si>
  <si>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</si>
  <si>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</si>
  <si>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</si>
  <si>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</si>
  <si>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</si>
  <si>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</si>
  <si>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</si>
  <si>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TAMBURRO BARBARA</t>
  </si>
  <si>
    <t>702</t>
  </si>
  <si>
    <t>703</t>
  </si>
  <si>
    <t>704</t>
  </si>
  <si>
    <t>BERNINI SILVIA</t>
  </si>
  <si>
    <t>705</t>
  </si>
  <si>
    <t>706</t>
  </si>
  <si>
    <t>707</t>
  </si>
  <si>
    <t>708</t>
  </si>
  <si>
    <t>SILVESTRE LARA</t>
  </si>
  <si>
    <t>TONIN GAJA</t>
  </si>
  <si>
    <t>720</t>
  </si>
  <si>
    <t>BETTANI ALBERTO</t>
  </si>
  <si>
    <t>33296</t>
  </si>
  <si>
    <t>721</t>
  </si>
  <si>
    <t>722</t>
  </si>
  <si>
    <t>723</t>
  </si>
  <si>
    <t>725</t>
  </si>
  <si>
    <t>727</t>
  </si>
  <si>
    <t>729</t>
  </si>
  <si>
    <t>143798</t>
  </si>
  <si>
    <t>732</t>
  </si>
  <si>
    <t>733</t>
  </si>
  <si>
    <t>735</t>
  </si>
  <si>
    <t>736</t>
  </si>
  <si>
    <t>737</t>
  </si>
  <si>
    <t>738</t>
  </si>
  <si>
    <t>739</t>
  </si>
  <si>
    <t>740</t>
  </si>
  <si>
    <t>142047</t>
  </si>
  <si>
    <t>741</t>
  </si>
  <si>
    <t>742</t>
  </si>
  <si>
    <t>NISTOLI ARMANDO FLAVIO</t>
  </si>
  <si>
    <t>756</t>
  </si>
  <si>
    <t>757</t>
  </si>
  <si>
    <t>744</t>
  </si>
  <si>
    <t>745</t>
  </si>
  <si>
    <t>751</t>
  </si>
  <si>
    <t>KUSSTATSCHER LARS</t>
  </si>
  <si>
    <t>BENIGNO CLAUDIA</t>
  </si>
  <si>
    <t>755</t>
  </si>
  <si>
    <t>DE PALMA ELENA</t>
  </si>
  <si>
    <t>760</t>
  </si>
  <si>
    <t>FRAGNER U ROSWITHA</t>
  </si>
  <si>
    <t>PIANO ALESSANDRA</t>
  </si>
  <si>
    <t>ROMANO JOLE</t>
  </si>
  <si>
    <t>RANKUNNUMMAL PUTHIYAPURAYIL NAJAF</t>
  </si>
  <si>
    <t>PERRI DANILO</t>
  </si>
  <si>
    <t>SADDEMI MARCELLO</t>
  </si>
  <si>
    <t xml:space="preserve"> </t>
  </si>
  <si>
    <t>WEEK 47</t>
  </si>
  <si>
    <t>WEEK 49</t>
  </si>
  <si>
    <t>ATLETA</t>
  </si>
  <si>
    <t>Portogallo</t>
  </si>
  <si>
    <t>Laterza</t>
  </si>
  <si>
    <t>CASILLO FABIO</t>
  </si>
  <si>
    <t>FICACCI STEFANO</t>
  </si>
  <si>
    <t>DE NARDIS ADRIANO</t>
  </si>
  <si>
    <t>DESCRIVO GIUSEPPE</t>
  </si>
  <si>
    <t>BONSEGNA JASON</t>
  </si>
  <si>
    <t>CARDINALE CESARE</t>
  </si>
  <si>
    <t>RANIERI FEDERICO</t>
  </si>
  <si>
    <t>CHOWDHURY SHAD ENTHISAR RAHMAN</t>
  </si>
  <si>
    <t>SOFFIETTI IVAN</t>
  </si>
  <si>
    <t>LATTARULO SAVERIO</t>
  </si>
  <si>
    <t>SUDATI FRANCESCO GIOVANNI</t>
  </si>
  <si>
    <t>PURI RAJESH KUMAR</t>
  </si>
  <si>
    <t>ZAMMATARO GIANLUCA</t>
  </si>
  <si>
    <t>OTTAVIANO DANIELE</t>
  </si>
  <si>
    <t>RIOLFI NICOLA</t>
  </si>
  <si>
    <t>LANDOLFO DANIELE</t>
  </si>
  <si>
    <t>SATTA GIANMARIO</t>
  </si>
  <si>
    <t>CRISTELLA CARMELO</t>
  </si>
  <si>
    <t>KHALIQUE RAHUL</t>
  </si>
  <si>
    <t>MADDALENA GIOVANNI</t>
  </si>
  <si>
    <t>ALIOTO ANDREA MARIA</t>
  </si>
  <si>
    <t>UDDIN MAHDI HASAN</t>
  </si>
  <si>
    <t>EBNER GEORG</t>
  </si>
  <si>
    <t>PIERBATTISTI AUGUSTO ALGIS</t>
  </si>
  <si>
    <t>MELOTTI DAVIDE</t>
  </si>
  <si>
    <t>COZZA SIMONE FRANCESCO</t>
  </si>
  <si>
    <t>GIORGELE DARIO</t>
  </si>
  <si>
    <t>FODDAI ALESSIO</t>
  </si>
  <si>
    <t>PAVESE JACOPO</t>
  </si>
  <si>
    <t>CHOOCHARTPONG TAPANA</t>
  </si>
  <si>
    <t>TIKO ANDRES</t>
  </si>
  <si>
    <t>MURGIA MARINO ANTONIO</t>
  </si>
  <si>
    <t>NANIA GIUSEPPE</t>
  </si>
  <si>
    <t>FILIPPONE MATTIA</t>
  </si>
  <si>
    <t>BETTANI RICCARDO</t>
  </si>
  <si>
    <t>CARVO FAUSTINO KILIAN JOAO</t>
  </si>
  <si>
    <t>GARONZI DIEGO</t>
  </si>
  <si>
    <t>PIERANGELINI FEDERICO</t>
  </si>
  <si>
    <t>ROSSMANN MICHAEL</t>
  </si>
  <si>
    <t>TUDISCO ANDREA</t>
  </si>
  <si>
    <t>MUCCIO DOMENICO</t>
  </si>
  <si>
    <t>DI LAURO LUIGI</t>
  </si>
  <si>
    <t>CORETTI EMANUELE</t>
  </si>
  <si>
    <t>COMIS FRANCESCO</t>
  </si>
  <si>
    <t>ZAVAGNIN NICOLO'</t>
  </si>
  <si>
    <t>PUTATURO VINCENZO</t>
  </si>
  <si>
    <t>GALLI FEDERICO</t>
  </si>
  <si>
    <t>BINETTI ANTONIO</t>
  </si>
  <si>
    <t>DROGATZ PIETRO NOEL</t>
  </si>
  <si>
    <t>BERTE' FRANCESCO</t>
  </si>
  <si>
    <t>FERRETTI FRANCESCO</t>
  </si>
  <si>
    <t>ERRIADE ANAS</t>
  </si>
  <si>
    <t>SEMINARA DANILO</t>
  </si>
  <si>
    <t>COLOMBO ELIA</t>
  </si>
  <si>
    <t>CANTA ALESSANDRO</t>
  </si>
  <si>
    <t>FORMICA DANIELE</t>
  </si>
  <si>
    <t>COLNAGO LEONARDO</t>
  </si>
  <si>
    <t>VIDAL NICANOR</t>
  </si>
  <si>
    <t>LUCCARELLI SAMUELE</t>
  </si>
  <si>
    <t>MAIMONE ROBERTO</t>
  </si>
  <si>
    <t>ZOROASTER RICCARDO</t>
  </si>
  <si>
    <t>PASQUERO LEONARDO</t>
  </si>
  <si>
    <t>VIOLATO LUCA</t>
  </si>
  <si>
    <t>PLAHOV ILIEV PLAMEN</t>
  </si>
  <si>
    <t>MARAVENTANO CHRISTIAN</t>
  </si>
  <si>
    <t>CRISOSTOMO JOSEPH ANDREW</t>
  </si>
  <si>
    <t>BONERBA FRANCESCO</t>
  </si>
  <si>
    <t>MERRINA FABIO</t>
  </si>
  <si>
    <t>SAPORITA FILIPPO</t>
  </si>
  <si>
    <t>MAIMONE FRANCESCO</t>
  </si>
  <si>
    <t>ROUQUETTE VALENTIN</t>
  </si>
  <si>
    <t>CINCOTTA DIEGO BARTOLO</t>
  </si>
  <si>
    <t>BARRALE GIOVANNI</t>
  </si>
  <si>
    <t>LANCIA ANTONIO</t>
  </si>
  <si>
    <t>SACS</t>
  </si>
  <si>
    <t>LATTARULO ANTONIO</t>
  </si>
  <si>
    <t>LA FONTE</t>
  </si>
  <si>
    <t>FRANCHINO COSTANZO</t>
  </si>
  <si>
    <t>MONDAINI NICOLA</t>
  </si>
  <si>
    <t>STORMY WEATHER</t>
  </si>
  <si>
    <t>GALASSO FRANCESCO</t>
  </si>
  <si>
    <t>TUTONE MARCO</t>
  </si>
  <si>
    <t>BUCCAFUSCA MAURO</t>
  </si>
  <si>
    <t>IBBA ANTONIO</t>
  </si>
  <si>
    <t>CACCIAGRANO FAUSTO</t>
  </si>
  <si>
    <t>CANTA ANTONIO</t>
  </si>
  <si>
    <t>TAGLIAFERRI PAOLO</t>
  </si>
  <si>
    <t>BOSSATI EZIO</t>
  </si>
  <si>
    <t>MERIGO MASSIMO</t>
  </si>
  <si>
    <t>MAIETTA COSTANTINO</t>
  </si>
  <si>
    <t>51551</t>
  </si>
  <si>
    <t>48501</t>
  </si>
  <si>
    <t>145435</t>
  </si>
  <si>
    <t>66468</t>
  </si>
  <si>
    <t>142097</t>
  </si>
  <si>
    <t>63354</t>
  </si>
  <si>
    <t>10872</t>
  </si>
  <si>
    <t>142381</t>
  </si>
  <si>
    <t>129518</t>
  </si>
  <si>
    <t>52573</t>
  </si>
  <si>
    <t>142021</t>
  </si>
  <si>
    <t>31669</t>
  </si>
  <si>
    <t>26422</t>
  </si>
  <si>
    <t>141700</t>
  </si>
  <si>
    <t>88870</t>
  </si>
  <si>
    <t>39800</t>
  </si>
  <si>
    <t>142531</t>
  </si>
  <si>
    <t>48468</t>
  </si>
  <si>
    <t>63922</t>
  </si>
  <si>
    <t>DICECCA CHIARA</t>
  </si>
  <si>
    <t>MONTRESOR VICTORIA STELLA</t>
  </si>
  <si>
    <t>RUBINO ALESSIA</t>
  </si>
  <si>
    <t>HELL ANNA</t>
  </si>
  <si>
    <t>SCISCIO PAOLA</t>
  </si>
  <si>
    <t>NATALE ANGELA</t>
  </si>
  <si>
    <t>DHAHRI SAMAR</t>
  </si>
  <si>
    <t>TORRES VIOLA</t>
  </si>
  <si>
    <t>STREITER MELANIE</t>
  </si>
  <si>
    <t>SCHWEIGKOFLER LENA</t>
  </si>
  <si>
    <t>LEONI ELISABETTA</t>
  </si>
  <si>
    <t>MANGANARO ANNALISA</t>
  </si>
  <si>
    <t>MALLEIER LENA</t>
  </si>
  <si>
    <t>GRUBER LIA</t>
  </si>
  <si>
    <t>ANDERGASSEN NADJA</t>
  </si>
  <si>
    <t>PATTANEEPORN NARUEMITAPA</t>
  </si>
  <si>
    <t>72228</t>
  </si>
  <si>
    <t>129513</t>
  </si>
  <si>
    <t>37187</t>
  </si>
  <si>
    <t>31544</t>
  </si>
  <si>
    <t>141741</t>
  </si>
  <si>
    <t>52530</t>
  </si>
  <si>
    <t>44070</t>
  </si>
  <si>
    <t>141965</t>
  </si>
  <si>
    <t>92924</t>
  </si>
  <si>
    <t>66530</t>
  </si>
  <si>
    <t>92923</t>
  </si>
  <si>
    <t>49903</t>
  </si>
  <si>
    <t>22536</t>
  </si>
  <si>
    <t>142186</t>
  </si>
  <si>
    <t>141763</t>
  </si>
  <si>
    <t>66677</t>
  </si>
  <si>
    <t>95367</t>
  </si>
  <si>
    <t>43391</t>
  </si>
  <si>
    <t>141982</t>
  </si>
  <si>
    <t>61612</t>
  </si>
  <si>
    <t>141977</t>
  </si>
  <si>
    <t>141712</t>
  </si>
  <si>
    <t>14027</t>
  </si>
  <si>
    <t>72045</t>
  </si>
  <si>
    <t>68081</t>
  </si>
  <si>
    <t>141933</t>
  </si>
  <si>
    <t>103924</t>
  </si>
  <si>
    <t>73803</t>
  </si>
  <si>
    <t>50693</t>
  </si>
  <si>
    <t>141699</t>
  </si>
  <si>
    <t>103839</t>
  </si>
  <si>
    <t>38820</t>
  </si>
  <si>
    <t>45637</t>
  </si>
  <si>
    <t>141984</t>
  </si>
  <si>
    <t>23621</t>
  </si>
  <si>
    <t>41992</t>
  </si>
  <si>
    <t>45101</t>
  </si>
  <si>
    <t>95387</t>
  </si>
  <si>
    <t>36972</t>
  </si>
  <si>
    <t>13967</t>
  </si>
  <si>
    <t>36142</t>
  </si>
  <si>
    <t>98999</t>
  </si>
  <si>
    <t>33432</t>
  </si>
  <si>
    <t>66802</t>
  </si>
  <si>
    <t>91806</t>
  </si>
  <si>
    <t>49037</t>
  </si>
  <si>
    <t>124646</t>
  </si>
  <si>
    <t>24696</t>
  </si>
  <si>
    <t>40383</t>
  </si>
  <si>
    <t>78292</t>
  </si>
  <si>
    <t>9044</t>
  </si>
  <si>
    <t>141460</t>
  </si>
  <si>
    <t>91805</t>
  </si>
  <si>
    <t>16324</t>
  </si>
  <si>
    <t>141751</t>
  </si>
  <si>
    <t>10529</t>
  </si>
  <si>
    <t>33023</t>
  </si>
  <si>
    <t>11638</t>
  </si>
  <si>
    <t>95388</t>
  </si>
  <si>
    <t>21848</t>
  </si>
  <si>
    <t>96681</t>
  </si>
  <si>
    <t>26390</t>
  </si>
  <si>
    <t>31630</t>
  </si>
  <si>
    <t>141769</t>
  </si>
  <si>
    <t>41944</t>
  </si>
  <si>
    <t>22092</t>
  </si>
  <si>
    <t>142012</t>
  </si>
  <si>
    <t>33015</t>
  </si>
  <si>
    <t>13817</t>
  </si>
  <si>
    <t>33437</t>
  </si>
  <si>
    <t>43063</t>
  </si>
  <si>
    <t>66493</t>
  </si>
  <si>
    <t>9759</t>
  </si>
  <si>
    <t>102559</t>
  </si>
  <si>
    <t>142030</t>
  </si>
  <si>
    <t>142029</t>
  </si>
  <si>
    <t>66769</t>
  </si>
  <si>
    <t>66378</t>
  </si>
  <si>
    <t>141450</t>
  </si>
  <si>
    <t>103827</t>
  </si>
  <si>
    <t>104595</t>
  </si>
  <si>
    <t>23026</t>
  </si>
  <si>
    <t>117125</t>
  </si>
  <si>
    <t>33011</t>
  </si>
  <si>
    <t>66509</t>
  </si>
  <si>
    <t>26760</t>
  </si>
  <si>
    <t>8994</t>
  </si>
  <si>
    <t>20121</t>
  </si>
  <si>
    <t>16321</t>
  </si>
  <si>
    <t>10935</t>
  </si>
  <si>
    <t>38568</t>
  </si>
  <si>
    <t>11041</t>
  </si>
  <si>
    <t>8987</t>
  </si>
  <si>
    <t>22312</t>
  </si>
  <si>
    <t>24685</t>
  </si>
  <si>
    <t>9786</t>
  </si>
  <si>
    <t>44524</t>
  </si>
  <si>
    <t>43378</t>
  </si>
  <si>
    <t>142389</t>
  </si>
  <si>
    <t>43828</t>
  </si>
  <si>
    <t>109107</t>
  </si>
  <si>
    <t>124354</t>
  </si>
  <si>
    <t>142414</t>
  </si>
  <si>
    <t>142390</t>
  </si>
  <si>
    <t>142413</t>
  </si>
  <si>
    <t>142391</t>
  </si>
  <si>
    <t>109108</t>
  </si>
  <si>
    <t>124341</t>
  </si>
  <si>
    <t>103740</t>
  </si>
  <si>
    <t>51080</t>
  </si>
  <si>
    <t>33125</t>
  </si>
  <si>
    <t>26526</t>
  </si>
  <si>
    <t>27774</t>
  </si>
  <si>
    <t>43265</t>
  </si>
  <si>
    <t>22554</t>
  </si>
  <si>
    <t>66623</t>
  </si>
  <si>
    <t>36298</t>
  </si>
  <si>
    <t>117128</t>
  </si>
  <si>
    <t>66615</t>
  </si>
  <si>
    <t>66483</t>
  </si>
  <si>
    <t>43371</t>
  </si>
  <si>
    <t>88649</t>
  </si>
  <si>
    <t>66405</t>
  </si>
  <si>
    <t>66511</t>
  </si>
  <si>
    <t>16194</t>
  </si>
  <si>
    <t>65120</t>
  </si>
  <si>
    <t>33150</t>
  </si>
  <si>
    <t>23014</t>
  </si>
  <si>
    <t>35440</t>
  </si>
  <si>
    <t>21756</t>
  </si>
  <si>
    <t>68073</t>
  </si>
  <si>
    <t>67790</t>
  </si>
  <si>
    <t>11046</t>
  </si>
  <si>
    <t>17263</t>
  </si>
  <si>
    <t>26874</t>
  </si>
  <si>
    <t>24082</t>
  </si>
  <si>
    <t>21909</t>
  </si>
  <si>
    <t>12659</t>
  </si>
  <si>
    <t>41763</t>
  </si>
  <si>
    <t>27470</t>
  </si>
  <si>
    <t>23871</t>
  </si>
  <si>
    <t>66622</t>
  </si>
  <si>
    <t>120595</t>
  </si>
  <si>
    <t>124359</t>
  </si>
  <si>
    <t>120596</t>
  </si>
  <si>
    <t>49039</t>
  </si>
  <si>
    <t>124634</t>
  </si>
  <si>
    <t>143425</t>
  </si>
  <si>
    <t>103219</t>
  </si>
  <si>
    <t>38597</t>
  </si>
  <si>
    <t>14595</t>
  </si>
  <si>
    <t>33291</t>
  </si>
  <si>
    <t>66216</t>
  </si>
  <si>
    <t>35780</t>
  </si>
  <si>
    <t>17264</t>
  </si>
  <si>
    <t>103922</t>
  </si>
  <si>
    <t>124648</t>
  </si>
  <si>
    <t>12500</t>
  </si>
  <si>
    <t>16192</t>
  </si>
  <si>
    <t>40825</t>
  </si>
  <si>
    <t>26354</t>
  </si>
  <si>
    <t>11629</t>
  </si>
  <si>
    <t>13996</t>
  </si>
  <si>
    <t>66610</t>
  </si>
  <si>
    <t>66481</t>
  </si>
  <si>
    <t>102552</t>
  </si>
  <si>
    <t>26133</t>
  </si>
  <si>
    <t>16237</t>
  </si>
  <si>
    <t>WEEK 3</t>
  </si>
  <si>
    <t>CALDERARO VINCENZO MARIA</t>
  </si>
  <si>
    <t>LANSAKARA VIHAGA ALESSANDRO</t>
  </si>
  <si>
    <t>ADIKARI MUDIYANSELAGE RUMESH GUNARATNE</t>
  </si>
  <si>
    <t>KÖSSLER FELIX</t>
  </si>
  <si>
    <t>HOSSAIN RABBI</t>
  </si>
  <si>
    <t>LONGOBARDO LEANDRO</t>
  </si>
  <si>
    <t>PATWARY REDWAN</t>
  </si>
  <si>
    <t>PATHIRANAGE UDITH AKALANKA WIJESURIYA</t>
  </si>
  <si>
    <t>GIOE' NICOLAS</t>
  </si>
  <si>
    <t>IZA VASQUEZ ERICK FABRICIO</t>
  </si>
  <si>
    <t>ORLANDO GIORGIO</t>
  </si>
  <si>
    <t>KISS GABRIEL</t>
  </si>
  <si>
    <t>JUNIOR BCM</t>
  </si>
  <si>
    <t>VARATHARAJN ANANTARAM</t>
  </si>
  <si>
    <t>DINESAN HEMANTH</t>
  </si>
  <si>
    <t>SCELFO LUCA</t>
  </si>
  <si>
    <t>LA ROSA MANUEL</t>
  </si>
  <si>
    <t>CALÒ GIUSEPPE</t>
  </si>
  <si>
    <t>CARRANO VITTORIO GIOVANNI</t>
  </si>
  <si>
    <t>AMADORI VAN HUNG</t>
  </si>
  <si>
    <t>CERAMI RICCARDO</t>
  </si>
  <si>
    <t>CDS CSI</t>
  </si>
  <si>
    <t>VIOLA VITO</t>
  </si>
  <si>
    <t>GAZZOLI SIMONE</t>
  </si>
  <si>
    <t>ALBANESE DARIO</t>
  </si>
  <si>
    <t>AMICO ANTONGIULIO</t>
  </si>
  <si>
    <t>CASTRIANNI ALFREDO</t>
  </si>
  <si>
    <t>TEJADA KEVIN DE GUZMAN</t>
  </si>
  <si>
    <t>SANTORO ANDREA</t>
  </si>
  <si>
    <t>ANDERGASSEN TOBIAS</t>
  </si>
  <si>
    <t>LA PLACA SIMONE</t>
  </si>
  <si>
    <t>DOLCE IVAN</t>
  </si>
  <si>
    <t>NISTICÒ ANDREA</t>
  </si>
  <si>
    <t>BEHARAJ MIRSEN</t>
  </si>
  <si>
    <t>MOSCATI RENATO GIUSEPPE</t>
  </si>
  <si>
    <t>VASSALLO GIACOMO</t>
  </si>
  <si>
    <t>BONINO FRANCESCO LUIGI</t>
  </si>
  <si>
    <t>SAPIO MARCO</t>
  </si>
  <si>
    <t>HAGIU MIHAI DUMITRU</t>
  </si>
  <si>
    <t>RASPA GIOVANNI</t>
  </si>
  <si>
    <t>AMICO DAVIDE</t>
  </si>
  <si>
    <t>ATASH FARAZ AMIR</t>
  </si>
  <si>
    <t>RESTIVO ANTONIO</t>
  </si>
  <si>
    <t>FILI' GIUSEPPE</t>
  </si>
  <si>
    <t>LA MANTIA IVANO</t>
  </si>
  <si>
    <t>PREVIATO NICCOLO'</t>
  </si>
  <si>
    <t>RADUICA FLORIN VALENTIN</t>
  </si>
  <si>
    <t>ORFANO' ENRICO MARIA</t>
  </si>
  <si>
    <t>183277</t>
  </si>
  <si>
    <t>143450</t>
  </si>
  <si>
    <t>142018</t>
  </si>
  <si>
    <t>184100</t>
  </si>
  <si>
    <t>141467</t>
  </si>
  <si>
    <t>141939</t>
  </si>
  <si>
    <t>143311</t>
  </si>
  <si>
    <t>15992</t>
  </si>
  <si>
    <t>49147</t>
  </si>
  <si>
    <t>145471</t>
  </si>
  <si>
    <t>64634</t>
  </si>
  <si>
    <t>37606</t>
  </si>
  <si>
    <t>176364</t>
  </si>
  <si>
    <t>51909</t>
  </si>
  <si>
    <t>171342</t>
  </si>
  <si>
    <t>42678</t>
  </si>
  <si>
    <t>143654</t>
  </si>
  <si>
    <t>171367</t>
  </si>
  <si>
    <t>173668</t>
  </si>
  <si>
    <t>66808</t>
  </si>
  <si>
    <t>102288</t>
  </si>
  <si>
    <t>66775</t>
  </si>
  <si>
    <t>114463</t>
  </si>
  <si>
    <t>184352</t>
  </si>
  <si>
    <t>22700</t>
  </si>
  <si>
    <t>176359</t>
  </si>
  <si>
    <t>187073</t>
  </si>
  <si>
    <t>124706</t>
  </si>
  <si>
    <t>175233</t>
  </si>
  <si>
    <t>43333</t>
  </si>
  <si>
    <t>66755</t>
  </si>
  <si>
    <t>187117</t>
  </si>
  <si>
    <t>180912</t>
  </si>
  <si>
    <t>145810</t>
  </si>
  <si>
    <t>143295</t>
  </si>
  <si>
    <t>43538</t>
  </si>
  <si>
    <t>23597</t>
  </si>
  <si>
    <t>66416</t>
  </si>
  <si>
    <t>67134</t>
  </si>
  <si>
    <t>144086</t>
  </si>
  <si>
    <t>173670</t>
  </si>
  <si>
    <t>171494</t>
  </si>
  <si>
    <t>176124</t>
  </si>
  <si>
    <t>52588</t>
  </si>
  <si>
    <t>167952</t>
  </si>
  <si>
    <t>178837</t>
  </si>
  <si>
    <t>187248</t>
  </si>
  <si>
    <t>116660</t>
  </si>
  <si>
    <t>175968</t>
  </si>
  <si>
    <t>173675</t>
  </si>
  <si>
    <t>176360</t>
  </si>
  <si>
    <t>87338</t>
  </si>
  <si>
    <t>92921</t>
  </si>
  <si>
    <t>187398</t>
  </si>
  <si>
    <t>144986</t>
  </si>
  <si>
    <t>184269</t>
  </si>
  <si>
    <t>144150</t>
  </si>
  <si>
    <t>143432</t>
  </si>
  <si>
    <t>145735</t>
  </si>
  <si>
    <t>186367</t>
  </si>
  <si>
    <t>103685</t>
  </si>
  <si>
    <t>175951</t>
  </si>
  <si>
    <t>143840</t>
  </si>
  <si>
    <t>143628</t>
  </si>
  <si>
    <t>103925</t>
  </si>
  <si>
    <t>116655</t>
  </si>
  <si>
    <t>116661</t>
  </si>
  <si>
    <t>52256</t>
  </si>
  <si>
    <t>144087</t>
  </si>
  <si>
    <t>49066</t>
  </si>
  <si>
    <t>175939</t>
  </si>
  <si>
    <t>179346</t>
  </si>
  <si>
    <t>173701</t>
  </si>
  <si>
    <t>27393</t>
  </si>
  <si>
    <t>143406</t>
  </si>
  <si>
    <t>14174</t>
  </si>
  <si>
    <t>16227</t>
  </si>
  <si>
    <t>33143</t>
  </si>
  <si>
    <t>144096</t>
  </si>
  <si>
    <t>184064</t>
  </si>
  <si>
    <t>184065</t>
  </si>
  <si>
    <t>171344</t>
  </si>
  <si>
    <t>184097</t>
  </si>
  <si>
    <t>143314</t>
  </si>
  <si>
    <t>145734</t>
  </si>
  <si>
    <t>150314</t>
  </si>
  <si>
    <t>114461</t>
  </si>
  <si>
    <t>186385</t>
  </si>
  <si>
    <t>120597</t>
  </si>
  <si>
    <t>143602</t>
  </si>
  <si>
    <t>48456</t>
  </si>
  <si>
    <t>49627</t>
  </si>
  <si>
    <t>14434</t>
  </si>
  <si>
    <t>40571</t>
  </si>
  <si>
    <t>10672</t>
  </si>
  <si>
    <t>103191</t>
  </si>
  <si>
    <t>185486</t>
  </si>
  <si>
    <t>185474</t>
  </si>
  <si>
    <t>86182</t>
  </si>
  <si>
    <t>185475</t>
  </si>
  <si>
    <t>83412</t>
  </si>
  <si>
    <t>184309</t>
  </si>
  <si>
    <t>14912</t>
  </si>
  <si>
    <t>179345</t>
  </si>
  <si>
    <t>9967</t>
  </si>
  <si>
    <t>145461</t>
  </si>
  <si>
    <t>173702</t>
  </si>
  <si>
    <t>ATASH FARAZ ADRIANA</t>
  </si>
  <si>
    <t>HAGIU TRANDAFIRA MARICELA</t>
  </si>
  <si>
    <t>TUMMINELLI FRANCESCA</t>
  </si>
  <si>
    <t>TOGNETTI MARGHERITA</t>
  </si>
  <si>
    <t>VENTIMIGLIA SUSANNA</t>
  </si>
  <si>
    <t>DODOI RAMONA</t>
  </si>
  <si>
    <t>MICHELI SARA</t>
  </si>
  <si>
    <t>JAHN CLARA</t>
  </si>
  <si>
    <t>BARRECA ALDA</t>
  </si>
  <si>
    <t>MARRAUDINO BRUNA</t>
  </si>
  <si>
    <t>ALAIMO MARIA PATRIZIA</t>
  </si>
  <si>
    <t>TORTORICI SANDRA</t>
  </si>
  <si>
    <t>PELLITTERI ALESSIA</t>
  </si>
  <si>
    <t>TORRESI LARA</t>
  </si>
  <si>
    <t>ROMANO CHIARA PAOLA</t>
  </si>
  <si>
    <t>KÖSSLER GRETA</t>
  </si>
  <si>
    <t>WALLNOEFER STEFANIE</t>
  </si>
  <si>
    <t>CARAPEZZA FLAVIA</t>
  </si>
  <si>
    <t>DHAHRI EYA</t>
  </si>
  <si>
    <t>RUVOLO GIADA</t>
  </si>
  <si>
    <t>HÖLLER MAYA FELIZIA</t>
  </si>
  <si>
    <t>BENCIVINNI MARTINA</t>
  </si>
  <si>
    <t>BRANDSTÄTTER KATHRIN</t>
  </si>
  <si>
    <t>MONTONATI CAMILLA</t>
  </si>
  <si>
    <t>GAZIANO ANNA</t>
  </si>
  <si>
    <t>GIULIANI ELEONORA</t>
  </si>
  <si>
    <t>33025</t>
  </si>
  <si>
    <t>184347</t>
  </si>
  <si>
    <t>171322</t>
  </si>
  <si>
    <t>171292</t>
  </si>
  <si>
    <t>40095</t>
  </si>
  <si>
    <t>16880</t>
  </si>
  <si>
    <t>175973</t>
  </si>
  <si>
    <t>171323</t>
  </si>
  <si>
    <t>175974</t>
  </si>
  <si>
    <t>66658</t>
  </si>
  <si>
    <t>141738</t>
  </si>
  <si>
    <t>40089</t>
  </si>
  <si>
    <t>175954</t>
  </si>
  <si>
    <t>173704</t>
  </si>
  <si>
    <t>143715</t>
  </si>
  <si>
    <t>185487</t>
  </si>
  <si>
    <t>173677</t>
  </si>
  <si>
    <t>112944</t>
  </si>
  <si>
    <t>185476</t>
  </si>
  <si>
    <t>187256</t>
  </si>
  <si>
    <t>173669</t>
  </si>
  <si>
    <t>184080</t>
  </si>
  <si>
    <t>142662</t>
  </si>
  <si>
    <t>143846</t>
  </si>
  <si>
    <t>68074</t>
  </si>
  <si>
    <t>145478</t>
  </si>
  <si>
    <t>34453</t>
  </si>
  <si>
    <t>185357</t>
  </si>
  <si>
    <t>24616</t>
  </si>
  <si>
    <t>185488</t>
  </si>
  <si>
    <t>185485</t>
  </si>
  <si>
    <t>67135</t>
  </si>
  <si>
    <t>141969</t>
  </si>
  <si>
    <t>181312</t>
  </si>
  <si>
    <t>184354</t>
  </si>
  <si>
    <t>95368</t>
  </si>
  <si>
    <t>187402</t>
  </si>
  <si>
    <t>143495</t>
  </si>
  <si>
    <t>187417</t>
  </si>
  <si>
    <t>105660</t>
  </si>
  <si>
    <t>142693</t>
  </si>
  <si>
    <t>187254</t>
  </si>
  <si>
    <t>173672</t>
  </si>
  <si>
    <t>103217</t>
  </si>
  <si>
    <t>171311</t>
  </si>
  <si>
    <t>184345</t>
  </si>
  <si>
    <t>184049</t>
  </si>
  <si>
    <t>43332</t>
  </si>
  <si>
    <t>184073</t>
  </si>
  <si>
    <t>187253</t>
  </si>
  <si>
    <t>33409</t>
  </si>
  <si>
    <t>187252</t>
  </si>
  <si>
    <t>26976</t>
  </si>
  <si>
    <t>143400</t>
  </si>
  <si>
    <t>14390</t>
  </si>
  <si>
    <t>KISS ATTILA</t>
  </si>
  <si>
    <t>MD SHAM ALAN</t>
  </si>
  <si>
    <t>ASIM ALI</t>
  </si>
  <si>
    <t>MICALIZZI RAFFAELE</t>
  </si>
  <si>
    <t>ALBERIO DANIELE</t>
  </si>
  <si>
    <t>BALACHANDRAN ANISHKUMAR</t>
  </si>
  <si>
    <t>MONACO HANRY</t>
  </si>
  <si>
    <t>171346</t>
  </si>
  <si>
    <t>14099</t>
  </si>
  <si>
    <t>184066</t>
  </si>
  <si>
    <t>184098</t>
  </si>
  <si>
    <t>40645</t>
  </si>
  <si>
    <t>14077</t>
  </si>
  <si>
    <t>143106</t>
  </si>
  <si>
    <t>20113</t>
  </si>
  <si>
    <t>173683</t>
  </si>
  <si>
    <t>142416</t>
  </si>
  <si>
    <t>145002</t>
  </si>
  <si>
    <t>145454</t>
  </si>
  <si>
    <t>DE CASTRO LAIRA ALBOFUERA</t>
  </si>
  <si>
    <t>ZARCONE FLAVIA</t>
  </si>
  <si>
    <t>175962</t>
  </si>
  <si>
    <t>141770</t>
  </si>
  <si>
    <t>BECCARI CARLOTTA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</si>
  <si>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</si>
  <si>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</si>
  <si>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</si>
  <si>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</si>
  <si>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</si>
  <si>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</si>
  <si>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</si>
  <si>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</si>
  <si>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</si>
  <si>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</si>
  <si>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</si>
  <si>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171317</t>
  </si>
  <si>
    <t>158535</t>
  </si>
  <si>
    <t>175966</t>
  </si>
  <si>
    <t>175970</t>
  </si>
  <si>
    <t>178843</t>
  </si>
  <si>
    <t>171359</t>
  </si>
  <si>
    <t>CLASSIFICA SINGOLARE MASCHILE FEBBRAIO 2019</t>
  </si>
  <si>
    <t>Regionali                 Jun e Und</t>
  </si>
  <si>
    <t>CONTI LORENZO</t>
  </si>
  <si>
    <t>CEVASCO SIMONE</t>
  </si>
  <si>
    <t>LADURNER KARL</t>
  </si>
  <si>
    <t>TARTAGLINO DAVIDE</t>
  </si>
  <si>
    <t>ROMANO NICHOLAS</t>
  </si>
  <si>
    <t>GAMERO HIDALGO LEONARDO ANTONIO</t>
  </si>
  <si>
    <t>OUASKOUR YASSINE</t>
  </si>
  <si>
    <t>CARDENAS SILVA ANDREW FRANCOIS</t>
  </si>
  <si>
    <t>CHEN DEXIANG</t>
  </si>
  <si>
    <t>DE ROSA NICOLO'</t>
  </si>
  <si>
    <t>SABA MATTEO</t>
  </si>
  <si>
    <t>MASTROGIACOMI MATTEO</t>
  </si>
  <si>
    <t>FABBRICA LORENZO</t>
  </si>
  <si>
    <t>MEI DONGFU</t>
  </si>
  <si>
    <t>GIANGRECO AMEDEO</t>
  </si>
  <si>
    <t>KUBLER DAVIDE</t>
  </si>
  <si>
    <t>CARTOLANO FRANCESCO</t>
  </si>
  <si>
    <t>724</t>
  </si>
  <si>
    <t>726</t>
  </si>
  <si>
    <t>728</t>
  </si>
  <si>
    <t>730</t>
  </si>
  <si>
    <t>731</t>
  </si>
  <si>
    <t>734</t>
  </si>
  <si>
    <t>743</t>
  </si>
  <si>
    <t>746</t>
  </si>
  <si>
    <t>747</t>
  </si>
  <si>
    <t>748</t>
  </si>
  <si>
    <t>749</t>
  </si>
  <si>
    <t>750</t>
  </si>
  <si>
    <t>752</t>
  </si>
  <si>
    <t>753</t>
  </si>
  <si>
    <t>754</t>
  </si>
  <si>
    <t>758</t>
  </si>
  <si>
    <t>759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</si>
  <si>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</si>
  <si>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</si>
  <si>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</si>
  <si>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</si>
  <si>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</si>
  <si>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</si>
  <si>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</si>
  <si>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</si>
  <si>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</si>
  <si>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</si>
  <si>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</si>
  <si>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</si>
  <si>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</si>
  <si>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</si>
  <si>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</si>
  <si>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</si>
  <si>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</si>
  <si>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</si>
  <si>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</si>
  <si>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</si>
  <si>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</si>
  <si>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</si>
  <si>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</si>
  <si>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</si>
  <si>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</si>
  <si>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</si>
  <si>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</si>
  <si>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</si>
  <si>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</si>
  <si>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</si>
  <si>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</si>
  <si>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</si>
  <si>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</si>
  <si>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</si>
  <si>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</si>
  <si>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18/12/1995</t>
  </si>
  <si>
    <t>26/03/1999</t>
  </si>
  <si>
    <t>28/12/2000</t>
  </si>
  <si>
    <t>11/04/1990</t>
  </si>
  <si>
    <t>02/08/1988</t>
  </si>
  <si>
    <t>30/09/1997</t>
  </si>
  <si>
    <t>03/07/2002</t>
  </si>
  <si>
    <t>20/05/2001</t>
  </si>
  <si>
    <t>07/08/2000</t>
  </si>
  <si>
    <t>31/07/2002</t>
  </si>
  <si>
    <t>14/07/1984</t>
  </si>
  <si>
    <t>09/03/2004</t>
  </si>
  <si>
    <t>18/01/1998</t>
  </si>
  <si>
    <t>19/06/2003</t>
  </si>
  <si>
    <t>25/09/1994</t>
  </si>
  <si>
    <t>13/01/2003</t>
  </si>
  <si>
    <t>08/07/2004</t>
  </si>
  <si>
    <t>21/11/2000</t>
  </si>
  <si>
    <t>27/02/2000</t>
  </si>
  <si>
    <t>12/07/1998</t>
  </si>
  <si>
    <t>24/05/1999</t>
  </si>
  <si>
    <t>30/09/2001</t>
  </si>
  <si>
    <t>22/09/1993</t>
  </si>
  <si>
    <t>26/08/2003</t>
  </si>
  <si>
    <t>10/07/2003</t>
  </si>
  <si>
    <t>16/04/2001</t>
  </si>
  <si>
    <t>03/11/2000</t>
  </si>
  <si>
    <t>05/10/1973</t>
  </si>
  <si>
    <t>20/10/2001</t>
  </si>
  <si>
    <t>05/03/1995</t>
  </si>
  <si>
    <t>16/11/2002</t>
  </si>
  <si>
    <t>03/11/2001</t>
  </si>
  <si>
    <t>11/09/2001</t>
  </si>
  <si>
    <t>09/11/1992</t>
  </si>
  <si>
    <t>31/12/1998</t>
  </si>
  <si>
    <t>28/07/1975</t>
  </si>
  <si>
    <t>19/03/1981</t>
  </si>
  <si>
    <t>20/04/2003</t>
  </si>
  <si>
    <t>25/01/2002</t>
  </si>
  <si>
    <t>26/08/1997</t>
  </si>
  <si>
    <t>07/08/1990</t>
  </si>
  <si>
    <t>13/09/2001</t>
  </si>
  <si>
    <t>09/09/1987</t>
  </si>
  <si>
    <t>02/10/2001</t>
  </si>
  <si>
    <t>07/06/1999</t>
  </si>
  <si>
    <t>01/07/2002</t>
  </si>
  <si>
    <t>13/08/1998</t>
  </si>
  <si>
    <t>21/06/2004</t>
  </si>
  <si>
    <t>22/02/2002</t>
  </si>
  <si>
    <t>14/04/1999</t>
  </si>
  <si>
    <t>30/01/2004</t>
  </si>
  <si>
    <t>23/08/1990</t>
  </si>
  <si>
    <t>10/09/2002</t>
  </si>
  <si>
    <t>13/03/1996</t>
  </si>
  <si>
    <t>01/11/2006</t>
  </si>
  <si>
    <t>05/11/2002</t>
  </si>
  <si>
    <t>19/08/1987</t>
  </si>
  <si>
    <t>22/12/2000</t>
  </si>
  <si>
    <t>07/08/2002</t>
  </si>
  <si>
    <t>28/01/2004</t>
  </si>
  <si>
    <t>20/07/2002</t>
  </si>
  <si>
    <t>08/08/2000</t>
  </si>
  <si>
    <t>01/03/2002</t>
  </si>
  <si>
    <t>13/04/2004</t>
  </si>
  <si>
    <t>01/08/2006</t>
  </si>
  <si>
    <t>24/05/2004</t>
  </si>
  <si>
    <t>14/11/2003</t>
  </si>
  <si>
    <t>05/09/2005</t>
  </si>
  <si>
    <t>16/07/1990</t>
  </si>
  <si>
    <t>17/05/2004</t>
  </si>
  <si>
    <t>29/12/2001</t>
  </si>
  <si>
    <t>08/05/2007</t>
  </si>
  <si>
    <t>17/06/2003</t>
  </si>
  <si>
    <t>17/11/2001</t>
  </si>
  <si>
    <t>23/03/2003</t>
  </si>
  <si>
    <t>01/02/2002</t>
  </si>
  <si>
    <t>30/01/1994</t>
  </si>
  <si>
    <t>05/07/1996</t>
  </si>
  <si>
    <t>14/04/2004</t>
  </si>
  <si>
    <t>22/06/1999</t>
  </si>
  <si>
    <t>09/06/1992</t>
  </si>
  <si>
    <t>25/08/2007</t>
  </si>
  <si>
    <t>13/07/1990</t>
  </si>
  <si>
    <t>22/11/2000</t>
  </si>
  <si>
    <t>05/08/2002</t>
  </si>
  <si>
    <t>04/11/1998</t>
  </si>
  <si>
    <t>04/09/2003</t>
  </si>
  <si>
    <t>07/10/2004</t>
  </si>
  <si>
    <t>31/05/2003</t>
  </si>
  <si>
    <t>12/12/1990</t>
  </si>
  <si>
    <t>04/05/2005</t>
  </si>
  <si>
    <t>18/11/1997</t>
  </si>
  <si>
    <t>25/04/2005</t>
  </si>
  <si>
    <t>22/02/2004</t>
  </si>
  <si>
    <t>16/07/2002</t>
  </si>
  <si>
    <t>09/06/2006</t>
  </si>
  <si>
    <t>13/08/2000</t>
  </si>
  <si>
    <t>24/04/2001</t>
  </si>
  <si>
    <t>16/12/1986</t>
  </si>
  <si>
    <t>31/01/2006</t>
  </si>
  <si>
    <t>27/04/2000</t>
  </si>
  <si>
    <t>02/03/2005</t>
  </si>
  <si>
    <t>29/08/2004</t>
  </si>
  <si>
    <t>18/09/1999</t>
  </si>
  <si>
    <t>17/04/1995</t>
  </si>
  <si>
    <t>13/12/2005</t>
  </si>
  <si>
    <t>19/11/1996</t>
  </si>
  <si>
    <t>08/04/2000</t>
  </si>
  <si>
    <t>12/11/2000</t>
  </si>
  <si>
    <t>07/04/2007</t>
  </si>
  <si>
    <t>31/01/2002</t>
  </si>
  <si>
    <t>17/10/2007</t>
  </si>
  <si>
    <t>08/10/2003</t>
  </si>
  <si>
    <t>16/04/2004</t>
  </si>
  <si>
    <t>28/06/2004</t>
  </si>
  <si>
    <t>18/07/1997</t>
  </si>
  <si>
    <t>12/01/2007</t>
  </si>
  <si>
    <t>05/10/2000</t>
  </si>
  <si>
    <t>20/06/2004</t>
  </si>
  <si>
    <t>13/10/2007</t>
  </si>
  <si>
    <t>29/06/2004</t>
  </si>
  <si>
    <t>07/04/1959</t>
  </si>
  <si>
    <t>14/09/2004</t>
  </si>
  <si>
    <t>31/08/2002</t>
  </si>
  <si>
    <t>15/02/2001</t>
  </si>
  <si>
    <t>21/04/2004</t>
  </si>
  <si>
    <t>26/12/2003</t>
  </si>
  <si>
    <t>11/05/1998</t>
  </si>
  <si>
    <t>08/05/2003</t>
  </si>
  <si>
    <t>10/08/2006</t>
  </si>
  <si>
    <t>05/11/2003</t>
  </si>
  <si>
    <t>09/12/2000</t>
  </si>
  <si>
    <t>05/08/1997</t>
  </si>
  <si>
    <t>14/08/1988</t>
  </si>
  <si>
    <t>05/07/2002</t>
  </si>
  <si>
    <t>27/01/1996</t>
  </si>
  <si>
    <t>06/07/1995</t>
  </si>
  <si>
    <t>14/05/1989</t>
  </si>
  <si>
    <t>02/01/2002</t>
  </si>
  <si>
    <t>11/09/2003</t>
  </si>
  <si>
    <t>27/05/2006</t>
  </si>
  <si>
    <t>12/04/2000</t>
  </si>
  <si>
    <t>30/05/2001</t>
  </si>
  <si>
    <t>17/09/1996</t>
  </si>
  <si>
    <t>03/10/1992</t>
  </si>
  <si>
    <t>03/04/1992</t>
  </si>
  <si>
    <t>10/01/2006</t>
  </si>
  <si>
    <t>02/01/1988</t>
  </si>
  <si>
    <t>03/10/1971</t>
  </si>
  <si>
    <t>31/05/1994</t>
  </si>
  <si>
    <t>05/09/2006</t>
  </si>
  <si>
    <t>27/09/1996</t>
  </si>
  <si>
    <t>05/09/1983</t>
  </si>
  <si>
    <t>10/09/2007</t>
  </si>
  <si>
    <t>26/11/2000</t>
  </si>
  <si>
    <t>01/12/2001</t>
  </si>
  <si>
    <t>04/09/1995</t>
  </si>
  <si>
    <t>31/10/2003</t>
  </si>
  <si>
    <t>07/10/1999</t>
  </si>
  <si>
    <t>16/01/2002</t>
  </si>
  <si>
    <t>05/02/2002</t>
  </si>
  <si>
    <t>19/05/2006</t>
  </si>
  <si>
    <t>24/03/2001</t>
  </si>
  <si>
    <t>24/09/2000</t>
  </si>
  <si>
    <t>19/09/1978</t>
  </si>
  <si>
    <t>16/09/2005</t>
  </si>
  <si>
    <t>10/12/2005</t>
  </si>
  <si>
    <t>01/06/1998</t>
  </si>
  <si>
    <t>08/01/2001</t>
  </si>
  <si>
    <t>08/06/2001</t>
  </si>
  <si>
    <t>29/10/2001</t>
  </si>
  <si>
    <t>11/02/2007</t>
  </si>
  <si>
    <t>15/03/1984</t>
  </si>
  <si>
    <t>06/03/2002</t>
  </si>
  <si>
    <t>14/01/1983</t>
  </si>
  <si>
    <t>28/01/1978</t>
  </si>
  <si>
    <t>13/01/2006</t>
  </si>
  <si>
    <t>14/10/2004</t>
  </si>
  <si>
    <t>03/09/2004</t>
  </si>
  <si>
    <t>28/04/2005</t>
  </si>
  <si>
    <t>08/10/2004</t>
  </si>
  <si>
    <t>08/06/2002</t>
  </si>
  <si>
    <t>08/12/1995</t>
  </si>
  <si>
    <t>11/03/2004</t>
  </si>
  <si>
    <t>02/07/2000</t>
  </si>
  <si>
    <t>11/01/2005</t>
  </si>
  <si>
    <t>07/05/1981</t>
  </si>
  <si>
    <t>17/07/2003</t>
  </si>
  <si>
    <t>27/07/1999</t>
  </si>
  <si>
    <t>08/06/2003</t>
  </si>
  <si>
    <t>08/03/2002</t>
  </si>
  <si>
    <t>05/07/2005</t>
  </si>
  <si>
    <t>28/01/1983</t>
  </si>
  <si>
    <t>14/12/2000</t>
  </si>
  <si>
    <t>28/05/2004</t>
  </si>
  <si>
    <t>07/04/2006</t>
  </si>
  <si>
    <t>22/05/2002</t>
  </si>
  <si>
    <t>05/01/2006</t>
  </si>
  <si>
    <t>04/02/2002</t>
  </si>
  <si>
    <t>29/03/1998</t>
  </si>
  <si>
    <t>09/08/2003</t>
  </si>
  <si>
    <t>30/12/1965</t>
  </si>
  <si>
    <t>05/01/2005</t>
  </si>
  <si>
    <t>08/01/2008</t>
  </si>
  <si>
    <t>19/05/1990</t>
  </si>
  <si>
    <t>23/04/2003</t>
  </si>
  <si>
    <t>11/03/2000</t>
  </si>
  <si>
    <t>14/04/1981</t>
  </si>
  <si>
    <t>20/03/2001</t>
  </si>
  <si>
    <t>25/11/2002</t>
  </si>
  <si>
    <t>16/05/2004</t>
  </si>
  <si>
    <t>06/07/2005</t>
  </si>
  <si>
    <t>01/10/2005</t>
  </si>
  <si>
    <t>10/04/1997</t>
  </si>
  <si>
    <t>18/08/2008</t>
  </si>
  <si>
    <t>25/02/1995</t>
  </si>
  <si>
    <t>07/01/2006</t>
  </si>
  <si>
    <t>27/09/1990</t>
  </si>
  <si>
    <t>10/08/2008</t>
  </si>
  <si>
    <t>14/03/2003</t>
  </si>
  <si>
    <t>02/01/2007</t>
  </si>
  <si>
    <t>20/11/2000</t>
  </si>
  <si>
    <t>09/04/2004</t>
  </si>
  <si>
    <t>02/03/2004</t>
  </si>
  <si>
    <t>01/06/2004</t>
  </si>
  <si>
    <t>13/02/2001</t>
  </si>
  <si>
    <t>16/09/2004</t>
  </si>
  <si>
    <t>08/06/1993</t>
  </si>
  <si>
    <t>21/09/2005</t>
  </si>
  <si>
    <t>29/10/1999</t>
  </si>
  <si>
    <t>12/07/2001</t>
  </si>
  <si>
    <t>20/02/2005</t>
  </si>
  <si>
    <t>14/07/1969</t>
  </si>
  <si>
    <t>31/01/2007</t>
  </si>
  <si>
    <t>01/01/1996</t>
  </si>
  <si>
    <t>15/04/2004</t>
  </si>
  <si>
    <t>28/05/1999</t>
  </si>
  <si>
    <t>09/01/2006</t>
  </si>
  <si>
    <t>15/02/2002</t>
  </si>
  <si>
    <t>18/12/2005</t>
  </si>
  <si>
    <t>27/01/1983</t>
  </si>
  <si>
    <t>02/08/2004</t>
  </si>
  <si>
    <t>28/10/1983</t>
  </si>
  <si>
    <t>09/02/2008</t>
  </si>
  <si>
    <t>04/10/2004</t>
  </si>
  <si>
    <t>11/01/2007</t>
  </si>
  <si>
    <t>18/12/1997</t>
  </si>
  <si>
    <t>25/02/2005</t>
  </si>
  <si>
    <t>23/03/2002</t>
  </si>
  <si>
    <t>14/05/2003</t>
  </si>
  <si>
    <t>03/07/1978</t>
  </si>
  <si>
    <t>25/07/1995</t>
  </si>
  <si>
    <t>12/09/1993</t>
  </si>
  <si>
    <t>22/05/2005</t>
  </si>
  <si>
    <t>21/12/2001</t>
  </si>
  <si>
    <t>12/04/2007</t>
  </si>
  <si>
    <t>03/05/1979</t>
  </si>
  <si>
    <t>18/07/2001</t>
  </si>
  <si>
    <t>18/09/2000</t>
  </si>
  <si>
    <t>30/07/2003</t>
  </si>
  <si>
    <t>03/05/1999</t>
  </si>
  <si>
    <t>31/01/2005</t>
  </si>
  <si>
    <t>16/05/2008</t>
  </si>
  <si>
    <t>08/11/1995</t>
  </si>
  <si>
    <t>18/12/2003</t>
  </si>
  <si>
    <t>01/09/1997</t>
  </si>
  <si>
    <t>03/09/2003</t>
  </si>
  <si>
    <t>03/04/2005</t>
  </si>
  <si>
    <t>06/11/1977</t>
  </si>
  <si>
    <t>15/11/1984</t>
  </si>
  <si>
    <t>03/10/1979</t>
  </si>
  <si>
    <t>13/07/1999</t>
  </si>
  <si>
    <t>12/03/2001</t>
  </si>
  <si>
    <t>12/03/2007</t>
  </si>
  <si>
    <t>18/05/2005</t>
  </si>
  <si>
    <t>28/08/2003</t>
  </si>
  <si>
    <t>17/08/2006</t>
  </si>
  <si>
    <t>27/01/2005</t>
  </si>
  <si>
    <t>17/09/2002</t>
  </si>
  <si>
    <t>30/04/1991</t>
  </si>
  <si>
    <t>25/01/2001</t>
  </si>
  <si>
    <t>09/10/1961</t>
  </si>
  <si>
    <t>11/01/2006</t>
  </si>
  <si>
    <t>17/05/2003</t>
  </si>
  <si>
    <t>15/03/2008</t>
  </si>
  <si>
    <t>19/03/2008</t>
  </si>
  <si>
    <t>15/04/2001</t>
  </si>
  <si>
    <t>13/08/1987</t>
  </si>
  <si>
    <t>14/11/2000</t>
  </si>
  <si>
    <t>07/11/1969</t>
  </si>
  <si>
    <t>13/07/2001</t>
  </si>
  <si>
    <t>04/08/1995</t>
  </si>
  <si>
    <t>27/12/2002</t>
  </si>
  <si>
    <t>15/12/1969</t>
  </si>
  <si>
    <t>11/02/1987</t>
  </si>
  <si>
    <t>14/02/2007</t>
  </si>
  <si>
    <t>25/01/2006</t>
  </si>
  <si>
    <t>20/06/2003</t>
  </si>
  <si>
    <t>09/06/1963</t>
  </si>
  <si>
    <t>09/01/2002</t>
  </si>
  <si>
    <t>20/08/2006</t>
  </si>
  <si>
    <t>23/05/2007</t>
  </si>
  <si>
    <t>10/05/2008</t>
  </si>
  <si>
    <t>06/07/2004</t>
  </si>
  <si>
    <t>07/04/1995</t>
  </si>
  <si>
    <t>30/06/2003</t>
  </si>
  <si>
    <t>19/01/2001</t>
  </si>
  <si>
    <t>27/06/2004</t>
  </si>
  <si>
    <t>03/04/2004</t>
  </si>
  <si>
    <t>12/01/2004</t>
  </si>
  <si>
    <t>30/08/1990</t>
  </si>
  <si>
    <t>11/11/1972</t>
  </si>
  <si>
    <t>28/11/2004</t>
  </si>
  <si>
    <t>28/06/1994</t>
  </si>
  <si>
    <t>27/09/1960</t>
  </si>
  <si>
    <t>22/08/2003</t>
  </si>
  <si>
    <t>20/02/2003</t>
  </si>
  <si>
    <t>21/09/2008</t>
  </si>
  <si>
    <t>10/06/2005</t>
  </si>
  <si>
    <t>07/10/2003</t>
  </si>
  <si>
    <t>27/11/1970</t>
  </si>
  <si>
    <t>01/08/2005</t>
  </si>
  <si>
    <t>19/07/2005</t>
  </si>
  <si>
    <t>07/04/2004</t>
  </si>
  <si>
    <t>10/10/2001</t>
  </si>
  <si>
    <t>25/06/2006</t>
  </si>
  <si>
    <t>14/04/1992</t>
  </si>
  <si>
    <t>12/12/1987</t>
  </si>
  <si>
    <t>01/07/2005</t>
  </si>
  <si>
    <t>24/01/2001</t>
  </si>
  <si>
    <t>10/02/1967</t>
  </si>
  <si>
    <t>14/11/2002</t>
  </si>
  <si>
    <t>14/09/2005</t>
  </si>
  <si>
    <t>06/09/1969</t>
  </si>
  <si>
    <t>07/11/2005</t>
  </si>
  <si>
    <t>15/12/2004</t>
  </si>
  <si>
    <t>12/04/2003</t>
  </si>
  <si>
    <t>13/05/2002</t>
  </si>
  <si>
    <t>07/12/1969</t>
  </si>
  <si>
    <t>14/07/2006</t>
  </si>
  <si>
    <t>30/03/2004</t>
  </si>
  <si>
    <t>04/05/2001</t>
  </si>
  <si>
    <t>18/04/1978</t>
  </si>
  <si>
    <t>20/04/2005</t>
  </si>
  <si>
    <t>02/06/1999</t>
  </si>
  <si>
    <t>04/02/1997</t>
  </si>
  <si>
    <t>04/10/1995</t>
  </si>
  <si>
    <t>12/05/2006</t>
  </si>
  <si>
    <t>27/07/2004</t>
  </si>
  <si>
    <t>22/10/2006</t>
  </si>
  <si>
    <t>08/09/2005</t>
  </si>
  <si>
    <t>19/11/1995</t>
  </si>
  <si>
    <t>08/08/1989</t>
  </si>
  <si>
    <t>15/05/1982</t>
  </si>
  <si>
    <t>16/10/2000</t>
  </si>
  <si>
    <t>10/06/2000</t>
  </si>
  <si>
    <t>07/08/1996</t>
  </si>
  <si>
    <t>28/12/2005</t>
  </si>
  <si>
    <t>02/08/2000</t>
  </si>
  <si>
    <t>02/07/2003</t>
  </si>
  <si>
    <t>19/04/2002</t>
  </si>
  <si>
    <t>25/09/1969</t>
  </si>
  <si>
    <t>22/10/2001</t>
  </si>
  <si>
    <t>02/12/2000</t>
  </si>
  <si>
    <t>27/10/1997</t>
  </si>
  <si>
    <t>03/01/2002</t>
  </si>
  <si>
    <t>29/02/2004</t>
  </si>
  <si>
    <t>15/08/2002</t>
  </si>
  <si>
    <t>06/01/2007</t>
  </si>
  <si>
    <t>18/12/2004</t>
  </si>
  <si>
    <t>10/04/2004</t>
  </si>
  <si>
    <t>29/10/2002</t>
  </si>
  <si>
    <t>18/12/1994</t>
  </si>
  <si>
    <t>30/10/1992</t>
  </si>
  <si>
    <t>08/05/1984</t>
  </si>
  <si>
    <t>26/06/1974</t>
  </si>
  <si>
    <t>16/12/2002</t>
  </si>
  <si>
    <t>24/03/1996</t>
  </si>
  <si>
    <t>02/05/1991</t>
  </si>
  <si>
    <t>08/06/2005</t>
  </si>
  <si>
    <t>28/09/2004</t>
  </si>
  <si>
    <t>09/02/1995</t>
  </si>
  <si>
    <t>01/07/2008</t>
  </si>
  <si>
    <t>24/06/2003</t>
  </si>
  <si>
    <t>23/05/1981</t>
  </si>
  <si>
    <t>22/09/2000</t>
  </si>
  <si>
    <t>21/03/1999</t>
  </si>
  <si>
    <t>08/09/1997</t>
  </si>
  <si>
    <t>13/06/1995</t>
  </si>
  <si>
    <t>28/09/1991</t>
  </si>
  <si>
    <t>28/07/1990</t>
  </si>
  <si>
    <t>07/11/1987</t>
  </si>
  <si>
    <t>13/05/1981</t>
  </si>
  <si>
    <t>14/09/1980</t>
  </si>
  <si>
    <t>11/09/1974</t>
  </si>
  <si>
    <t>14/10/1963</t>
  </si>
  <si>
    <t>05/01/1962</t>
  </si>
  <si>
    <t>04/07/1960</t>
  </si>
  <si>
    <t>04/04/1955</t>
  </si>
  <si>
    <t>17/05/2008</t>
  </si>
  <si>
    <t>12/05/2007</t>
  </si>
  <si>
    <t>28/02/2005</t>
  </si>
  <si>
    <t>26/03/2004</t>
  </si>
  <si>
    <t>24/12/2002</t>
  </si>
  <si>
    <t>18/05/1978</t>
  </si>
  <si>
    <t>02/05/1976</t>
  </si>
  <si>
    <t>05/11/1973</t>
  </si>
  <si>
    <t>14/03/1999</t>
  </si>
  <si>
    <t>24/04/1989</t>
  </si>
  <si>
    <t>30/04/1952</t>
  </si>
  <si>
    <t>10/03/2007</t>
  </si>
  <si>
    <t>02/09/2001</t>
  </si>
  <si>
    <t>21/05/2006</t>
  </si>
  <si>
    <t>27/02/2006</t>
  </si>
  <si>
    <t>25/12/2005</t>
  </si>
  <si>
    <t>10/10/2005</t>
  </si>
  <si>
    <t>23/09/2004</t>
  </si>
  <si>
    <t>15/05/2007</t>
  </si>
  <si>
    <t>20/07/2006</t>
  </si>
  <si>
    <t>31/07/2004</t>
  </si>
  <si>
    <t>15/03/2002</t>
  </si>
  <si>
    <t>29/06/2006</t>
  </si>
  <si>
    <t>21/11/2004</t>
  </si>
  <si>
    <t>20/03/2005</t>
  </si>
  <si>
    <t>20/08/2003</t>
  </si>
  <si>
    <t>18/07/2003</t>
  </si>
  <si>
    <t>26/03/2003</t>
  </si>
  <si>
    <t>22/12/2001</t>
  </si>
  <si>
    <t>26/03/1993</t>
  </si>
  <si>
    <t>27/06/1957</t>
  </si>
  <si>
    <t>13/08/2001</t>
  </si>
  <si>
    <t>26/07/2001</t>
  </si>
  <si>
    <t>08/02/2000</t>
  </si>
  <si>
    <t>28/12/1997</t>
  </si>
  <si>
    <t>02/08/1995</t>
  </si>
  <si>
    <t>12/07/1990</t>
  </si>
  <si>
    <t>05/06/1990</t>
  </si>
  <si>
    <t>07/04/1975</t>
  </si>
  <si>
    <t>13/03/1960</t>
  </si>
  <si>
    <t>13/06/1983</t>
  </si>
  <si>
    <t>14/09/2008</t>
  </si>
  <si>
    <t>09/05/2008</t>
  </si>
  <si>
    <t>21/03/2008</t>
  </si>
  <si>
    <t>11/12/2007</t>
  </si>
  <si>
    <t>08/10/2007</t>
  </si>
  <si>
    <t>30/08/2007</t>
  </si>
  <si>
    <t>08/08/2007</t>
  </si>
  <si>
    <t>15/06/2007</t>
  </si>
  <si>
    <t>21/05/2007</t>
  </si>
  <si>
    <t>10/05/2007</t>
  </si>
  <si>
    <t>21/01/2007</t>
  </si>
  <si>
    <t>02/12/2006</t>
  </si>
  <si>
    <t>10/01/2005</t>
  </si>
  <si>
    <t>13/12/2004</t>
  </si>
  <si>
    <t>31/07/2005</t>
  </si>
  <si>
    <t>03/07/2007</t>
  </si>
  <si>
    <t>09/01/2008</t>
  </si>
  <si>
    <t>23/07/2006</t>
  </si>
  <si>
    <t>02/02/2006</t>
  </si>
  <si>
    <t>10/04/2005</t>
  </si>
  <si>
    <t>23/02/2005</t>
  </si>
  <si>
    <t>28/02/1964</t>
  </si>
  <si>
    <t>02/05/2004</t>
  </si>
  <si>
    <t>11/05/2005</t>
  </si>
  <si>
    <t>27/07/2006</t>
  </si>
  <si>
    <t>01/07/2006</t>
  </si>
  <si>
    <t>30/05/2006</t>
  </si>
  <si>
    <t>06/08/2005</t>
  </si>
  <si>
    <t>06/02/1996</t>
  </si>
  <si>
    <t>09/02/2005</t>
  </si>
  <si>
    <t>28/10/2004</t>
  </si>
  <si>
    <t>25/09/2004</t>
  </si>
  <si>
    <t>22/12/2005</t>
  </si>
  <si>
    <t>17/06/1998</t>
  </si>
  <si>
    <t>11/04/1996</t>
  </si>
  <si>
    <t>30/11/1995</t>
  </si>
  <si>
    <t>15/09/1995</t>
  </si>
  <si>
    <t>12/03/1992</t>
  </si>
  <si>
    <t>19/06/1991</t>
  </si>
  <si>
    <t>26/06/1988</t>
  </si>
  <si>
    <t>09/04/1987</t>
  </si>
  <si>
    <t>17/03/1986</t>
  </si>
  <si>
    <t>21/02/1985</t>
  </si>
  <si>
    <t>07/11/1984</t>
  </si>
  <si>
    <t>03/06/1982</t>
  </si>
  <si>
    <t>22/07/1968</t>
  </si>
  <si>
    <t>22/11/1959</t>
  </si>
  <si>
    <t>29/03/2000</t>
  </si>
  <si>
    <t>02/02/2007</t>
  </si>
  <si>
    <t>14/08/2007</t>
  </si>
  <si>
    <t>14/03/2007</t>
  </si>
  <si>
    <t>11/06/2006</t>
  </si>
  <si>
    <t>08/05/2006</t>
  </si>
  <si>
    <t>24/03/2006</t>
  </si>
  <si>
    <t>03/11/2005</t>
  </si>
  <si>
    <t>08/07/2005</t>
  </si>
  <si>
    <t>04/12/2004</t>
  </si>
  <si>
    <t>05/09/2004</t>
  </si>
  <si>
    <t>02/07/2004</t>
  </si>
  <si>
    <t>06/03/2004</t>
  </si>
  <si>
    <t>18/02/2004</t>
  </si>
  <si>
    <t>20/10/2003</t>
  </si>
  <si>
    <t>13/03/2005</t>
  </si>
  <si>
    <t>17/11/2000</t>
  </si>
  <si>
    <t>05/11/1999</t>
  </si>
  <si>
    <t>21/12/1996</t>
  </si>
  <si>
    <t>06/08/1995</t>
  </si>
  <si>
    <t>09/11/1991</t>
  </si>
  <si>
    <t>17/02/1984</t>
  </si>
  <si>
    <t>03/11/1980</t>
  </si>
  <si>
    <t>24/07/1971</t>
  </si>
  <si>
    <t>31/01/1967</t>
  </si>
  <si>
    <t>09/12/1960</t>
  </si>
  <si>
    <t>15/11/1960</t>
  </si>
  <si>
    <t>22/07/1955</t>
  </si>
  <si>
    <t>14/09/2007</t>
  </si>
  <si>
    <t>13/06/2005</t>
  </si>
  <si>
    <t>10/11/2004</t>
  </si>
  <si>
    <t>24/10/2002</t>
  </si>
  <si>
    <t>03/10/2002</t>
  </si>
  <si>
    <t>15/05/2001</t>
  </si>
  <si>
    <t>20/01/2001</t>
  </si>
  <si>
    <t>14/04/2000</t>
  </si>
  <si>
    <t>08/08/1999</t>
  </si>
  <si>
    <t>06/04/1998</t>
  </si>
  <si>
    <t>02/08/1994</t>
  </si>
  <si>
    <t>13/06/1989</t>
  </si>
  <si>
    <t>29/04/1985</t>
  </si>
  <si>
    <t>19/04/1985</t>
  </si>
  <si>
    <t>06/08/1960</t>
  </si>
  <si>
    <t>08/08/2006</t>
  </si>
  <si>
    <t>05/06/2005</t>
  </si>
  <si>
    <t>02/10/2007</t>
  </si>
  <si>
    <t>11/03/2007</t>
  </si>
  <si>
    <t>19/07/2006</t>
  </si>
  <si>
    <t>14/04/2006</t>
  </si>
  <si>
    <t>11/04/2006</t>
  </si>
  <si>
    <t>11/11/2005</t>
  </si>
  <si>
    <t>21/06/2005</t>
  </si>
  <si>
    <t>23/04/2005</t>
  </si>
  <si>
    <t>29/03/2005</t>
  </si>
  <si>
    <t>19/01/2005</t>
  </si>
  <si>
    <t>16/12/2004</t>
  </si>
  <si>
    <t>01/10/2004</t>
  </si>
  <si>
    <t>04/10/2003</t>
  </si>
  <si>
    <t>01/09/2003</t>
  </si>
  <si>
    <t>15/07/2003</t>
  </si>
  <si>
    <t>15/02/2003</t>
  </si>
  <si>
    <t>30/07/2002</t>
  </si>
  <si>
    <t>13/07/2002</t>
  </si>
  <si>
    <t>28/12/2001</t>
  </si>
  <si>
    <t>19/10/2000</t>
  </si>
  <si>
    <t>09/09/2000</t>
  </si>
  <si>
    <t>23/08/2000</t>
  </si>
  <si>
    <t>31/07/2000</t>
  </si>
  <si>
    <t>19/07/2000</t>
  </si>
  <si>
    <t>27/04/1999</t>
  </si>
  <si>
    <t>13/06/1998</t>
  </si>
  <si>
    <t>20/05/1998</t>
  </si>
  <si>
    <t>25/02/1997</t>
  </si>
  <si>
    <t>06/12/1996</t>
  </si>
  <si>
    <t>22/02/1994</t>
  </si>
  <si>
    <t>21/05/1993</t>
  </si>
  <si>
    <t>07/04/1979</t>
  </si>
  <si>
    <t>02/11/1967</t>
  </si>
  <si>
    <t>12/05/1963</t>
  </si>
  <si>
    <t>14/09/1962</t>
  </si>
  <si>
    <t>15/10/1960</t>
  </si>
  <si>
    <t>CS AERONAUTICA</t>
  </si>
  <si>
    <t>GS FIAMME ORO</t>
  </si>
  <si>
    <t>BC ROTH</t>
  </si>
  <si>
    <t>THE STARS</t>
  </si>
  <si>
    <t xml:space="preserve">TIGULLIO </t>
  </si>
  <si>
    <t>BAD SENIGALLIA</t>
  </si>
  <si>
    <t>SPORTINSIEME ROMA</t>
  </si>
  <si>
    <t>CASTEL DI IUDICA</t>
  </si>
  <si>
    <t>095 BC</t>
  </si>
  <si>
    <t>CITTA' 2MARI</t>
  </si>
  <si>
    <t>CS ETNA</t>
  </si>
  <si>
    <t>KALO'S</t>
  </si>
  <si>
    <t>GYMNASE</t>
  </si>
  <si>
    <t>BAD MILAZZO</t>
  </si>
  <si>
    <t>BAD MESSINA</t>
  </si>
  <si>
    <t>MODENA BAD</t>
  </si>
  <si>
    <t>ITIS MARCONI</t>
  </si>
  <si>
    <t>BCC LECCO</t>
  </si>
  <si>
    <t>POL 2B</t>
  </si>
  <si>
    <t>NOVA MILANESE</t>
  </si>
  <si>
    <t>SPEEDY&amp;BAD</t>
  </si>
  <si>
    <t>SHALOM ONLUS</t>
  </si>
  <si>
    <t>PATERNO' BC</t>
  </si>
  <si>
    <t>EASY PLAY</t>
  </si>
  <si>
    <t>MARCOLINIADI</t>
  </si>
  <si>
    <t>MASI</t>
  </si>
  <si>
    <t>CARPI</t>
  </si>
  <si>
    <t>CROSSROADS</t>
  </si>
  <si>
    <t>KOALA</t>
  </si>
  <si>
    <t>OLIMPIA BAD</t>
  </si>
  <si>
    <t>IL PUNTO</t>
  </si>
  <si>
    <t>FERTILIA BC</t>
  </si>
  <si>
    <t>DINAMIK SIRACUSA</t>
  </si>
  <si>
    <t>3B</t>
  </si>
  <si>
    <t>GIOKO BAD</t>
  </si>
  <si>
    <t>ALTO SALSO</t>
  </si>
  <si>
    <t>BAD PAOLA</t>
  </si>
  <si>
    <t>GSS SCORZA</t>
  </si>
  <si>
    <t>113561</t>
  </si>
  <si>
    <t>ACQUI BADMINTON</t>
  </si>
  <si>
    <t>FRECCE AZZURRE</t>
  </si>
  <si>
    <t>SOPRANESE</t>
  </si>
  <si>
    <t>CLASSIFICA SINGOLARE FEMMINILE FEBBRAIO 2019</t>
  </si>
  <si>
    <t>BARIANI DAIANA ILARIA</t>
  </si>
  <si>
    <t>VITALE FRANCESCA</t>
  </si>
  <si>
    <t>SPAGNOLETTI SIMONA</t>
  </si>
  <si>
    <t>PICHLER CHARLOTTE</t>
  </si>
  <si>
    <t>PROTTO SOFIA</t>
  </si>
  <si>
    <t>DONZELLI LUCREZIA</t>
  </si>
  <si>
    <t>FOLLI ZORANA</t>
  </si>
  <si>
    <t>ZUCCHELLI ALESSIA</t>
  </si>
  <si>
    <t>16/09/2003</t>
  </si>
  <si>
    <t>26/09/2000</t>
  </si>
  <si>
    <t>13/09/2002</t>
  </si>
  <si>
    <t>26/07/1995</t>
  </si>
  <si>
    <t>27/04/2001</t>
  </si>
  <si>
    <t>24/06/1998</t>
  </si>
  <si>
    <t>21/06/1997</t>
  </si>
  <si>
    <t>15/02/1997</t>
  </si>
  <si>
    <t>03/05/2002</t>
  </si>
  <si>
    <t>09/09/2001</t>
  </si>
  <si>
    <t>17/04/2002</t>
  </si>
  <si>
    <t>08/08/1996</t>
  </si>
  <si>
    <t>12/11/1998</t>
  </si>
  <si>
    <t>23/12/2002</t>
  </si>
  <si>
    <t>30/01/2002</t>
  </si>
  <si>
    <t>16/02/2004</t>
  </si>
  <si>
    <t>19/11/1997</t>
  </si>
  <si>
    <t>19/09/2004</t>
  </si>
  <si>
    <t>18/06/1998</t>
  </si>
  <si>
    <t>10/08/1982</t>
  </si>
  <si>
    <t>03/12/2003</t>
  </si>
  <si>
    <t>27/05/1993</t>
  </si>
  <si>
    <t>22/10/2000</t>
  </si>
  <si>
    <t>02/01/2004</t>
  </si>
  <si>
    <t>29/03/2004</t>
  </si>
  <si>
    <t>01/12/2000</t>
  </si>
  <si>
    <t>06/07/2001</t>
  </si>
  <si>
    <t>02/05/2003</t>
  </si>
  <si>
    <t>13/08/1992</t>
  </si>
  <si>
    <t>25/11/2003</t>
  </si>
  <si>
    <t>05/02/1993</t>
  </si>
  <si>
    <t>11/10/2004</t>
  </si>
  <si>
    <t>09/11/2002</t>
  </si>
  <si>
    <t>17/06/2001</t>
  </si>
  <si>
    <t>23/06/1996</t>
  </si>
  <si>
    <t>31/05/1999</t>
  </si>
  <si>
    <t>12/03/2006</t>
  </si>
  <si>
    <t>09/09/1984</t>
  </si>
  <si>
    <t>22/12/1988</t>
  </si>
  <si>
    <t>22/07/2000</t>
  </si>
  <si>
    <t>21/09/1994</t>
  </si>
  <si>
    <t>28/06/2001</t>
  </si>
  <si>
    <t>23/12/2004</t>
  </si>
  <si>
    <t>16/03/2003</t>
  </si>
  <si>
    <t>28/10/2001</t>
  </si>
  <si>
    <t>21/12/2004</t>
  </si>
  <si>
    <t>14/01/2003</t>
  </si>
  <si>
    <t>05/11/1991</t>
  </si>
  <si>
    <t>15/11/2001</t>
  </si>
  <si>
    <t>08/11/2001</t>
  </si>
  <si>
    <t>05/06/2001</t>
  </si>
  <si>
    <t>03/09/2005</t>
  </si>
  <si>
    <t>25/09/1990</t>
  </si>
  <si>
    <t>07/09/1999</t>
  </si>
  <si>
    <t>05/02/2007</t>
  </si>
  <si>
    <t>14/12/2002</t>
  </si>
  <si>
    <t>27/12/2000</t>
  </si>
  <si>
    <t>04/07/2002</t>
  </si>
  <si>
    <t>22/04/2006</t>
  </si>
  <si>
    <t>31/01/2003</t>
  </si>
  <si>
    <t>05/06/2004</t>
  </si>
  <si>
    <t>01/08/1992</t>
  </si>
  <si>
    <t>04/08/2003</t>
  </si>
  <si>
    <t>24/09/1997</t>
  </si>
  <si>
    <t>29/04/2004</t>
  </si>
  <si>
    <t>13/10/2003</t>
  </si>
  <si>
    <t>19/12/2005</t>
  </si>
  <si>
    <t>13/06/2001</t>
  </si>
  <si>
    <t>11/09/2005</t>
  </si>
  <si>
    <t>18/01/2002</t>
  </si>
  <si>
    <t>30/03/2005</t>
  </si>
  <si>
    <t>17/12/1999</t>
  </si>
  <si>
    <t>26/01/2002</t>
  </si>
  <si>
    <t>04/05/2002</t>
  </si>
  <si>
    <t>30/03/1998</t>
  </si>
  <si>
    <t>16/05/2005</t>
  </si>
  <si>
    <t>12/07/2002</t>
  </si>
  <si>
    <t>11/05/2007</t>
  </si>
  <si>
    <t>15/10/2005</t>
  </si>
  <si>
    <t>23/10/2003</t>
  </si>
  <si>
    <t>10/08/1995</t>
  </si>
  <si>
    <t>30/08/1981</t>
  </si>
  <si>
    <t>01/12/2007</t>
  </si>
  <si>
    <t>23/04/1980</t>
  </si>
  <si>
    <t>31/08/2005</t>
  </si>
  <si>
    <t>15/11/2004</t>
  </si>
  <si>
    <t>16/11/2005</t>
  </si>
  <si>
    <t>08/01/1994</t>
  </si>
  <si>
    <t>13/03/1981</t>
  </si>
  <si>
    <t>07/03/2004</t>
  </si>
  <si>
    <t>22/10/2004</t>
  </si>
  <si>
    <t>30/08/1994</t>
  </si>
  <si>
    <t>28/01/2002</t>
  </si>
  <si>
    <t>15/04/2005</t>
  </si>
  <si>
    <t>21/02/2003</t>
  </si>
  <si>
    <t>24/01/2006</t>
  </si>
  <si>
    <t>27/10/2003</t>
  </si>
  <si>
    <t>20/04/1998</t>
  </si>
  <si>
    <t>16/05/2003</t>
  </si>
  <si>
    <t>09/02/1996</t>
  </si>
  <si>
    <t>16/06/1977</t>
  </si>
  <si>
    <t>23/12/2003</t>
  </si>
  <si>
    <t>09/02/1993</t>
  </si>
  <si>
    <t>14/05/1985</t>
  </si>
  <si>
    <t>19/04/2005</t>
  </si>
  <si>
    <t>28/11/1989</t>
  </si>
  <si>
    <t>04/12/2006</t>
  </si>
  <si>
    <t>12/06/2007</t>
  </si>
  <si>
    <t>13/07/2004</t>
  </si>
  <si>
    <t>21/05/2004</t>
  </si>
  <si>
    <t>27/10/2005</t>
  </si>
  <si>
    <t>28/10/2002</t>
  </si>
  <si>
    <t>06/04/2005</t>
  </si>
  <si>
    <t>09/07/2001</t>
  </si>
  <si>
    <t>22/07/1994</t>
  </si>
  <si>
    <t>03/08/2000</t>
  </si>
  <si>
    <t>09/10/2002</t>
  </si>
  <si>
    <t>09/05/1999</t>
  </si>
  <si>
    <t>27/03/2005</t>
  </si>
  <si>
    <t>31/05/2006</t>
  </si>
  <si>
    <t>21/09/1993</t>
  </si>
  <si>
    <t>16/10/2002</t>
  </si>
  <si>
    <t>27/06/2005</t>
  </si>
  <si>
    <t>SHALOM CAL</t>
  </si>
  <si>
    <t>14/02/2004</t>
  </si>
  <si>
    <t>29/01/1999</t>
  </si>
  <si>
    <t>08/10/2002</t>
  </si>
  <si>
    <t>03/01/1994</t>
  </si>
  <si>
    <t>04/02/2004</t>
  </si>
  <si>
    <t>20/08/1999</t>
  </si>
  <si>
    <t>10/10/2002</t>
  </si>
  <si>
    <t>09/06/2004</t>
  </si>
  <si>
    <t>22/06/2005</t>
  </si>
  <si>
    <t>17/03/1992</t>
  </si>
  <si>
    <t>21/09/2006</t>
  </si>
  <si>
    <t>26/05/2003</t>
  </si>
  <si>
    <t>27/09/2001</t>
  </si>
  <si>
    <t>11/05/2004</t>
  </si>
  <si>
    <t>08/05/2004</t>
  </si>
  <si>
    <t>09/09/2002</t>
  </si>
  <si>
    <t>15/01/2004</t>
  </si>
  <si>
    <t>02/07/2005</t>
  </si>
  <si>
    <t>31/08/2007</t>
  </si>
  <si>
    <t>04/04/2003</t>
  </si>
  <si>
    <t>01/12/1993</t>
  </si>
  <si>
    <t>28/03/1983</t>
  </si>
  <si>
    <t>11/04/2004</t>
  </si>
  <si>
    <t>28/09/2005</t>
  </si>
  <si>
    <t>22/02/2005</t>
  </si>
  <si>
    <t>28/11/2006</t>
  </si>
  <si>
    <t>12/11/2002</t>
  </si>
  <si>
    <t>01/12/2005</t>
  </si>
  <si>
    <t>11/10/1991</t>
  </si>
  <si>
    <t>24/12/2001</t>
  </si>
  <si>
    <t>26/05/1998</t>
  </si>
  <si>
    <t>01/09/2005</t>
  </si>
  <si>
    <t>29/04/2008</t>
  </si>
  <si>
    <t>08/02/2006</t>
  </si>
  <si>
    <t>05/06/2000</t>
  </si>
  <si>
    <t>04/02/2005</t>
  </si>
  <si>
    <t>26/09/1994</t>
  </si>
  <si>
    <t>08/07/2000</t>
  </si>
  <si>
    <t>17/03/2005</t>
  </si>
  <si>
    <t>28/12/2002</t>
  </si>
  <si>
    <t>19/04/1967</t>
  </si>
  <si>
    <t>31/05/1996</t>
  </si>
  <si>
    <t>22/06/2004</t>
  </si>
  <si>
    <t>28/07/2005</t>
  </si>
  <si>
    <t>24/07/2007</t>
  </si>
  <si>
    <t>06/03/2005</t>
  </si>
  <si>
    <t>25/09/2007</t>
  </si>
  <si>
    <t>05/12/2002</t>
  </si>
  <si>
    <t>10/01/2002</t>
  </si>
  <si>
    <t>14/01/2002</t>
  </si>
  <si>
    <t>12/11/1966</t>
  </si>
  <si>
    <t>26/10/2007</t>
  </si>
  <si>
    <t>21/04/2003</t>
  </si>
  <si>
    <t>GOLDONI</t>
  </si>
  <si>
    <t>10/07/2007</t>
  </si>
  <si>
    <t>20/09/2000</t>
  </si>
  <si>
    <t>28/11/2007</t>
  </si>
  <si>
    <t>18/05/1971</t>
  </si>
  <si>
    <t>30/01/1971</t>
  </si>
  <si>
    <t>30/04/2004</t>
  </si>
  <si>
    <t>08/11/2006</t>
  </si>
  <si>
    <t>13/11/2002</t>
  </si>
  <si>
    <t>21/03/1988</t>
  </si>
  <si>
    <t>16/03/2007</t>
  </si>
  <si>
    <t>25/03/2002</t>
  </si>
  <si>
    <t>19/02/1973</t>
  </si>
  <si>
    <t>18/02/2003</t>
  </si>
  <si>
    <t>23/01/2006</t>
  </si>
  <si>
    <t>21/01/2003</t>
  </si>
  <si>
    <t>21/06/2001</t>
  </si>
  <si>
    <t>23/02/2007</t>
  </si>
  <si>
    <t>05/12/2006</t>
  </si>
  <si>
    <t>03/05/2000</t>
  </si>
  <si>
    <t>11/11/1996</t>
  </si>
  <si>
    <t>20/03/1966</t>
  </si>
  <si>
    <t>03/02/1959</t>
  </si>
  <si>
    <t>01/07/2004</t>
  </si>
  <si>
    <t>23/08/2008</t>
  </si>
  <si>
    <t>06/05/2005</t>
  </si>
  <si>
    <t>24/03/2007</t>
  </si>
  <si>
    <t>23/01/2003</t>
  </si>
  <si>
    <t>14/04/2001</t>
  </si>
  <si>
    <t>19/11/1962</t>
  </si>
  <si>
    <t>21/01/1999</t>
  </si>
  <si>
    <t>16/11/1977</t>
  </si>
  <si>
    <t>02/12/2003</t>
  </si>
  <si>
    <t>21/10/2003</t>
  </si>
  <si>
    <t>08/12/2003</t>
  </si>
  <si>
    <t>15/12/1967</t>
  </si>
  <si>
    <t>16/07/2007</t>
  </si>
  <si>
    <t>31/10/2006</t>
  </si>
  <si>
    <t>28/09/2006</t>
  </si>
  <si>
    <t>27/11/2006</t>
  </si>
  <si>
    <t>30/07/2006</t>
  </si>
  <si>
    <t>06/11/2003</t>
  </si>
  <si>
    <t>18/10/2003</t>
  </si>
  <si>
    <t>27/10/1974</t>
  </si>
  <si>
    <t>19/11/2004</t>
  </si>
  <si>
    <t>21/03/2004</t>
  </si>
  <si>
    <t>14/05/1998</t>
  </si>
  <si>
    <t>17/05/1993</t>
  </si>
  <si>
    <t>12/05/2005</t>
  </si>
  <si>
    <t>26/12/1997</t>
  </si>
  <si>
    <t>14/01/1989</t>
  </si>
  <si>
    <t>09/04/1983</t>
  </si>
  <si>
    <t>09/02/1978</t>
  </si>
  <si>
    <t>15/09/1977</t>
  </si>
  <si>
    <t>04/06/1974</t>
  </si>
  <si>
    <t>16/02/2007</t>
  </si>
  <si>
    <t>26/04/2006</t>
  </si>
  <si>
    <t>15/10/2006</t>
  </si>
  <si>
    <t>21/04/2005</t>
  </si>
  <si>
    <t>23/08/2001</t>
  </si>
  <si>
    <t>19/01/1964</t>
  </si>
  <si>
    <t>05/01/1986</t>
  </si>
  <si>
    <t>09/09/2004</t>
  </si>
  <si>
    <t>18/01/2003</t>
  </si>
  <si>
    <t>29/10/2003</t>
  </si>
  <si>
    <t>27/04/2004</t>
  </si>
  <si>
    <t>25/01/1998</t>
  </si>
  <si>
    <t>05/04/1997</t>
  </si>
  <si>
    <t>24/10/1993</t>
  </si>
  <si>
    <t>16/09/1993</t>
  </si>
  <si>
    <t>22/04/2008</t>
  </si>
  <si>
    <t>15/12/2007</t>
  </si>
  <si>
    <t>27/04/2007</t>
  </si>
  <si>
    <t>28/02/2007</t>
  </si>
  <si>
    <t>25/10/2006</t>
  </si>
  <si>
    <t>04/06/2006</t>
  </si>
  <si>
    <t>17/04/2006</t>
  </si>
  <si>
    <t>16/10/2006</t>
  </si>
  <si>
    <t>30/08/2005</t>
  </si>
  <si>
    <t>12/06/2005</t>
  </si>
  <si>
    <t>14/10/2005</t>
  </si>
  <si>
    <t>23/07/2004</t>
  </si>
  <si>
    <t>13/03/2003</t>
  </si>
  <si>
    <t>27/02/1995</t>
  </si>
  <si>
    <t>30/01/2003</t>
  </si>
  <si>
    <t>25/10/2001</t>
  </si>
  <si>
    <t>23/06/2000</t>
  </si>
  <si>
    <t>21/06/2000</t>
  </si>
  <si>
    <t>04/05/2000</t>
  </si>
  <si>
    <t>25/11/1999</t>
  </si>
  <si>
    <t>11/01/1999</t>
  </si>
  <si>
    <t>15/12/1995</t>
  </si>
  <si>
    <t>05/02/1989</t>
  </si>
  <si>
    <t>20/08/1971</t>
  </si>
  <si>
    <t>21/06/2007</t>
  </si>
  <si>
    <t>184272</t>
  </si>
  <si>
    <t>08/04/2007</t>
  </si>
  <si>
    <t>29/09/2006</t>
  </si>
  <si>
    <t>29/05/2006</t>
  </si>
  <si>
    <t>22/02/2006</t>
  </si>
  <si>
    <t>63350</t>
  </si>
  <si>
    <t>19/02/2003</t>
  </si>
  <si>
    <t>20/02/2007</t>
  </si>
  <si>
    <t>09/12/2001</t>
  </si>
  <si>
    <t>12/09/1999</t>
  </si>
  <si>
    <t>173703</t>
  </si>
  <si>
    <t>03/03/2004</t>
  </si>
  <si>
    <t>10/02/2002</t>
  </si>
  <si>
    <t>05/07/2007</t>
  </si>
  <si>
    <t>29/04/2007</t>
  </si>
  <si>
    <t>09/02/2007</t>
  </si>
  <si>
    <t>12/12/2006</t>
  </si>
  <si>
    <t>20/09/2006</t>
  </si>
  <si>
    <t>16/07/2006</t>
  </si>
  <si>
    <t>21/03/2005</t>
  </si>
  <si>
    <t>04/03/2005</t>
  </si>
  <si>
    <t>22/11/2004</t>
  </si>
  <si>
    <t>24/06/2004</t>
  </si>
  <si>
    <t>14/03/2004</t>
  </si>
  <si>
    <t>10/03/2004</t>
  </si>
  <si>
    <t>23/02/2004</t>
  </si>
  <si>
    <t>01/12/2003</t>
  </si>
  <si>
    <t>08/07/2003</t>
  </si>
  <si>
    <t>30/03/2002</t>
  </si>
  <si>
    <t>16/06/2001</t>
  </si>
  <si>
    <t>21/05/2001</t>
  </si>
  <si>
    <t>13/01/2001</t>
  </si>
  <si>
    <t>18/12/2000</t>
  </si>
  <si>
    <t>12/12/2000</t>
  </si>
  <si>
    <t>06/10/2000</t>
  </si>
  <si>
    <t>24/02/2000</t>
  </si>
  <si>
    <t>16/10/1992</t>
  </si>
  <si>
    <t>16/02/1990</t>
  </si>
  <si>
    <t>22/04/1989</t>
  </si>
  <si>
    <t>05/02/1985</t>
  </si>
  <si>
    <t>18/05/1979</t>
  </si>
  <si>
    <t>24/02/1977</t>
  </si>
  <si>
    <t>12/01/1969</t>
  </si>
  <si>
    <t>12/10/1964</t>
  </si>
  <si>
    <t>CLASSIFICA DOPPIO MASCHILE FEBBRAIO 2019</t>
  </si>
  <si>
    <t>PALLETTI LUCA PIETRO</t>
  </si>
  <si>
    <t>XU HANCHENG</t>
  </si>
  <si>
    <t>19/04/1991</t>
  </si>
  <si>
    <t>30/10/1989</t>
  </si>
  <si>
    <t>23/11/1998</t>
  </si>
  <si>
    <t>16/06/1995</t>
  </si>
  <si>
    <t>09/08/1997</t>
  </si>
  <si>
    <t>17/09/1959</t>
  </si>
  <si>
    <t>22/04/1992</t>
  </si>
  <si>
    <t>06/12/1990</t>
  </si>
  <si>
    <t>01/12/1980</t>
  </si>
  <si>
    <t>25/05/1962</t>
  </si>
  <si>
    <t>02/03/1988</t>
  </si>
  <si>
    <t>13/02/1967</t>
  </si>
  <si>
    <t>22/01/1990</t>
  </si>
  <si>
    <t>28/09/1968</t>
  </si>
  <si>
    <t>24/08/1993</t>
  </si>
  <si>
    <t>27/10/1975</t>
  </si>
  <si>
    <t>08/02/1984</t>
  </si>
  <si>
    <t>19/08/1968</t>
  </si>
  <si>
    <t>10/03/1991</t>
  </si>
  <si>
    <t>14/02/1976</t>
  </si>
  <si>
    <t>10/09/1971</t>
  </si>
  <si>
    <t>25/08/1960</t>
  </si>
  <si>
    <t>30/03/2007</t>
  </si>
  <si>
    <t>184107</t>
  </si>
  <si>
    <t>18/10/2006</t>
  </si>
  <si>
    <t>27/03/2006</t>
  </si>
  <si>
    <t>07/04/1992</t>
  </si>
  <si>
    <t>25/09/1977</t>
  </si>
  <si>
    <t>12/03/1971</t>
  </si>
  <si>
    <t>14/05/1965</t>
  </si>
  <si>
    <t>29/09/1964</t>
  </si>
  <si>
    <t>CLASSIFICA DOPPIO FEMMINILE FEBBRAIO 2019</t>
  </si>
  <si>
    <t>CLASSIFICA DOPPIO MISTO FEBBRAIO 2019</t>
  </si>
  <si>
    <t>07/07/1972</t>
  </si>
  <si>
    <t>27/08/1973</t>
  </si>
  <si>
    <t>18/02/1988</t>
  </si>
  <si>
    <t>03/06/1971</t>
  </si>
  <si>
    <t>25/02/2006</t>
  </si>
  <si>
    <t>10/02/1997</t>
  </si>
  <si>
    <t>29/01/2001</t>
  </si>
  <si>
    <t>27/12/1972</t>
  </si>
  <si>
    <t>07/05/2002</t>
  </si>
  <si>
    <t>11/12/1959</t>
  </si>
  <si>
    <t>25/03/2003</t>
  </si>
  <si>
    <t>14/09/2006</t>
  </si>
  <si>
    <t>03/09/1977</t>
  </si>
  <si>
    <t>23/09/1975</t>
  </si>
  <si>
    <t>03/08/2004</t>
  </si>
  <si>
    <t>27/09/2003</t>
  </si>
  <si>
    <t>05/02/2003</t>
  </si>
  <si>
    <t>17/06/1993</t>
  </si>
  <si>
    <t>14/11/1986</t>
  </si>
  <si>
    <t>16/12/1957</t>
  </si>
  <si>
    <t>17/07/1992</t>
  </si>
  <si>
    <t>11/07/2001</t>
  </si>
  <si>
    <t>12/06/2003</t>
  </si>
  <si>
    <t>28/01/1958</t>
  </si>
  <si>
    <t>31/01/2000</t>
  </si>
  <si>
    <t>23/08/1999</t>
  </si>
  <si>
    <t>19/11/1986</t>
  </si>
  <si>
    <t>19/11/2005</t>
  </si>
  <si>
    <t>17/09/2001</t>
  </si>
  <si>
    <t>05/03/1976</t>
  </si>
  <si>
    <t>07/04/1963</t>
  </si>
  <si>
    <t>27/03/2007</t>
  </si>
  <si>
    <t>13/11/2006</t>
  </si>
  <si>
    <t>02/09/2006</t>
  </si>
  <si>
    <t>12/08/2006</t>
  </si>
  <si>
    <t>24/02/2006</t>
  </si>
  <si>
    <t>04/01/2006</t>
  </si>
  <si>
    <t>17/12/2005</t>
  </si>
  <si>
    <t>15/05/2005</t>
  </si>
  <si>
    <t>08/03/2005</t>
  </si>
  <si>
    <t>30/12/2004</t>
  </si>
  <si>
    <t>10/06/2004</t>
  </si>
  <si>
    <t>27/02/2004</t>
  </si>
  <si>
    <t>21/09/2003</t>
  </si>
  <si>
    <t>14/09/2003</t>
  </si>
  <si>
    <t>03/07/2003</t>
  </si>
  <si>
    <t>22/05/2003</t>
  </si>
  <si>
    <t>29/01/2003</t>
  </si>
  <si>
    <t>25/01/2003</t>
  </si>
  <si>
    <t>19/08/2002</t>
  </si>
  <si>
    <t>25/07/2002</t>
  </si>
  <si>
    <t>12/06/2002</t>
  </si>
  <si>
    <t>19/05/2002</t>
  </si>
  <si>
    <t>09/04/2002</t>
  </si>
  <si>
    <t>21/03/2002</t>
  </si>
  <si>
    <t>24/02/2001</t>
  </si>
  <si>
    <t>04/07/2000</t>
  </si>
  <si>
    <t>03/12/1999</t>
  </si>
  <si>
    <t>15/03/1999</t>
  </si>
  <si>
    <t>17/02/1999</t>
  </si>
  <si>
    <t>13/02/1999</t>
  </si>
  <si>
    <t>29/12/1998</t>
  </si>
  <si>
    <t>21/12/1998</t>
  </si>
  <si>
    <t>15/08/1997</t>
  </si>
  <si>
    <t>19/05/1997</t>
  </si>
  <si>
    <t>11/04/1997</t>
  </si>
  <si>
    <t>06/02/1997</t>
  </si>
  <si>
    <t>01/08/1995</t>
  </si>
  <si>
    <t>18/05/1995</t>
  </si>
  <si>
    <t>23/03/1995</t>
  </si>
  <si>
    <t>13/02/1994</t>
  </si>
  <si>
    <t>27/08/1993</t>
  </si>
  <si>
    <t>05/12/1992</t>
  </si>
  <si>
    <t>04/02/1992</t>
  </si>
  <si>
    <t>09/06/1991</t>
  </si>
  <si>
    <t>28/02/1991</t>
  </si>
  <si>
    <t>31/10/1990</t>
  </si>
  <si>
    <t>30/10/1990</t>
  </si>
  <si>
    <t>23/10/1990</t>
  </si>
  <si>
    <t>15/09/1989</t>
  </si>
  <si>
    <t>10/08/1989</t>
  </si>
  <si>
    <t>02/08/1989</t>
  </si>
  <si>
    <t>15/04/1989</t>
  </si>
  <si>
    <t>15/02/1979</t>
  </si>
  <si>
    <t>U13-U15-U17-U19-SENIOR</t>
  </si>
  <si>
    <t>1o Torneo Grand prix città di Chiavari - Memorial Alissa</t>
  </si>
  <si>
    <t>INVIARE ISCRIZIONE A/SEND THE INSCRIPTION TO: genovabc@badmintonitalia.net entro/within 31/5/2019</t>
  </si>
  <si>
    <t>Surname Name</t>
  </si>
  <si>
    <t>Men(M) Women(F)</t>
  </si>
  <si>
    <t>DATI ATLETA/PLAYER DATA</t>
  </si>
  <si>
    <t>SINGOLARE/SINGLE</t>
  </si>
  <si>
    <t>Yes(S) No (N)</t>
  </si>
  <si>
    <t>Category</t>
  </si>
  <si>
    <t>Double partner Membership</t>
  </si>
  <si>
    <t>Partner wanted</t>
  </si>
  <si>
    <t>Mix Double Partner Membership</t>
  </si>
  <si>
    <t>Membership Number</t>
  </si>
  <si>
    <t>SINGOLARE/SINGLES</t>
  </si>
  <si>
    <t>DOPPIO MISTO/MIXED DOUBLES</t>
  </si>
  <si>
    <t>DOPPIO/DOUBLES</t>
  </si>
  <si>
    <r>
      <t xml:space="preserve">LE SCHEDA </t>
    </r>
    <r>
      <rPr>
        <b/>
        <sz val="20"/>
        <color theme="4"/>
        <rFont val="Calibri"/>
        <family val="2"/>
        <scheme val="minor"/>
      </rPr>
      <t>'ISCRIZIONI'</t>
    </r>
    <r>
      <rPr>
        <b/>
        <sz val="20"/>
        <color rgb="FFFF0000"/>
        <rFont val="Calibri"/>
        <family val="2"/>
        <scheme val="minor"/>
      </rPr>
      <t xml:space="preserve"> DEVE ESSERE COMPILATA SE SI HA MICROSOFT EXCEL. SE SI USA OPEN OFFICE COMPILARE LA SCHEDA</t>
    </r>
    <r>
      <rPr>
        <b/>
        <sz val="20"/>
        <color theme="4"/>
        <rFont val="Calibri"/>
        <family val="2"/>
        <scheme val="minor"/>
      </rPr>
      <t xml:space="preserve"> 'ISCRIZIONI OPENOFFICE'</t>
    </r>
    <r>
      <rPr>
        <b/>
        <sz val="20"/>
        <color rgb="FFFF0000"/>
        <rFont val="Calibri"/>
        <family val="2"/>
        <scheme val="minor"/>
      </rPr>
      <t xml:space="preserve"> </t>
    </r>
  </si>
  <si>
    <t>1) Il nome o il cognome è stato scritto male o comunque è diverso da quello presente nelle classifiche nazionali.</t>
  </si>
  <si>
    <t>(vuoto)</t>
  </si>
  <si>
    <r>
      <t>FOR PLAYERS NOT LISTED IN THE ITALIAN RANKING, PLEASE USE</t>
    </r>
    <r>
      <rPr>
        <b/>
        <sz val="26"/>
        <color theme="4" tint="-0.249977111117893"/>
        <rFont val="Calibri"/>
        <family val="2"/>
        <scheme val="minor"/>
      </rPr>
      <t xml:space="preserve"> ' ISCRIZIONI OPENOFFICE'</t>
    </r>
    <r>
      <rPr>
        <b/>
        <sz val="26"/>
        <color rgb="FFFF0000"/>
        <rFont val="Calibri"/>
        <family val="2"/>
        <scheme val="minor"/>
      </rPr>
      <t xml:space="preserve"> TAB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</si>
</sst>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&quot;€&quot;\ * #,##0.00_-;\-&quot;€&quot;\ * #,##0.00_-;_-&quot;€&quot;\ * &quot;-&quot;??_-;_-@_-"/>
    <numFmt numFmtId="165" formatCode="dd/mm/yy;@"/>
    <numFmt numFmtId="166" formatCode="d/m/yyyy;@"/>
    <numFmt numFmtId="167" formatCode="dd\.mm\.yy;@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9"/>
      <color rgb="FF00B050"/>
      <name val="Calibri"/>
      <family val="2"/>
    </font>
    <font>
      <sz val="11"/>
      <color rgb="FF000000"/>
      <name val="Calibri"/>
      <family val="2"/>
    </font>
    <font>
      <b/>
      <sz val="16"/>
      <color indexed="8"/>
      <name val="Calibri"/>
      <family val="2"/>
    </font>
    <font>
      <b/>
      <sz val="14"/>
      <name val="Calibri"/>
      <family val="2"/>
    </font>
    <font>
      <b/>
      <sz val="9"/>
      <name val="Calibri"/>
      <family val="2"/>
    </font>
    <font>
      <b/>
      <sz val="9"/>
      <color indexed="8"/>
      <name val="Calibri"/>
      <family val="2"/>
    </font>
    <font>
      <sz val="11"/>
      <name val="Calibri"/>
      <family val="2"/>
    </font>
    <font>
      <sz val="9"/>
      <color indexed="17"/>
      <name val="Calibri"/>
      <family val="2"/>
    </font>
    <font>
      <sz val="20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10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b/>
      <sz val="22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</font>
    <font>
      <u/>
      <sz val="11"/>
      <color theme="0" tint="-0.34998626667073579"/>
      <name val="Calibri"/>
      <family val="2"/>
      <scheme val="minor"/>
    </font>
    <font>
      <sz val="11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u/>
      <sz val="11"/>
      <name val="Calibri"/>
      <family val="2"/>
      <scheme val="minor"/>
    </font>
    <font>
      <b/>
      <sz val="20"/>
      <color theme="4"/>
      <name val="Calibri"/>
      <family val="2"/>
      <scheme val="minor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26"/>
      <color rgb="FFFF0000"/>
      <name val="Calibri"/>
      <family val="2"/>
      <scheme val="minor"/>
    </font>
    <font>
      <b/>
      <sz val="26"/>
      <color theme="4" tint="-0.249977111117893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auto="1"/>
      </left>
      <right/>
      <top style="thick">
        <color indexed="64"/>
      </top>
      <bottom style="thick">
        <color indexed="64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7" fillId="0" borderId="0"/>
    <xf numFmtId="0" fontId="4" fillId="0" borderId="0"/>
    <xf numFmtId="164" fontId="4" fillId="0" borderId="0" applyFont="0" applyFill="0" applyBorder="0" applyAlignment="0" applyProtection="0"/>
    <xf numFmtId="0" fontId="11" fillId="0" borderId="0"/>
  </cellStyleXfs>
  <cellXfs count="520">
    <xf numFmtId="0" fontId="0" fillId="0" borderId="0" xfId="0"/>
    <xf numFmtId="0" fontId="0" fillId="0" borderId="0" xfId="0" pivotButton="1"/>
    <xf numFmtId="49" fontId="9" fillId="0" borderId="9" xfId="0" applyNumberFormat="1" applyFont="1" applyFill="1" applyBorder="1" applyAlignment="1">
      <alignment horizontal="left" vertical="center"/>
    </xf>
    <xf numFmtId="14" fontId="9" fillId="0" borderId="9" xfId="0" applyNumberFormat="1" applyFont="1" applyBorder="1" applyAlignment="1">
      <alignment horizontal="center" vertical="center"/>
    </xf>
    <xf numFmtId="49" fontId="8" fillId="0" borderId="9" xfId="0" applyNumberFormat="1" applyFont="1" applyFill="1" applyBorder="1" applyAlignment="1" applyProtection="1">
      <alignment horizontal="left" vertical="center"/>
    </xf>
    <xf numFmtId="14" fontId="8" fillId="0" borderId="9" xfId="0" applyNumberFormat="1" applyFont="1" applyFill="1" applyBorder="1" applyAlignment="1" applyProtection="1">
      <alignment horizontal="center" vertical="center"/>
    </xf>
    <xf numFmtId="49" fontId="8" fillId="0" borderId="9" xfId="0" applyNumberFormat="1" applyFont="1" applyFill="1" applyBorder="1" applyAlignment="1">
      <alignment horizontal="left" vertical="center"/>
    </xf>
    <xf numFmtId="14" fontId="8" fillId="0" borderId="9" xfId="0" applyNumberFormat="1" applyFont="1" applyFill="1" applyBorder="1" applyAlignment="1">
      <alignment horizontal="center" vertical="center"/>
    </xf>
    <xf numFmtId="49" fontId="9" fillId="0" borderId="15" xfId="0" applyNumberFormat="1" applyFont="1" applyFill="1" applyBorder="1" applyAlignment="1">
      <alignment horizontal="center" vertical="center"/>
    </xf>
    <xf numFmtId="49" fontId="8" fillId="0" borderId="15" xfId="0" applyNumberFormat="1" applyFont="1" applyFill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horizontal="center" vertical="center"/>
    </xf>
    <xf numFmtId="49" fontId="8" fillId="0" borderId="15" xfId="0" applyNumberFormat="1" applyFont="1" applyFill="1" applyBorder="1" applyAlignment="1">
      <alignment horizontal="center" vertical="center"/>
    </xf>
    <xf numFmtId="1" fontId="9" fillId="3" borderId="11" xfId="0" applyNumberFormat="1" applyFont="1" applyFill="1" applyBorder="1" applyAlignment="1">
      <alignment horizontal="center" vertical="center"/>
    </xf>
    <xf numFmtId="14" fontId="9" fillId="0" borderId="9" xfId="0" applyNumberFormat="1" applyFont="1" applyFill="1" applyBorder="1" applyAlignment="1">
      <alignment horizontal="center" vertical="center"/>
    </xf>
    <xf numFmtId="49" fontId="8" fillId="0" borderId="9" xfId="0" applyNumberFormat="1" applyFont="1" applyFill="1" applyBorder="1" applyAlignment="1">
      <alignment vertical="center" wrapText="1"/>
    </xf>
    <xf numFmtId="14" fontId="8" fillId="0" borderId="9" xfId="0" applyNumberFormat="1" applyFont="1" applyFill="1" applyBorder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0" fontId="8" fillId="0" borderId="9" xfId="0" applyNumberFormat="1" applyFont="1" applyFill="1" applyBorder="1" applyAlignment="1">
      <alignment horizontal="left" vertical="center"/>
    </xf>
    <xf numFmtId="1" fontId="8" fillId="3" borderId="11" xfId="0" applyNumberFormat="1" applyFont="1" applyFill="1" applyBorder="1" applyAlignment="1">
      <alignment horizontal="center" vertical="center"/>
    </xf>
    <xf numFmtId="0" fontId="9" fillId="0" borderId="9" xfId="0" applyNumberFormat="1" applyFont="1" applyFill="1" applyBorder="1" applyAlignment="1">
      <alignment vertical="center"/>
    </xf>
    <xf numFmtId="14" fontId="9" fillId="0" borderId="9" xfId="0" applyNumberFormat="1" applyFont="1" applyFill="1" applyBorder="1" applyAlignment="1">
      <alignment horizontal="center" vertical="center" wrapText="1"/>
    </xf>
    <xf numFmtId="0" fontId="9" fillId="0" borderId="9" xfId="0" applyNumberFormat="1" applyFont="1" applyFill="1" applyBorder="1" applyAlignment="1">
      <alignment vertical="center" wrapText="1"/>
    </xf>
    <xf numFmtId="0" fontId="10" fillId="0" borderId="9" xfId="0" applyNumberFormat="1" applyFont="1" applyFill="1" applyBorder="1" applyAlignment="1">
      <alignment vertical="center" wrapText="1"/>
    </xf>
    <xf numFmtId="0" fontId="9" fillId="0" borderId="15" xfId="0" applyNumberFormat="1" applyFont="1" applyFill="1" applyBorder="1" applyAlignment="1">
      <alignment horizontal="center" vertical="center" wrapText="1"/>
    </xf>
    <xf numFmtId="0" fontId="9" fillId="0" borderId="15" xfId="0" applyNumberFormat="1" applyFont="1" applyFill="1" applyBorder="1" applyAlignment="1">
      <alignment horizontal="center" vertical="center"/>
    </xf>
    <xf numFmtId="0" fontId="8" fillId="0" borderId="15" xfId="3" applyFont="1" applyFill="1" applyBorder="1" applyAlignment="1">
      <alignment horizontal="center" vertical="center" wrapText="1"/>
    </xf>
    <xf numFmtId="0" fontId="8" fillId="0" borderId="9" xfId="3" applyFont="1" applyFill="1" applyBorder="1" applyAlignment="1">
      <alignment horizontal="left" vertical="center"/>
    </xf>
    <xf numFmtId="14" fontId="9" fillId="0" borderId="19" xfId="0" applyNumberFormat="1" applyFont="1" applyFill="1" applyBorder="1" applyAlignment="1">
      <alignment horizontal="center" vertical="center"/>
    </xf>
    <xf numFmtId="1" fontId="8" fillId="0" borderId="18" xfId="0" applyNumberFormat="1" applyFont="1" applyFill="1" applyBorder="1" applyAlignment="1" applyProtection="1">
      <alignment horizontal="center" vertical="center"/>
    </xf>
    <xf numFmtId="1" fontId="8" fillId="0" borderId="19" xfId="0" applyNumberFormat="1" applyFont="1" applyFill="1" applyBorder="1" applyAlignment="1" applyProtection="1">
      <alignment horizontal="center" vertical="center"/>
    </xf>
    <xf numFmtId="1" fontId="8" fillId="0" borderId="3" xfId="0" applyNumberFormat="1" applyFont="1" applyFill="1" applyBorder="1" applyAlignment="1">
      <alignment horizontal="center" vertical="center"/>
    </xf>
    <xf numFmtId="1" fontId="8" fillId="0" borderId="11" xfId="0" applyNumberFormat="1" applyFont="1" applyFill="1" applyBorder="1" applyAlignment="1">
      <alignment horizontal="center" vertical="center"/>
    </xf>
    <xf numFmtId="1" fontId="8" fillId="0" borderId="21" xfId="0" applyNumberFormat="1" applyFont="1" applyFill="1" applyBorder="1" applyAlignment="1" applyProtection="1">
      <alignment horizontal="center" vertical="center"/>
    </xf>
    <xf numFmtId="1" fontId="8" fillId="0" borderId="9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Fill="1" applyAlignment="1" applyProtection="1">
      <alignment horizontal="center" vertical="center"/>
    </xf>
    <xf numFmtId="1" fontId="8" fillId="0" borderId="21" xfId="0" applyNumberFormat="1" applyFont="1" applyFill="1" applyBorder="1" applyAlignment="1">
      <alignment horizontal="center" vertical="center"/>
    </xf>
    <xf numFmtId="1" fontId="8" fillId="0" borderId="9" xfId="0" applyNumberFormat="1" applyFont="1" applyFill="1" applyBorder="1" applyAlignment="1">
      <alignment horizontal="center" vertical="center"/>
    </xf>
    <xf numFmtId="1" fontId="8" fillId="0" borderId="15" xfId="0" applyNumberFormat="1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1" fontId="9" fillId="0" borderId="21" xfId="0" applyNumberFormat="1" applyFont="1" applyFill="1" applyBorder="1" applyAlignment="1">
      <alignment horizontal="center" vertical="center"/>
    </xf>
    <xf numFmtId="1" fontId="9" fillId="0" borderId="9" xfId="0" applyNumberFormat="1" applyFont="1" applyFill="1" applyBorder="1" applyAlignment="1">
      <alignment horizontal="center" vertical="center"/>
    </xf>
    <xf numFmtId="0" fontId="10" fillId="0" borderId="9" xfId="0" applyFont="1" applyBorder="1"/>
    <xf numFmtId="49" fontId="10" fillId="0" borderId="9" xfId="0" applyNumberFormat="1" applyFont="1" applyFill="1" applyBorder="1" applyAlignment="1">
      <alignment horizontal="left" vertical="center"/>
    </xf>
    <xf numFmtId="0" fontId="9" fillId="0" borderId="9" xfId="0" applyFont="1" applyBorder="1"/>
    <xf numFmtId="0" fontId="8" fillId="0" borderId="15" xfId="0" applyFont="1" applyFill="1" applyBorder="1" applyAlignment="1">
      <alignment horizontal="center" vertical="center"/>
    </xf>
    <xf numFmtId="49" fontId="9" fillId="0" borderId="15" xfId="0" applyNumberFormat="1" applyFont="1" applyFill="1" applyBorder="1" applyAlignment="1" applyProtection="1">
      <alignment horizontal="center" vertical="center"/>
    </xf>
    <xf numFmtId="0" fontId="9" fillId="0" borderId="9" xfId="0" applyNumberFormat="1" applyFont="1" applyFill="1" applyBorder="1" applyAlignment="1">
      <alignment horizontal="center" vertical="center"/>
    </xf>
    <xf numFmtId="49" fontId="9" fillId="0" borderId="23" xfId="0" applyNumberFormat="1" applyFont="1" applyFill="1" applyBorder="1" applyAlignment="1">
      <alignment horizontal="left" vertical="center"/>
    </xf>
    <xf numFmtId="14" fontId="9" fillId="0" borderId="23" xfId="0" applyNumberFormat="1" applyFont="1" applyBorder="1" applyAlignment="1">
      <alignment horizontal="center" vertical="center"/>
    </xf>
    <xf numFmtId="14" fontId="9" fillId="0" borderId="23" xfId="0" applyNumberFormat="1" applyFont="1" applyFill="1" applyBorder="1" applyAlignment="1">
      <alignment horizontal="center" vertical="center"/>
    </xf>
    <xf numFmtId="49" fontId="9" fillId="0" borderId="24" xfId="0" applyNumberFormat="1" applyFont="1" applyFill="1" applyBorder="1" applyAlignment="1">
      <alignment horizontal="center" vertical="center"/>
    </xf>
    <xf numFmtId="1" fontId="8" fillId="0" borderId="22" xfId="0" applyNumberFormat="1" applyFont="1" applyFill="1" applyBorder="1" applyAlignment="1">
      <alignment horizontal="center" vertical="center"/>
    </xf>
    <xf numFmtId="1" fontId="8" fillId="0" borderId="23" xfId="0" applyNumberFormat="1" applyFont="1" applyFill="1" applyBorder="1" applyAlignment="1">
      <alignment horizontal="center" vertical="center"/>
    </xf>
    <xf numFmtId="1" fontId="8" fillId="0" borderId="24" xfId="0" applyNumberFormat="1" applyFont="1" applyFill="1" applyBorder="1" applyAlignment="1">
      <alignment horizontal="center" vertical="center"/>
    </xf>
    <xf numFmtId="49" fontId="8" fillId="0" borderId="18" xfId="0" applyNumberFormat="1" applyFont="1" applyFill="1" applyBorder="1" applyAlignment="1">
      <alignment horizontal="center" vertical="center"/>
    </xf>
    <xf numFmtId="14" fontId="9" fillId="0" borderId="19" xfId="0" applyNumberFormat="1" applyFont="1" applyBorder="1" applyAlignment="1">
      <alignment horizontal="center" vertical="center"/>
    </xf>
    <xf numFmtId="14" fontId="8" fillId="0" borderId="19" xfId="0" applyNumberFormat="1" applyFont="1" applyFill="1" applyBorder="1" applyAlignment="1">
      <alignment horizontal="center" vertical="center" wrapText="1"/>
    </xf>
    <xf numFmtId="1" fontId="8" fillId="0" borderId="18" xfId="0" applyNumberFormat="1" applyFont="1" applyFill="1" applyBorder="1" applyAlignment="1">
      <alignment horizontal="center" vertical="center"/>
    </xf>
    <xf numFmtId="1" fontId="8" fillId="0" borderId="19" xfId="0" applyNumberFormat="1" applyFont="1" applyFill="1" applyBorder="1" applyAlignment="1">
      <alignment horizontal="center" vertical="center"/>
    </xf>
    <xf numFmtId="1" fontId="9" fillId="0" borderId="19" xfId="0" applyNumberFormat="1" applyFont="1" applyFill="1" applyBorder="1" applyAlignment="1">
      <alignment horizontal="center" vertical="center"/>
    </xf>
    <xf numFmtId="1" fontId="9" fillId="0" borderId="25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49" fontId="8" fillId="0" borderId="21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8" fillId="0" borderId="9" xfId="0" applyNumberFormat="1" applyFont="1" applyFill="1" applyBorder="1" applyAlignment="1">
      <alignment vertical="center"/>
    </xf>
    <xf numFmtId="49" fontId="0" fillId="0" borderId="0" xfId="0" applyNumberFormat="1" applyAlignment="1">
      <alignment vertical="center"/>
    </xf>
    <xf numFmtId="49" fontId="9" fillId="0" borderId="0" xfId="0" applyNumberFormat="1" applyFont="1" applyFill="1" applyAlignment="1">
      <alignment vertical="center"/>
    </xf>
    <xf numFmtId="49" fontId="9" fillId="0" borderId="9" xfId="0" applyNumberFormat="1" applyFont="1" applyFill="1" applyBorder="1" applyAlignment="1">
      <alignment vertical="center"/>
    </xf>
    <xf numFmtId="0" fontId="10" fillId="0" borderId="9" xfId="0" applyNumberFormat="1" applyFont="1" applyFill="1" applyBorder="1" applyAlignment="1">
      <alignment vertical="center"/>
    </xf>
    <xf numFmtId="49" fontId="10" fillId="0" borderId="9" xfId="0" applyNumberFormat="1" applyFont="1" applyFill="1" applyBorder="1" applyAlignment="1">
      <alignment vertical="center" wrapText="1"/>
    </xf>
    <xf numFmtId="49" fontId="9" fillId="0" borderId="0" xfId="0" applyNumberFormat="1" applyFont="1" applyBorder="1" applyAlignment="1">
      <alignment vertical="center"/>
    </xf>
    <xf numFmtId="0" fontId="8" fillId="0" borderId="15" xfId="0" applyFont="1" applyFill="1" applyBorder="1" applyAlignment="1">
      <alignment horizontal="center" vertical="center" wrapText="1"/>
    </xf>
    <xf numFmtId="1" fontId="8" fillId="0" borderId="9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 wrapText="1"/>
    </xf>
    <xf numFmtId="0" fontId="8" fillId="0" borderId="9" xfId="0" applyNumberFormat="1" applyFont="1" applyFill="1" applyBorder="1" applyAlignment="1">
      <alignment vertical="center"/>
    </xf>
    <xf numFmtId="0" fontId="8" fillId="0" borderId="9" xfId="0" applyNumberFormat="1" applyFont="1" applyFill="1" applyBorder="1" applyAlignment="1">
      <alignment horizontal="center" vertical="center" wrapText="1"/>
    </xf>
    <xf numFmtId="49" fontId="8" fillId="0" borderId="22" xfId="0" applyNumberFormat="1" applyFont="1" applyFill="1" applyBorder="1" applyAlignment="1">
      <alignment horizontal="center" vertical="center"/>
    </xf>
    <xf numFmtId="49" fontId="8" fillId="0" borderId="23" xfId="0" applyNumberFormat="1" applyFont="1" applyFill="1" applyBorder="1" applyAlignment="1">
      <alignment horizontal="left" vertical="center"/>
    </xf>
    <xf numFmtId="14" fontId="8" fillId="0" borderId="23" xfId="0" applyNumberFormat="1" applyFont="1" applyFill="1" applyBorder="1" applyAlignment="1">
      <alignment horizontal="center" vertical="center" wrapText="1"/>
    </xf>
    <xf numFmtId="1" fontId="9" fillId="0" borderId="23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vertical="center"/>
    </xf>
    <xf numFmtId="49" fontId="0" fillId="0" borderId="0" xfId="0" applyNumberFormat="1" applyFont="1" applyFill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16" fillId="0" borderId="0" xfId="0" applyNumberFormat="1" applyFont="1" applyFill="1" applyAlignment="1">
      <alignment vertical="center"/>
    </xf>
    <xf numFmtId="49" fontId="16" fillId="0" borderId="0" xfId="0" applyNumberFormat="1" applyFont="1" applyFill="1" applyAlignment="1">
      <alignment vertical="center"/>
    </xf>
    <xf numFmtId="49" fontId="9" fillId="0" borderId="7" xfId="0" applyNumberFormat="1" applyFont="1" applyBorder="1" applyAlignment="1">
      <alignment horizontal="center" vertical="center"/>
    </xf>
    <xf numFmtId="49" fontId="9" fillId="0" borderId="7" xfId="0" applyNumberFormat="1" applyFont="1" applyFill="1" applyBorder="1" applyAlignment="1">
      <alignment horizontal="left" vertical="center"/>
    </xf>
    <xf numFmtId="49" fontId="9" fillId="0" borderId="7" xfId="0" applyNumberFormat="1" applyFont="1" applyBorder="1" applyAlignment="1">
      <alignment vertical="center"/>
    </xf>
    <xf numFmtId="49" fontId="14" fillId="0" borderId="0" xfId="0" applyNumberFormat="1" applyFont="1" applyFill="1" applyBorder="1" applyAlignment="1">
      <alignment horizontal="center" vertical="center"/>
    </xf>
    <xf numFmtId="49" fontId="14" fillId="0" borderId="11" xfId="0" applyNumberFormat="1" applyFont="1" applyFill="1" applyBorder="1" applyAlignment="1" applyProtection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1" fontId="14" fillId="0" borderId="11" xfId="0" applyNumberFormat="1" applyFont="1" applyFill="1" applyBorder="1" applyAlignment="1" applyProtection="1">
      <alignment horizontal="center" vertical="center"/>
    </xf>
    <xf numFmtId="1" fontId="14" fillId="0" borderId="0" xfId="0" applyNumberFormat="1" applyFont="1" applyFill="1" applyBorder="1" applyAlignment="1" applyProtection="1">
      <alignment horizontal="center" vertical="center"/>
    </xf>
    <xf numFmtId="49" fontId="15" fillId="0" borderId="0" xfId="0" applyNumberFormat="1" applyFont="1" applyFill="1" applyAlignment="1">
      <alignment vertical="center"/>
    </xf>
    <xf numFmtId="165" fontId="14" fillId="0" borderId="16" xfId="0" applyNumberFormat="1" applyFont="1" applyFill="1" applyBorder="1" applyAlignment="1" applyProtection="1">
      <alignment horizontal="center" vertical="center"/>
    </xf>
    <xf numFmtId="165" fontId="14" fillId="0" borderId="13" xfId="0" applyNumberFormat="1" applyFont="1" applyFill="1" applyBorder="1" applyAlignment="1" applyProtection="1">
      <alignment horizontal="center" vertical="center"/>
    </xf>
    <xf numFmtId="1" fontId="13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Alignment="1">
      <alignment horizontal="center" vertical="center"/>
    </xf>
    <xf numFmtId="165" fontId="14" fillId="0" borderId="12" xfId="0" applyNumberFormat="1" applyFont="1" applyFill="1" applyBorder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" fontId="16" fillId="0" borderId="0" xfId="0" applyNumberFormat="1" applyFont="1" applyFill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49" fontId="9" fillId="0" borderId="18" xfId="0" applyNumberFormat="1" applyFont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left" vertical="center"/>
    </xf>
    <xf numFmtId="1" fontId="9" fillId="0" borderId="18" xfId="0" applyNumberFormat="1" applyFont="1" applyFill="1" applyBorder="1" applyAlignment="1">
      <alignment horizontal="center" vertical="center"/>
    </xf>
    <xf numFmtId="1" fontId="8" fillId="0" borderId="20" xfId="0" applyNumberFormat="1" applyFont="1" applyFill="1" applyBorder="1" applyAlignment="1">
      <alignment horizontal="center" vertical="center"/>
    </xf>
    <xf numFmtId="1" fontId="8" fillId="0" borderId="26" xfId="0" applyNumberFormat="1" applyFont="1" applyFill="1" applyBorder="1" applyAlignment="1">
      <alignment horizontal="center" vertical="center"/>
    </xf>
    <xf numFmtId="1" fontId="8" fillId="0" borderId="25" xfId="0" applyNumberFormat="1" applyFont="1" applyFill="1" applyBorder="1" applyAlignment="1">
      <alignment horizontal="center" vertical="center"/>
    </xf>
    <xf numFmtId="49" fontId="9" fillId="0" borderId="21" xfId="0" applyNumberFormat="1" applyFont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left" vertical="center"/>
    </xf>
    <xf numFmtId="49" fontId="9" fillId="0" borderId="22" xfId="0" applyNumberFormat="1" applyFont="1" applyBorder="1" applyAlignment="1">
      <alignment horizontal="center" vertical="center"/>
    </xf>
    <xf numFmtId="1" fontId="9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1" fontId="8" fillId="0" borderId="0" xfId="0" applyNumberFormat="1" applyFont="1" applyFill="1" applyAlignment="1">
      <alignment vertical="center"/>
    </xf>
    <xf numFmtId="49" fontId="15" fillId="0" borderId="7" xfId="0" applyNumberFormat="1" applyFont="1" applyBorder="1" applyAlignment="1">
      <alignment horizontal="center" vertical="center"/>
    </xf>
    <xf numFmtId="49" fontId="15" fillId="0" borderId="7" xfId="0" applyNumberFormat="1" applyFont="1" applyFill="1" applyBorder="1" applyAlignment="1">
      <alignment vertical="center"/>
    </xf>
    <xf numFmtId="49" fontId="15" fillId="0" borderId="0" xfId="0" applyNumberFormat="1" applyFont="1" applyBorder="1" applyAlignment="1">
      <alignment vertical="center"/>
    </xf>
    <xf numFmtId="0" fontId="9" fillId="0" borderId="20" xfId="0" applyNumberFormat="1" applyFont="1" applyFill="1" applyBorder="1" applyAlignment="1">
      <alignment horizontal="center" vertical="center"/>
    </xf>
    <xf numFmtId="0" fontId="9" fillId="0" borderId="9" xfId="0" applyNumberFormat="1" applyFont="1" applyFill="1" applyBorder="1" applyAlignment="1">
      <alignment horizontal="left" vertical="center"/>
    </xf>
    <xf numFmtId="14" fontId="8" fillId="0" borderId="9" xfId="0" applyNumberFormat="1" applyFont="1" applyBorder="1" applyAlignment="1">
      <alignment horizontal="center" vertical="center"/>
    </xf>
    <xf numFmtId="0" fontId="8" fillId="0" borderId="15" xfId="0" applyNumberFormat="1" applyFont="1" applyFill="1" applyBorder="1" applyAlignment="1">
      <alignment horizontal="center" vertical="center"/>
    </xf>
    <xf numFmtId="14" fontId="9" fillId="0" borderId="9" xfId="0" applyNumberFormat="1" applyFont="1" applyFill="1" applyBorder="1" applyAlignment="1">
      <alignment vertical="center"/>
    </xf>
    <xf numFmtId="0" fontId="8" fillId="0" borderId="9" xfId="0" applyNumberFormat="1" applyFont="1" applyFill="1" applyBorder="1" applyAlignment="1">
      <alignment vertical="center" wrapText="1"/>
    </xf>
    <xf numFmtId="0" fontId="17" fillId="0" borderId="9" xfId="0" applyNumberFormat="1" applyFont="1" applyFill="1" applyBorder="1" applyAlignment="1">
      <alignment vertical="center"/>
    </xf>
    <xf numFmtId="0" fontId="9" fillId="0" borderId="9" xfId="0" applyNumberFormat="1" applyFont="1" applyBorder="1" applyAlignment="1">
      <alignment horizontal="center" vertical="center"/>
    </xf>
    <xf numFmtId="0" fontId="9" fillId="0" borderId="23" xfId="0" applyNumberFormat="1" applyFont="1" applyFill="1" applyBorder="1" applyAlignment="1">
      <alignment vertical="center"/>
    </xf>
    <xf numFmtId="0" fontId="9" fillId="0" borderId="24" xfId="0" applyNumberFormat="1" applyFont="1" applyFill="1" applyBorder="1" applyAlignment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14" fillId="0" borderId="0" xfId="0" applyNumberFormat="1" applyFont="1" applyFill="1" applyBorder="1" applyAlignment="1" applyProtection="1">
      <alignment horizontal="center" vertical="center"/>
    </xf>
    <xf numFmtId="49" fontId="9" fillId="0" borderId="18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vertical="center"/>
    </xf>
    <xf numFmtId="49" fontId="9" fillId="0" borderId="21" xfId="0" applyNumberFormat="1" applyFont="1" applyFill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/>
    </xf>
    <xf numFmtId="0" fontId="9" fillId="0" borderId="9" xfId="0" applyNumberFormat="1" applyFont="1" applyFill="1" applyBorder="1" applyAlignment="1">
      <alignment horizontal="center" vertical="center" wrapText="1"/>
    </xf>
    <xf numFmtId="0" fontId="9" fillId="0" borderId="9" xfId="0" applyFont="1" applyBorder="1" applyAlignment="1">
      <alignment vertical="center"/>
    </xf>
    <xf numFmtId="49" fontId="9" fillId="0" borderId="22" xfId="0" applyNumberFormat="1" applyFont="1" applyFill="1" applyBorder="1" applyAlignment="1">
      <alignment horizontal="center" vertical="center"/>
    </xf>
    <xf numFmtId="0" fontId="9" fillId="0" borderId="24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1" fontId="14" fillId="0" borderId="4" xfId="0" applyNumberFormat="1" applyFont="1" applyFill="1" applyBorder="1" applyAlignment="1" applyProtection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0" fontId="9" fillId="0" borderId="23" xfId="0" applyNumberFormat="1" applyFont="1" applyFill="1" applyBorder="1" applyAlignment="1">
      <alignment horizontal="center" vertical="center"/>
    </xf>
    <xf numFmtId="49" fontId="8" fillId="0" borderId="19" xfId="0" applyNumberFormat="1" applyFont="1" applyFill="1" applyBorder="1" applyAlignment="1">
      <alignment vertical="center"/>
    </xf>
    <xf numFmtId="0" fontId="0" fillId="0" borderId="0" xfId="0" applyNumberFormat="1" applyFont="1" applyAlignment="1">
      <alignment vertical="center"/>
    </xf>
    <xf numFmtId="0" fontId="9" fillId="0" borderId="7" xfId="0" applyNumberFormat="1" applyFont="1" applyBorder="1" applyAlignment="1">
      <alignment horizontal="center" vertical="center"/>
    </xf>
    <xf numFmtId="0" fontId="9" fillId="0" borderId="0" xfId="0" applyNumberFormat="1" applyFont="1" applyAlignment="1">
      <alignment vertical="center"/>
    </xf>
    <xf numFmtId="0" fontId="15" fillId="0" borderId="7" xfId="0" applyNumberFormat="1" applyFont="1" applyBorder="1" applyAlignment="1">
      <alignment horizontal="center" vertical="center"/>
    </xf>
    <xf numFmtId="0" fontId="9" fillId="0" borderId="19" xfId="0" applyNumberFormat="1" applyFont="1" applyBorder="1" applyAlignment="1">
      <alignment horizontal="center" vertical="center"/>
    </xf>
    <xf numFmtId="0" fontId="9" fillId="0" borderId="23" xfId="0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vertical="center"/>
    </xf>
    <xf numFmtId="0" fontId="9" fillId="0" borderId="19" xfId="0" applyNumberFormat="1" applyFont="1" applyFill="1" applyBorder="1" applyAlignment="1">
      <alignment horizontal="center" vertical="center" wrapText="1"/>
    </xf>
    <xf numFmtId="0" fontId="9" fillId="0" borderId="23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2" borderId="9" xfId="0" applyFill="1" applyBorder="1"/>
    <xf numFmtId="0" fontId="0" fillId="2" borderId="9" xfId="0" applyNumberFormat="1" applyFill="1" applyBorder="1"/>
    <xf numFmtId="0" fontId="0" fillId="0" borderId="9" xfId="0" applyBorder="1"/>
    <xf numFmtId="0" fontId="0" fillId="0" borderId="0" xfId="0" applyProtection="1">
      <protection locked="0"/>
    </xf>
    <xf numFmtId="165" fontId="0" fillId="0" borderId="0" xfId="0" applyNumberFormat="1" applyProtection="1">
      <protection locked="0"/>
    </xf>
    <xf numFmtId="0" fontId="0" fillId="0" borderId="9" xfId="0" applyBorder="1" applyProtection="1">
      <protection locked="0"/>
    </xf>
    <xf numFmtId="165" fontId="0" fillId="0" borderId="9" xfId="0" applyNumberFormat="1" applyBorder="1" applyProtection="1">
      <protection locked="0"/>
    </xf>
    <xf numFmtId="1" fontId="14" fillId="0" borderId="16" xfId="0" applyNumberFormat="1" applyFont="1" applyFill="1" applyBorder="1" applyAlignment="1">
      <alignment horizontal="center" vertical="center"/>
    </xf>
    <xf numFmtId="165" fontId="14" fillId="0" borderId="17" xfId="0" applyNumberFormat="1" applyFont="1" applyFill="1" applyBorder="1" applyAlignment="1" applyProtection="1">
      <alignment horizontal="center" vertical="center"/>
    </xf>
    <xf numFmtId="0" fontId="10" fillId="0" borderId="23" xfId="0" applyNumberFormat="1" applyFont="1" applyFill="1" applyBorder="1" applyAlignment="1">
      <alignment horizontal="left" vertic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0" fillId="0" borderId="9" xfId="0" applyFill="1" applyBorder="1" applyProtection="1">
      <protection locked="0"/>
    </xf>
    <xf numFmtId="1" fontId="8" fillId="0" borderId="0" xfId="0" applyNumberFormat="1" applyFont="1" applyFill="1" applyAlignment="1" applyProtection="1">
      <alignment horizontal="center" vertical="center"/>
    </xf>
    <xf numFmtId="165" fontId="14" fillId="0" borderId="0" xfId="0" applyNumberFormat="1" applyFont="1" applyFill="1" applyBorder="1" applyAlignment="1" applyProtection="1">
      <alignment horizontal="center" vertical="center"/>
    </xf>
    <xf numFmtId="49" fontId="9" fillId="0" borderId="10" xfId="0" applyNumberFormat="1" applyFont="1" applyFill="1" applyBorder="1" applyAlignment="1">
      <alignment horizontal="left" vertical="center"/>
    </xf>
    <xf numFmtId="14" fontId="9" fillId="0" borderId="10" xfId="0" applyNumberFormat="1" applyFont="1" applyBorder="1" applyAlignment="1">
      <alignment horizontal="center" vertical="center"/>
    </xf>
    <xf numFmtId="0" fontId="9" fillId="0" borderId="10" xfId="0" applyNumberFormat="1" applyFont="1" applyFill="1" applyBorder="1" applyAlignment="1">
      <alignment horizontal="center" vertical="center"/>
    </xf>
    <xf numFmtId="49" fontId="9" fillId="0" borderId="28" xfId="0" applyNumberFormat="1" applyFont="1" applyFill="1" applyBorder="1" applyAlignment="1">
      <alignment horizontal="center" vertical="center"/>
    </xf>
    <xf numFmtId="1" fontId="8" fillId="0" borderId="10" xfId="0" applyNumberFormat="1" applyFont="1" applyFill="1" applyBorder="1" applyAlignment="1">
      <alignment horizontal="center" vertical="center"/>
    </xf>
    <xf numFmtId="1" fontId="8" fillId="0" borderId="28" xfId="0" applyNumberFormat="1" applyFont="1" applyFill="1" applyBorder="1" applyAlignment="1">
      <alignment horizontal="center" vertical="center"/>
    </xf>
    <xf numFmtId="1" fontId="8" fillId="0" borderId="13" xfId="0" applyNumberFormat="1" applyFont="1" applyFill="1" applyBorder="1" applyAlignment="1">
      <alignment horizontal="center" vertical="center"/>
    </xf>
    <xf numFmtId="1" fontId="8" fillId="0" borderId="23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Fill="1" applyAlignment="1" applyProtection="1">
      <alignment horizontal="left" vertical="center"/>
    </xf>
    <xf numFmtId="0" fontId="9" fillId="0" borderId="0" xfId="0" applyNumberFormat="1" applyFont="1" applyFill="1" applyAlignment="1" applyProtection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1" fontId="8" fillId="0" borderId="0" xfId="0" applyNumberFormat="1" applyFont="1" applyFill="1" applyAlignment="1">
      <alignment horizontal="center"/>
    </xf>
    <xf numFmtId="0" fontId="9" fillId="0" borderId="0" xfId="0" applyNumberFormat="1" applyFont="1" applyAlignment="1">
      <alignment horizontal="center" vertical="center"/>
    </xf>
    <xf numFmtId="0" fontId="8" fillId="0" borderId="0" xfId="0" applyNumberFormat="1" applyFont="1" applyFill="1" applyAlignment="1">
      <alignment horizontal="left" vertical="center"/>
    </xf>
    <xf numFmtId="14" fontId="9" fillId="0" borderId="0" xfId="0" applyNumberFormat="1" applyFont="1" applyFill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0" fontId="9" fillId="0" borderId="0" xfId="0" applyNumberFormat="1" applyFont="1" applyFill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0" fillId="0" borderId="0" xfId="0" applyFont="1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 applyProtection="1">
      <alignment vertical="top"/>
    </xf>
    <xf numFmtId="0" fontId="6" fillId="0" borderId="0" xfId="0" applyFont="1" applyBorder="1" applyAlignment="1" applyProtection="1">
      <alignment horizontal="center" vertical="top"/>
    </xf>
    <xf numFmtId="0" fontId="22" fillId="4" borderId="29" xfId="0" applyNumberFormat="1" applyFont="1" applyFill="1" applyBorder="1" applyAlignment="1" applyProtection="1">
      <alignment horizontal="left"/>
      <protection hidden="1"/>
    </xf>
    <xf numFmtId="0" fontId="22" fillId="4" borderId="31" xfId="0" applyNumberFormat="1" applyFont="1" applyFill="1" applyBorder="1" applyAlignment="1" applyProtection="1">
      <alignment horizontal="left"/>
      <protection hidden="1"/>
    </xf>
    <xf numFmtId="165" fontId="22" fillId="4" borderId="10" xfId="0" applyNumberFormat="1" applyFont="1" applyFill="1" applyBorder="1" applyAlignment="1" applyProtection="1">
      <alignment horizontal="center"/>
      <protection hidden="1"/>
    </xf>
    <xf numFmtId="165" fontId="22" fillId="4" borderId="32" xfId="0" applyNumberFormat="1" applyFont="1" applyFill="1" applyBorder="1" applyAlignment="1" applyProtection="1">
      <alignment horizontal="center"/>
      <protection hidden="1"/>
    </xf>
    <xf numFmtId="1" fontId="0" fillId="0" borderId="10" xfId="0" applyNumberFormat="1" applyFill="1" applyBorder="1" applyProtection="1">
      <protection hidden="1"/>
    </xf>
    <xf numFmtId="1" fontId="0" fillId="0" borderId="32" xfId="0" applyNumberFormat="1" applyFill="1" applyBorder="1" applyProtection="1">
      <protection hidden="1"/>
    </xf>
    <xf numFmtId="0" fontId="3" fillId="0" borderId="38" xfId="1" applyBorder="1" applyAlignment="1" applyProtection="1">
      <alignment horizontal="left"/>
    </xf>
    <xf numFmtId="0" fontId="3" fillId="0" borderId="39" xfId="1" applyBorder="1" applyAlignment="1" applyProtection="1">
      <alignment horizontal="left"/>
    </xf>
    <xf numFmtId="0" fontId="29" fillId="6" borderId="40" xfId="0" applyFont="1" applyFill="1" applyBorder="1" applyAlignment="1">
      <alignment horizontal="center" vertical="center" wrapText="1"/>
    </xf>
    <xf numFmtId="0" fontId="30" fillId="6" borderId="41" xfId="0" applyFont="1" applyFill="1" applyBorder="1" applyAlignment="1">
      <alignment horizontal="center" vertical="center" wrapText="1"/>
    </xf>
    <xf numFmtId="0" fontId="30" fillId="6" borderId="42" xfId="0" applyFont="1" applyFill="1" applyBorder="1" applyAlignment="1">
      <alignment horizontal="center" vertical="center" wrapText="1"/>
    </xf>
    <xf numFmtId="0" fontId="30" fillId="5" borderId="40" xfId="0" applyFont="1" applyFill="1" applyBorder="1" applyAlignment="1">
      <alignment horizontal="center" vertical="center" wrapText="1"/>
    </xf>
    <xf numFmtId="0" fontId="30" fillId="5" borderId="41" xfId="0" applyFont="1" applyFill="1" applyBorder="1" applyAlignment="1">
      <alignment horizontal="center" vertical="center" wrapText="1"/>
    </xf>
    <xf numFmtId="0" fontId="30" fillId="5" borderId="34" xfId="0" applyFont="1" applyFill="1" applyBorder="1" applyAlignment="1">
      <alignment horizontal="center" vertical="center" wrapText="1"/>
    </xf>
    <xf numFmtId="0" fontId="30" fillId="7" borderId="40" xfId="0" applyFont="1" applyFill="1" applyBorder="1" applyAlignment="1">
      <alignment horizontal="center" vertical="center" wrapText="1"/>
    </xf>
    <xf numFmtId="0" fontId="30" fillId="7" borderId="41" xfId="0" applyFont="1" applyFill="1" applyBorder="1" applyAlignment="1">
      <alignment horizontal="center" vertical="center" wrapText="1"/>
    </xf>
    <xf numFmtId="0" fontId="30" fillId="7" borderId="42" xfId="0" applyFont="1" applyFill="1" applyBorder="1" applyAlignment="1">
      <alignment horizontal="center" vertical="center" wrapText="1"/>
    </xf>
    <xf numFmtId="0" fontId="30" fillId="8" borderId="35" xfId="0" applyFont="1" applyFill="1" applyBorder="1" applyAlignment="1">
      <alignment horizontal="center" vertical="center" wrapText="1"/>
    </xf>
    <xf numFmtId="0" fontId="31" fillId="8" borderId="34" xfId="0" applyFont="1" applyFill="1" applyBorder="1" applyAlignment="1" applyProtection="1">
      <alignment horizontal="center" vertical="center" wrapText="1"/>
      <protection locked="0"/>
    </xf>
    <xf numFmtId="0" fontId="28" fillId="4" borderId="9" xfId="0" applyFont="1" applyFill="1" applyBorder="1" applyAlignment="1" applyProtection="1">
      <alignment horizontal="left"/>
    </xf>
    <xf numFmtId="0" fontId="25" fillId="4" borderId="9" xfId="0" applyFont="1" applyFill="1" applyBorder="1" applyAlignment="1" applyProtection="1">
      <alignment horizontal="left"/>
      <protection hidden="1"/>
    </xf>
    <xf numFmtId="0" fontId="2" fillId="4" borderId="9" xfId="0" applyFont="1" applyFill="1" applyBorder="1" applyAlignment="1" applyProtection="1">
      <alignment horizontal="left"/>
      <protection hidden="1"/>
    </xf>
    <xf numFmtId="0" fontId="33" fillId="4" borderId="9" xfId="0" applyFont="1" applyFill="1" applyBorder="1" applyAlignment="1" applyProtection="1">
      <alignment vertical="center" wrapText="1"/>
    </xf>
    <xf numFmtId="0" fontId="33" fillId="4" borderId="38" xfId="0" applyFont="1" applyFill="1" applyBorder="1" applyAlignment="1" applyProtection="1">
      <alignment vertical="center" wrapText="1"/>
    </xf>
    <xf numFmtId="0" fontId="2" fillId="4" borderId="9" xfId="0" applyFont="1" applyFill="1" applyBorder="1" applyAlignment="1" applyProtection="1">
      <alignment horizontal="left"/>
    </xf>
    <xf numFmtId="0" fontId="34" fillId="4" borderId="38" xfId="1" applyFont="1" applyFill="1" applyBorder="1"/>
    <xf numFmtId="0" fontId="34" fillId="4" borderId="39" xfId="1" applyFont="1" applyFill="1" applyBorder="1" applyAlignment="1" applyProtection="1">
      <alignment horizontal="left"/>
    </xf>
    <xf numFmtId="0" fontId="3" fillId="4" borderId="38" xfId="1" applyFill="1" applyBorder="1" applyAlignment="1" applyProtection="1">
      <alignment horizontal="left"/>
    </xf>
    <xf numFmtId="1" fontId="0" fillId="9" borderId="10" xfId="0" applyNumberFormat="1" applyFill="1" applyBorder="1" applyProtection="1">
      <protection locked="0"/>
    </xf>
    <xf numFmtId="1" fontId="0" fillId="9" borderId="32" xfId="0" applyNumberFormat="1" applyFill="1" applyBorder="1" applyProtection="1">
      <protection locked="0"/>
    </xf>
    <xf numFmtId="14" fontId="0" fillId="9" borderId="30" xfId="0" applyNumberFormat="1" applyFill="1" applyBorder="1" applyAlignment="1" applyProtection="1">
      <alignment horizontal="center"/>
      <protection locked="0"/>
    </xf>
    <xf numFmtId="14" fontId="0" fillId="9" borderId="33" xfId="0" applyNumberFormat="1" applyFill="1" applyBorder="1" applyAlignment="1" applyProtection="1">
      <alignment horizontal="center"/>
      <protection locked="0"/>
    </xf>
    <xf numFmtId="0" fontId="0" fillId="9" borderId="29" xfId="0" applyFill="1" applyBorder="1" applyAlignment="1" applyProtection="1">
      <alignment horizontal="center"/>
      <protection locked="0"/>
    </xf>
    <xf numFmtId="0" fontId="0" fillId="9" borderId="10" xfId="0" applyFill="1" applyBorder="1" applyAlignment="1" applyProtection="1">
      <alignment horizontal="center"/>
      <protection locked="0"/>
    </xf>
    <xf numFmtId="0" fontId="0" fillId="9" borderId="31" xfId="0" applyFill="1" applyBorder="1" applyAlignment="1" applyProtection="1">
      <alignment horizontal="center"/>
      <protection locked="0"/>
    </xf>
    <xf numFmtId="0" fontId="0" fillId="9" borderId="32" xfId="0" applyFill="1" applyBorder="1" applyAlignment="1" applyProtection="1">
      <alignment horizontal="center"/>
      <protection locked="0"/>
    </xf>
    <xf numFmtId="1" fontId="0" fillId="9" borderId="10" xfId="0" applyNumberFormat="1" applyFill="1" applyBorder="1" applyProtection="1">
      <protection hidden="1"/>
    </xf>
    <xf numFmtId="1" fontId="0" fillId="9" borderId="32" xfId="0" applyNumberFormat="1" applyFill="1" applyBorder="1" applyProtection="1">
      <protection hidden="1"/>
    </xf>
    <xf numFmtId="0" fontId="0" fillId="9" borderId="10" xfId="0" applyFill="1" applyBorder="1" applyProtection="1">
      <protection locked="0"/>
    </xf>
    <xf numFmtId="0" fontId="0" fillId="9" borderId="10" xfId="0" applyFill="1" applyBorder="1" applyProtection="1">
      <protection hidden="1"/>
    </xf>
    <xf numFmtId="0" fontId="0" fillId="9" borderId="32" xfId="0" applyFill="1" applyBorder="1" applyProtection="1">
      <protection locked="0"/>
    </xf>
    <xf numFmtId="0" fontId="0" fillId="9" borderId="32" xfId="0" applyFill="1" applyBorder="1" applyProtection="1">
      <protection hidden="1"/>
    </xf>
    <xf numFmtId="1" fontId="8" fillId="0" borderId="10" xfId="0" applyNumberFormat="1" applyFont="1" applyFill="1" applyBorder="1" applyAlignment="1" applyProtection="1">
      <alignment horizontal="center" vertical="center"/>
    </xf>
    <xf numFmtId="1" fontId="8" fillId="0" borderId="8" xfId="0" applyNumberFormat="1" applyFont="1" applyFill="1" applyBorder="1" applyAlignment="1">
      <alignment horizontal="center" vertical="center"/>
    </xf>
    <xf numFmtId="49" fontId="8" fillId="0" borderId="27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left" vertical="center"/>
    </xf>
    <xf numFmtId="14" fontId="9" fillId="0" borderId="10" xfId="0" applyNumberFormat="1" applyFont="1" applyFill="1" applyBorder="1" applyAlignment="1">
      <alignment horizontal="center" vertical="center"/>
    </xf>
    <xf numFmtId="1" fontId="8" fillId="0" borderId="10" xfId="0" applyNumberFormat="1" applyFont="1" applyFill="1" applyBorder="1" applyAlignment="1">
      <alignment horizontal="center" vertical="center" wrapText="1"/>
    </xf>
    <xf numFmtId="1" fontId="8" fillId="0" borderId="43" xfId="0" applyNumberFormat="1" applyFont="1" applyFill="1" applyBorder="1" applyAlignment="1">
      <alignment horizontal="center" vertical="center"/>
    </xf>
    <xf numFmtId="14" fontId="8" fillId="0" borderId="10" xfId="0" applyNumberFormat="1" applyFont="1" applyFill="1" applyBorder="1" applyAlignment="1">
      <alignment horizontal="center" vertical="center" wrapText="1"/>
    </xf>
    <xf numFmtId="1" fontId="9" fillId="0" borderId="10" xfId="0" applyNumberFormat="1" applyFont="1" applyFill="1" applyBorder="1" applyAlignment="1">
      <alignment horizontal="center" vertical="center"/>
    </xf>
    <xf numFmtId="49" fontId="9" fillId="0" borderId="27" xfId="0" applyNumberFormat="1" applyFont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left" vertical="center"/>
    </xf>
    <xf numFmtId="0" fontId="8" fillId="0" borderId="23" xfId="0" applyNumberFormat="1" applyFont="1" applyFill="1" applyBorder="1" applyAlignment="1">
      <alignment horizontal="left" vertical="center"/>
    </xf>
    <xf numFmtId="0" fontId="9" fillId="0" borderId="10" xfId="0" applyNumberFormat="1" applyFont="1" applyFill="1" applyBorder="1" applyAlignment="1">
      <alignment vertical="center"/>
    </xf>
    <xf numFmtId="0" fontId="9" fillId="0" borderId="10" xfId="0" applyNumberFormat="1" applyFont="1" applyBorder="1" applyAlignment="1">
      <alignment horizontal="center" vertical="center"/>
    </xf>
    <xf numFmtId="0" fontId="9" fillId="0" borderId="28" xfId="0" applyNumberFormat="1" applyFont="1" applyFill="1" applyBorder="1" applyAlignment="1">
      <alignment horizontal="center" vertical="center"/>
    </xf>
    <xf numFmtId="49" fontId="9" fillId="0" borderId="27" xfId="0" applyNumberFormat="1" applyFont="1" applyFill="1" applyBorder="1" applyAlignment="1">
      <alignment horizontal="center" vertical="center"/>
    </xf>
    <xf numFmtId="0" fontId="9" fillId="0" borderId="10" xfId="0" applyNumberFormat="1" applyFont="1" applyFill="1" applyBorder="1" applyAlignment="1">
      <alignment horizontal="center" vertical="center" wrapText="1"/>
    </xf>
    <xf numFmtId="14" fontId="9" fillId="0" borderId="23" xfId="0" applyNumberFormat="1" applyFont="1" applyFill="1" applyBorder="1" applyAlignment="1">
      <alignment horizontal="center" vertical="center" wrapText="1"/>
    </xf>
    <xf numFmtId="14" fontId="9" fillId="0" borderId="10" xfId="0" applyNumberFormat="1" applyFont="1" applyFill="1" applyBorder="1" applyAlignment="1">
      <alignment horizontal="center" vertical="center" wrapText="1"/>
    </xf>
    <xf numFmtId="0" fontId="22" fillId="4" borderId="29" xfId="0" applyFont="1" applyFill="1" applyBorder="1" applyAlignment="1" applyProtection="1">
      <alignment horizontal="center"/>
      <protection hidden="1"/>
    </xf>
    <xf numFmtId="0" fontId="22" fillId="4" borderId="31" xfId="0" applyFont="1" applyFill="1" applyBorder="1" applyAlignment="1" applyProtection="1">
      <alignment horizontal="center"/>
      <protection hidden="1"/>
    </xf>
    <xf numFmtId="0" fontId="0" fillId="0" borderId="14" xfId="0" applyBorder="1" applyAlignment="1" applyProtection="1">
      <alignment vertical="top"/>
    </xf>
    <xf numFmtId="0" fontId="6" fillId="0" borderId="0" xfId="0" applyFont="1" applyAlignment="1" applyProtection="1">
      <alignment horizontal="center" vertical="top"/>
    </xf>
    <xf numFmtId="0" fontId="6" fillId="0" borderId="7" xfId="0" applyFont="1" applyBorder="1" applyAlignment="1" applyProtection="1">
      <alignment horizontal="center" vertical="top"/>
    </xf>
    <xf numFmtId="0" fontId="22" fillId="9" borderId="29" xfId="0" applyNumberFormat="1" applyFont="1" applyFill="1" applyBorder="1" applyAlignment="1" applyProtection="1">
      <alignment horizontal="left"/>
      <protection locked="0"/>
    </xf>
    <xf numFmtId="0" fontId="22" fillId="9" borderId="31" xfId="0" applyNumberFormat="1" applyFont="1" applyFill="1" applyBorder="1" applyAlignment="1" applyProtection="1">
      <alignment horizontal="left"/>
      <protection locked="0"/>
    </xf>
    <xf numFmtId="165" fontId="22" fillId="9" borderId="10" xfId="0" applyNumberFormat="1" applyFont="1" applyFill="1" applyBorder="1" applyAlignment="1" applyProtection="1">
      <alignment horizontal="center"/>
      <protection locked="0"/>
    </xf>
    <xf numFmtId="165" fontId="22" fillId="9" borderId="32" xfId="0" applyNumberFormat="1" applyFont="1" applyFill="1" applyBorder="1" applyAlignment="1" applyProtection="1">
      <alignment horizontal="center"/>
      <protection locked="0"/>
    </xf>
    <xf numFmtId="0" fontId="22" fillId="9" borderId="29" xfId="0" applyFont="1" applyFill="1" applyBorder="1" applyAlignment="1" applyProtection="1">
      <alignment horizontal="center"/>
      <protection locked="0"/>
    </xf>
    <xf numFmtId="0" fontId="22" fillId="9" borderId="31" xfId="0" applyFont="1" applyFill="1" applyBorder="1" applyAlignment="1" applyProtection="1">
      <alignment horizontal="center"/>
      <protection locked="0"/>
    </xf>
    <xf numFmtId="0" fontId="20" fillId="0" borderId="0" xfId="0" applyFont="1" applyAlignment="1">
      <alignment wrapText="1"/>
    </xf>
    <xf numFmtId="49" fontId="14" fillId="0" borderId="13" xfId="0" applyNumberFormat="1" applyFont="1" applyFill="1" applyBorder="1" applyAlignment="1" applyProtection="1">
      <alignment horizontal="center" vertical="center"/>
    </xf>
    <xf numFmtId="1" fontId="14" fillId="10" borderId="16" xfId="0" applyNumberFormat="1" applyFont="1" applyFill="1" applyBorder="1" applyAlignment="1">
      <alignment horizontal="center" vertical="center"/>
    </xf>
    <xf numFmtId="1" fontId="14" fillId="10" borderId="17" xfId="0" applyNumberFormat="1" applyFont="1" applyFill="1" applyBorder="1" applyAlignment="1">
      <alignment horizontal="center" vertical="center"/>
    </xf>
    <xf numFmtId="1" fontId="9" fillId="10" borderId="11" xfId="0" applyNumberFormat="1" applyFont="1" applyFill="1" applyBorder="1" applyAlignment="1">
      <alignment horizontal="center" vertical="center"/>
    </xf>
    <xf numFmtId="1" fontId="14" fillId="11" borderId="16" xfId="0" applyNumberFormat="1" applyFont="1" applyFill="1" applyBorder="1" applyAlignment="1">
      <alignment horizontal="center" vertical="center"/>
    </xf>
    <xf numFmtId="1" fontId="14" fillId="11" borderId="17" xfId="0" applyNumberFormat="1" applyFont="1" applyFill="1" applyBorder="1" applyAlignment="1">
      <alignment horizontal="center" vertical="center"/>
    </xf>
    <xf numFmtId="1" fontId="14" fillId="11" borderId="4" xfId="0" applyNumberFormat="1" applyFont="1" applyFill="1" applyBorder="1" applyAlignment="1">
      <alignment horizontal="center" vertical="center"/>
    </xf>
    <xf numFmtId="1" fontId="8" fillId="11" borderId="11" xfId="0" applyNumberFormat="1" applyFont="1" applyFill="1" applyBorder="1" applyAlignment="1">
      <alignment horizontal="center" vertical="center"/>
    </xf>
    <xf numFmtId="1" fontId="14" fillId="12" borderId="16" xfId="0" applyNumberFormat="1" applyFont="1" applyFill="1" applyBorder="1" applyAlignment="1">
      <alignment horizontal="center" vertical="center"/>
    </xf>
    <xf numFmtId="1" fontId="14" fillId="12" borderId="17" xfId="0" applyNumberFormat="1" applyFont="1" applyFill="1" applyBorder="1" applyAlignment="1">
      <alignment horizontal="center" vertical="center"/>
    </xf>
    <xf numFmtId="1" fontId="14" fillId="12" borderId="4" xfId="0" applyNumberFormat="1" applyFont="1" applyFill="1" applyBorder="1" applyAlignment="1">
      <alignment horizontal="center" vertical="center"/>
    </xf>
    <xf numFmtId="1" fontId="8" fillId="12" borderId="11" xfId="0" applyNumberFormat="1" applyFont="1" applyFill="1" applyBorder="1" applyAlignment="1">
      <alignment horizontal="center" vertical="center"/>
    </xf>
    <xf numFmtId="1" fontId="14" fillId="13" borderId="16" xfId="0" applyNumberFormat="1" applyFont="1" applyFill="1" applyBorder="1" applyAlignment="1">
      <alignment horizontal="center" vertical="center"/>
    </xf>
    <xf numFmtId="1" fontId="14" fillId="13" borderId="17" xfId="0" applyNumberFormat="1" applyFont="1" applyFill="1" applyBorder="1" applyAlignment="1">
      <alignment horizontal="center" vertical="center"/>
    </xf>
    <xf numFmtId="1" fontId="14" fillId="13" borderId="4" xfId="0" applyNumberFormat="1" applyFont="1" applyFill="1" applyBorder="1" applyAlignment="1">
      <alignment horizontal="center" vertical="center"/>
    </xf>
    <xf numFmtId="1" fontId="8" fillId="13" borderId="1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3" fillId="4" borderId="39" xfId="1" applyFill="1" applyBorder="1" applyAlignment="1" applyProtection="1">
      <alignment horizontal="left"/>
    </xf>
    <xf numFmtId="0" fontId="26" fillId="9" borderId="10" xfId="0" applyFont="1" applyFill="1" applyBorder="1" applyAlignment="1" applyProtection="1">
      <alignment horizontal="center"/>
      <protection locked="0"/>
    </xf>
    <xf numFmtId="0" fontId="26" fillId="9" borderId="32" xfId="0" applyFont="1" applyFill="1" applyBorder="1" applyAlignment="1" applyProtection="1">
      <alignment horizontal="center"/>
      <protection locked="0"/>
    </xf>
    <xf numFmtId="0" fontId="9" fillId="0" borderId="0" xfId="0" applyNumberFormat="1" applyFont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49" fontId="39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39" fillId="0" borderId="0" xfId="0" applyNumberFormat="1" applyFont="1" applyFill="1" applyBorder="1" applyAlignment="1">
      <alignment horizontal="center" vertical="center"/>
    </xf>
    <xf numFmtId="1" fontId="14" fillId="14" borderId="16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 applyProtection="1">
      <alignment horizontal="center" vertical="center"/>
    </xf>
    <xf numFmtId="1" fontId="14" fillId="14" borderId="17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165" fontId="14" fillId="0" borderId="5" xfId="0" applyNumberFormat="1" applyFont="1" applyFill="1" applyBorder="1" applyAlignment="1" applyProtection="1">
      <alignment horizontal="center" vertical="center"/>
    </xf>
    <xf numFmtId="1" fontId="8" fillId="0" borderId="7" xfId="0" applyNumberFormat="1" applyFont="1" applyFill="1" applyBorder="1" applyAlignment="1">
      <alignment horizontal="center" vertical="center"/>
    </xf>
    <xf numFmtId="49" fontId="8" fillId="0" borderId="18" xfId="0" applyNumberFormat="1" applyFont="1" applyBorder="1" applyAlignment="1" applyProtection="1">
      <alignment horizontal="center" vertical="center"/>
    </xf>
    <xf numFmtId="49" fontId="8" fillId="0" borderId="19" xfId="0" applyNumberFormat="1" applyFont="1" applyFill="1" applyBorder="1" applyAlignment="1" applyProtection="1">
      <alignment horizontal="left" vertical="center"/>
    </xf>
    <xf numFmtId="1" fontId="9" fillId="14" borderId="3" xfId="0" applyNumberFormat="1" applyFont="1" applyFill="1" applyBorder="1" applyAlignment="1">
      <alignment horizontal="center" vertical="center"/>
    </xf>
    <xf numFmtId="1" fontId="8" fillId="0" borderId="20" xfId="0" applyNumberFormat="1" applyFont="1" applyFill="1" applyBorder="1" applyAlignment="1" applyProtection="1">
      <alignment horizontal="center" vertical="center"/>
    </xf>
    <xf numFmtId="49" fontId="8" fillId="0" borderId="21" xfId="0" applyNumberFormat="1" applyFont="1" applyBorder="1" applyAlignment="1" applyProtection="1">
      <alignment horizontal="center" vertical="center"/>
    </xf>
    <xf numFmtId="1" fontId="8" fillId="0" borderId="15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10" fillId="0" borderId="9" xfId="3" applyFont="1" applyFill="1" applyBorder="1" applyAlignment="1">
      <alignment horizontal="left" vertical="center"/>
    </xf>
    <xf numFmtId="49" fontId="9" fillId="0" borderId="0" xfId="0" applyNumberFormat="1" applyFont="1" applyBorder="1" applyAlignment="1" applyProtection="1">
      <alignment horizontal="center" vertical="center"/>
    </xf>
    <xf numFmtId="0" fontId="8" fillId="0" borderId="9" xfId="3" applyFont="1" applyFill="1" applyBorder="1" applyAlignment="1" applyProtection="1">
      <alignment horizontal="left" vertical="center" wrapText="1"/>
    </xf>
    <xf numFmtId="49" fontId="10" fillId="0" borderId="9" xfId="0" applyNumberFormat="1" applyFont="1" applyFill="1" applyBorder="1" applyAlignment="1" applyProtection="1">
      <alignment horizontal="left" vertical="center"/>
    </xf>
    <xf numFmtId="0" fontId="8" fillId="0" borderId="9" xfId="3" applyFont="1" applyFill="1" applyBorder="1" applyAlignment="1">
      <alignment horizontal="left" vertical="center" wrapText="1"/>
    </xf>
    <xf numFmtId="14" fontId="8" fillId="0" borderId="9" xfId="3" applyNumberFormat="1" applyFont="1" applyFill="1" applyBorder="1" applyAlignment="1">
      <alignment horizontal="center" vertical="center" wrapText="1"/>
    </xf>
    <xf numFmtId="1" fontId="9" fillId="0" borderId="15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0" borderId="9" xfId="0" applyNumberFormat="1" applyFont="1" applyFill="1" applyBorder="1" applyAlignment="1" applyProtection="1">
      <alignment horizontal="left" vertical="center"/>
    </xf>
    <xf numFmtId="14" fontId="9" fillId="0" borderId="9" xfId="0" applyNumberFormat="1" applyFont="1" applyFill="1" applyBorder="1" applyAlignment="1" applyProtection="1">
      <alignment horizontal="center" vertical="center"/>
    </xf>
    <xf numFmtId="49" fontId="8" fillId="0" borderId="22" xfId="0" applyNumberFormat="1" applyFont="1" applyBorder="1" applyAlignment="1" applyProtection="1">
      <alignment horizontal="center" vertical="center"/>
    </xf>
    <xf numFmtId="49" fontId="8" fillId="0" borderId="27" xfId="0" applyNumberFormat="1" applyFont="1" applyBorder="1" applyAlignment="1" applyProtection="1">
      <alignment horizontal="center" vertical="center"/>
    </xf>
    <xf numFmtId="1" fontId="9" fillId="14" borderId="11" xfId="0" applyNumberFormat="1" applyFont="1" applyFill="1" applyBorder="1" applyAlignment="1">
      <alignment horizontal="center" vertical="center"/>
    </xf>
    <xf numFmtId="1" fontId="8" fillId="0" borderId="13" xfId="0" applyNumberFormat="1" applyFont="1" applyFill="1" applyBorder="1" applyAlignment="1" applyProtection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49" fontId="8" fillId="0" borderId="23" xfId="0" applyNumberFormat="1" applyFont="1" applyFill="1" applyBorder="1" applyAlignment="1" applyProtection="1">
      <alignment horizontal="left" vertical="center"/>
    </xf>
    <xf numFmtId="14" fontId="8" fillId="0" borderId="23" xfId="0" applyNumberFormat="1" applyFont="1" applyFill="1" applyBorder="1" applyAlignment="1" applyProtection="1">
      <alignment horizontal="center" vertical="center"/>
    </xf>
    <xf numFmtId="49" fontId="8" fillId="0" borderId="24" xfId="0" applyNumberFormat="1" applyFont="1" applyFill="1" applyBorder="1" applyAlignment="1" applyProtection="1">
      <alignment horizontal="center" vertical="center"/>
    </xf>
    <xf numFmtId="1" fontId="8" fillId="0" borderId="24" xfId="0" applyNumberFormat="1" applyFont="1" applyFill="1" applyBorder="1" applyAlignment="1" applyProtection="1">
      <alignment horizontal="center" vertical="center"/>
    </xf>
    <xf numFmtId="1" fontId="8" fillId="0" borderId="8" xfId="0" applyNumberFormat="1" applyFont="1" applyFill="1" applyBorder="1" applyAlignment="1" applyProtection="1">
      <alignment horizontal="center" vertical="center"/>
    </xf>
    <xf numFmtId="49" fontId="8" fillId="0" borderId="10" xfId="0" applyNumberFormat="1" applyFont="1" applyFill="1" applyBorder="1" applyAlignment="1" applyProtection="1">
      <alignment horizontal="left" vertical="center"/>
    </xf>
    <xf numFmtId="14" fontId="8" fillId="0" borderId="10" xfId="0" applyNumberFormat="1" applyFont="1" applyFill="1" applyBorder="1" applyAlignment="1" applyProtection="1">
      <alignment horizontal="center" vertical="center"/>
    </xf>
    <xf numFmtId="49" fontId="8" fillId="0" borderId="28" xfId="0" applyNumberFormat="1" applyFont="1" applyFill="1" applyBorder="1" applyAlignment="1" applyProtection="1">
      <alignment horizontal="center" vertical="center"/>
    </xf>
    <xf numFmtId="1" fontId="8" fillId="0" borderId="28" xfId="0" applyNumberFormat="1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 vertical="center"/>
    </xf>
    <xf numFmtId="1" fontId="9" fillId="10" borderId="3" xfId="0" applyNumberFormat="1" applyFont="1" applyFill="1" applyBorder="1" applyAlignment="1">
      <alignment horizontal="center" vertical="center"/>
    </xf>
    <xf numFmtId="0" fontId="10" fillId="0" borderId="23" xfId="0" applyFont="1" applyBorder="1"/>
    <xf numFmtId="0" fontId="9" fillId="0" borderId="10" xfId="0" applyFont="1" applyBorder="1"/>
    <xf numFmtId="49" fontId="9" fillId="0" borderId="45" xfId="0" applyNumberFormat="1" applyFont="1" applyBorder="1" applyAlignment="1">
      <alignment horizontal="center" vertical="center"/>
    </xf>
    <xf numFmtId="1" fontId="8" fillId="0" borderId="39" xfId="0" applyNumberFormat="1" applyFont="1" applyFill="1" applyBorder="1" applyAlignment="1">
      <alignment horizontal="center" vertical="center"/>
    </xf>
    <xf numFmtId="1" fontId="8" fillId="0" borderId="46" xfId="0" applyNumberFormat="1" applyFont="1" applyFill="1" applyBorder="1" applyAlignment="1">
      <alignment horizontal="center" vertical="center"/>
    </xf>
    <xf numFmtId="1" fontId="14" fillId="0" borderId="11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 applyProtection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1" fontId="14" fillId="0" borderId="3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 applyProtection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 applyProtection="1">
      <alignment horizontal="center" vertical="center"/>
    </xf>
    <xf numFmtId="14" fontId="39" fillId="0" borderId="0" xfId="0" applyNumberFormat="1" applyFont="1" applyFill="1" applyBorder="1" applyAlignment="1">
      <alignment horizontal="center" vertical="center"/>
    </xf>
    <xf numFmtId="14" fontId="9" fillId="0" borderId="7" xfId="0" applyNumberFormat="1" applyFont="1" applyFill="1" applyBorder="1" applyAlignment="1">
      <alignment horizontal="center" vertical="center"/>
    </xf>
    <xf numFmtId="0" fontId="8" fillId="0" borderId="9" xfId="0" applyNumberFormat="1" applyFont="1" applyFill="1" applyBorder="1" applyAlignment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vertical="center"/>
    </xf>
    <xf numFmtId="14" fontId="9" fillId="0" borderId="7" xfId="0" applyNumberFormat="1" applyFont="1" applyBorder="1" applyAlignment="1">
      <alignment vertical="center"/>
    </xf>
    <xf numFmtId="1" fontId="9" fillId="0" borderId="7" xfId="0" applyNumberFormat="1" applyFont="1" applyBorder="1" applyAlignment="1">
      <alignment vertical="center"/>
    </xf>
    <xf numFmtId="1" fontId="8" fillId="0" borderId="19" xfId="0" applyNumberFormat="1" applyFont="1" applyFill="1" applyBorder="1" applyAlignment="1">
      <alignment horizontal="center" vertical="center" wrapText="1"/>
    </xf>
    <xf numFmtId="14" fontId="8" fillId="0" borderId="20" xfId="0" applyNumberFormat="1" applyFont="1" applyFill="1" applyBorder="1" applyAlignment="1">
      <alignment horizontal="center" vertical="center" wrapText="1"/>
    </xf>
    <xf numFmtId="14" fontId="8" fillId="0" borderId="15" xfId="0" applyNumberFormat="1" applyFont="1" applyFill="1" applyBorder="1" applyAlignment="1">
      <alignment horizontal="center" vertical="center" wrapText="1"/>
    </xf>
    <xf numFmtId="1" fontId="8" fillId="0" borderId="23" xfId="0" applyNumberFormat="1" applyFont="1" applyFill="1" applyBorder="1" applyAlignment="1">
      <alignment horizontal="center" vertical="center" wrapText="1"/>
    </xf>
    <xf numFmtId="14" fontId="8" fillId="0" borderId="24" xfId="0" applyNumberFormat="1" applyFont="1" applyFill="1" applyBorder="1" applyAlignment="1">
      <alignment horizontal="center" vertical="center" wrapText="1"/>
    </xf>
    <xf numFmtId="49" fontId="9" fillId="0" borderId="10" xfId="0" applyNumberFormat="1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/>
    </xf>
    <xf numFmtId="1" fontId="9" fillId="3" borderId="3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vertical="center" wrapText="1"/>
    </xf>
    <xf numFmtId="49" fontId="8" fillId="0" borderId="28" xfId="0" applyNumberFormat="1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vertical="center"/>
    </xf>
    <xf numFmtId="14" fontId="15" fillId="0" borderId="7" xfId="0" applyNumberFormat="1" applyFont="1" applyBorder="1" applyAlignment="1">
      <alignment horizontal="center" vertical="center"/>
    </xf>
    <xf numFmtId="0" fontId="9" fillId="0" borderId="20" xfId="0" applyNumberFormat="1" applyFont="1" applyBorder="1" applyAlignment="1">
      <alignment horizontal="center" vertical="center"/>
    </xf>
    <xf numFmtId="0" fontId="9" fillId="0" borderId="15" xfId="0" applyNumberFormat="1" applyFont="1" applyBorder="1" applyAlignment="1">
      <alignment horizontal="center" vertical="center"/>
    </xf>
    <xf numFmtId="0" fontId="8" fillId="0" borderId="9" xfId="0" applyNumberFormat="1" applyFont="1" applyBorder="1" applyAlignment="1">
      <alignment horizontal="center" vertical="center"/>
    </xf>
    <xf numFmtId="0" fontId="8" fillId="0" borderId="15" xfId="0" applyNumberFormat="1" applyFont="1" applyBorder="1" applyAlignment="1">
      <alignment horizontal="center" vertical="center"/>
    </xf>
    <xf numFmtId="0" fontId="9" fillId="0" borderId="24" xfId="0" applyNumberFormat="1" applyFont="1" applyBorder="1" applyAlignment="1">
      <alignment horizontal="center" vertical="center"/>
    </xf>
    <xf numFmtId="14" fontId="15" fillId="0" borderId="7" xfId="0" applyNumberFormat="1" applyFont="1" applyBorder="1" applyAlignment="1">
      <alignment vertical="center"/>
    </xf>
    <xf numFmtId="14" fontId="9" fillId="0" borderId="19" xfId="0" applyNumberFormat="1" applyFont="1" applyFill="1" applyBorder="1" applyAlignment="1">
      <alignment horizontal="center" vertical="center" wrapText="1"/>
    </xf>
    <xf numFmtId="0" fontId="9" fillId="0" borderId="20" xfId="0" applyNumberFormat="1" applyFont="1" applyFill="1" applyBorder="1" applyAlignment="1">
      <alignment horizontal="center" vertical="center" wrapText="1"/>
    </xf>
    <xf numFmtId="0" fontId="8" fillId="0" borderId="15" xfId="0" applyNumberFormat="1" applyFont="1" applyFill="1" applyBorder="1" applyAlignment="1">
      <alignment horizontal="center" vertical="center" wrapText="1"/>
    </xf>
    <xf numFmtId="0" fontId="9" fillId="0" borderId="10" xfId="0" applyNumberFormat="1" applyFont="1" applyFill="1" applyBorder="1" applyAlignment="1">
      <alignment vertical="center" wrapText="1"/>
    </xf>
    <xf numFmtId="0" fontId="8" fillId="0" borderId="10" xfId="0" applyNumberFormat="1" applyFont="1" applyFill="1" applyBorder="1" applyAlignment="1">
      <alignment vertical="center"/>
    </xf>
    <xf numFmtId="14" fontId="9" fillId="0" borderId="0" xfId="0" applyNumberFormat="1" applyFont="1" applyFill="1" applyBorder="1" applyAlignment="1">
      <alignment horizontal="center" vertical="center"/>
    </xf>
    <xf numFmtId="0" fontId="8" fillId="0" borderId="23" xfId="3" applyFont="1" applyFill="1" applyBorder="1" applyAlignment="1">
      <alignment horizontal="left" vertical="center"/>
    </xf>
    <xf numFmtId="1" fontId="8" fillId="0" borderId="22" xfId="0" applyNumberFormat="1" applyFont="1" applyFill="1" applyBorder="1" applyAlignment="1" applyProtection="1">
      <alignment horizontal="center" vertical="center"/>
    </xf>
    <xf numFmtId="14" fontId="8" fillId="0" borderId="19" xfId="3" applyNumberFormat="1" applyFont="1" applyBorder="1" applyAlignment="1">
      <alignment horizontal="center" vertical="center"/>
    </xf>
    <xf numFmtId="14" fontId="8" fillId="0" borderId="19" xfId="0" applyNumberFormat="1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/>
    </xf>
    <xf numFmtId="14" fontId="8" fillId="0" borderId="19" xfId="3" applyNumberFormat="1" applyFont="1" applyBorder="1" applyAlignment="1">
      <alignment horizontal="center" vertical="center" wrapText="1"/>
    </xf>
    <xf numFmtId="0" fontId="8" fillId="0" borderId="19" xfId="3" applyFont="1" applyFill="1" applyBorder="1" applyAlignment="1">
      <alignment horizontal="center" vertical="center" wrapText="1"/>
    </xf>
    <xf numFmtId="49" fontId="8" fillId="0" borderId="19" xfId="0" applyNumberFormat="1" applyFont="1" applyFill="1" applyBorder="1" applyAlignment="1" applyProtection="1">
      <alignment horizontal="center" vertical="center"/>
    </xf>
    <xf numFmtId="1" fontId="9" fillId="0" borderId="24" xfId="0" applyNumberFormat="1" applyFont="1" applyFill="1" applyBorder="1" applyAlignment="1">
      <alignment horizontal="center" vertical="center"/>
    </xf>
    <xf numFmtId="1" fontId="9" fillId="0" borderId="8" xfId="0" applyNumberFormat="1" applyFont="1" applyFill="1" applyBorder="1" applyAlignment="1">
      <alignment horizontal="center" vertical="center"/>
    </xf>
    <xf numFmtId="14" fontId="8" fillId="0" borderId="10" xfId="0" applyNumberFormat="1" applyFont="1" applyFill="1" applyBorder="1" applyAlignment="1">
      <alignment horizontal="center" vertical="center"/>
    </xf>
    <xf numFmtId="49" fontId="8" fillId="0" borderId="28" xfId="0" applyNumberFormat="1" applyFont="1" applyFill="1" applyBorder="1" applyAlignment="1">
      <alignment horizontal="center" vertical="center"/>
    </xf>
    <xf numFmtId="14" fontId="8" fillId="0" borderId="28" xfId="0" applyNumberFormat="1" applyFont="1" applyFill="1" applyBorder="1" applyAlignment="1">
      <alignment horizontal="center" vertical="center" wrapText="1"/>
    </xf>
    <xf numFmtId="49" fontId="8" fillId="0" borderId="23" xfId="0" applyNumberFormat="1" applyFont="1" applyFill="1" applyBorder="1" applyAlignment="1">
      <alignment vertical="center" wrapText="1"/>
    </xf>
    <xf numFmtId="49" fontId="8" fillId="0" borderId="24" xfId="0" applyNumberFormat="1" applyFont="1" applyFill="1" applyBorder="1" applyAlignment="1">
      <alignment horizontal="center" vertical="center" wrapText="1"/>
    </xf>
    <xf numFmtId="49" fontId="9" fillId="0" borderId="23" xfId="0" applyNumberFormat="1" applyFont="1" applyFill="1" applyBorder="1" applyAlignment="1">
      <alignment vertical="center"/>
    </xf>
    <xf numFmtId="0" fontId="10" fillId="0" borderId="10" xfId="0" applyFont="1" applyBorder="1"/>
    <xf numFmtId="0" fontId="9" fillId="0" borderId="19" xfId="0" applyNumberFormat="1" applyFont="1" applyFill="1" applyBorder="1" applyAlignment="1">
      <alignment horizontal="left" vertical="center"/>
    </xf>
    <xf numFmtId="0" fontId="9" fillId="0" borderId="28" xfId="0" applyNumberFormat="1" applyFont="1" applyBorder="1" applyAlignment="1">
      <alignment horizontal="center" vertical="center"/>
    </xf>
    <xf numFmtId="0" fontId="8" fillId="0" borderId="28" xfId="0" applyNumberFormat="1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vertical="center" wrapText="1"/>
    </xf>
    <xf numFmtId="0" fontId="9" fillId="0" borderId="28" xfId="0" applyNumberFormat="1" applyFont="1" applyFill="1" applyBorder="1" applyAlignment="1">
      <alignment horizontal="center" vertical="center" wrapText="1"/>
    </xf>
    <xf numFmtId="0" fontId="9" fillId="0" borderId="23" xfId="0" applyNumberFormat="1" applyFont="1" applyFill="1" applyBorder="1" applyAlignment="1">
      <alignment horizontal="left" vertical="center"/>
    </xf>
    <xf numFmtId="0" fontId="9" fillId="0" borderId="10" xfId="0" applyNumberFormat="1" applyFont="1" applyFill="1" applyBorder="1" applyAlignment="1">
      <alignment horizontal="left" vertical="center"/>
    </xf>
    <xf numFmtId="0" fontId="9" fillId="0" borderId="10" xfId="0" applyFont="1" applyBorder="1" applyAlignment="1">
      <alignment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34" fillId="4" borderId="38" xfId="1" applyFont="1" applyFill="1" applyBorder="1" applyProtection="1">
      <protection locked="0"/>
    </xf>
    <xf numFmtId="0" fontId="34" fillId="4" borderId="39" xfId="1" applyFont="1" applyFill="1" applyBorder="1" applyAlignment="1" applyProtection="1">
      <alignment horizontal="left"/>
      <protection locked="0"/>
    </xf>
    <xf numFmtId="0" fontId="3" fillId="0" borderId="39" xfId="1" applyBorder="1" applyAlignment="1" applyProtection="1">
      <alignment horizontal="left"/>
      <protection locked="0"/>
    </xf>
    <xf numFmtId="0" fontId="3" fillId="4" borderId="38" xfId="1" applyFill="1" applyBorder="1" applyAlignment="1" applyProtection="1">
      <alignment horizontal="left"/>
      <protection locked="0"/>
    </xf>
    <xf numFmtId="0" fontId="3" fillId="4" borderId="39" xfId="1" applyFill="1" applyBorder="1" applyAlignment="1" applyProtection="1">
      <alignment horizontal="left"/>
      <protection locked="0"/>
    </xf>
    <xf numFmtId="0" fontId="3" fillId="0" borderId="38" xfId="1" applyBorder="1" applyAlignment="1" applyProtection="1">
      <alignment horizontal="left"/>
      <protection locked="0"/>
    </xf>
    <xf numFmtId="166" fontId="0" fillId="0" borderId="9" xfId="0" applyNumberFormat="1" applyBorder="1" applyProtection="1">
      <protection locked="0"/>
    </xf>
    <xf numFmtId="167" fontId="22" fillId="4" borderId="10" xfId="0" applyNumberFormat="1" applyFont="1" applyFill="1" applyBorder="1" applyAlignment="1" applyProtection="1">
      <alignment horizontal="center"/>
      <protection hidden="1"/>
    </xf>
    <xf numFmtId="0" fontId="3" fillId="4" borderId="39" xfId="1" applyFill="1" applyBorder="1" applyAlignment="1" applyProtection="1">
      <alignment horizontal="left"/>
      <protection locked="0"/>
    </xf>
    <xf numFmtId="0" fontId="3" fillId="4" borderId="39" xfId="1" applyFill="1" applyBorder="1" applyAlignment="1" applyProtection="1">
      <alignment horizontal="left"/>
    </xf>
    <xf numFmtId="14" fontId="0" fillId="9" borderId="48" xfId="0" applyNumberFormat="1" applyFill="1" applyBorder="1" applyAlignment="1" applyProtection="1">
      <alignment horizontal="center"/>
      <protection locked="0"/>
    </xf>
    <xf numFmtId="14" fontId="0" fillId="9" borderId="49" xfId="0" applyNumberFormat="1" applyFill="1" applyBorder="1" applyAlignment="1" applyProtection="1">
      <alignment horizontal="center"/>
      <protection locked="0"/>
    </xf>
    <xf numFmtId="14" fontId="0" fillId="9" borderId="10" xfId="0" applyNumberFormat="1" applyFill="1" applyBorder="1" applyAlignment="1" applyProtection="1">
      <alignment horizontal="center"/>
      <protection locked="0"/>
    </xf>
    <xf numFmtId="14" fontId="0" fillId="9" borderId="32" xfId="0" applyNumberFormat="1" applyFill="1" applyBorder="1" applyAlignment="1" applyProtection="1">
      <alignment horizontal="center"/>
      <protection locked="0"/>
    </xf>
    <xf numFmtId="0" fontId="29" fillId="6" borderId="50" xfId="0" applyFont="1" applyFill="1" applyBorder="1" applyAlignment="1">
      <alignment horizontal="center" vertical="center" wrapText="1"/>
    </xf>
    <xf numFmtId="0" fontId="30" fillId="6" borderId="47" xfId="0" applyFont="1" applyFill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8" borderId="52" xfId="0" applyFont="1" applyFill="1" applyBorder="1" applyAlignment="1">
      <alignment horizontal="center" vertical="center" wrapText="1"/>
    </xf>
    <xf numFmtId="0" fontId="31" fillId="8" borderId="47" xfId="0" applyFont="1" applyFill="1" applyBorder="1" applyAlignment="1" applyProtection="1">
      <alignment horizontal="center" vertical="center" wrapText="1"/>
      <protection locked="0"/>
    </xf>
    <xf numFmtId="0" fontId="30" fillId="5" borderId="50" xfId="0" applyFont="1" applyFill="1" applyBorder="1" applyAlignment="1">
      <alignment horizontal="center" vertical="center" wrapText="1"/>
    </xf>
    <xf numFmtId="0" fontId="30" fillId="5" borderId="47" xfId="0" applyFont="1" applyFill="1" applyBorder="1" applyAlignment="1">
      <alignment horizontal="center" vertical="center" wrapText="1"/>
    </xf>
    <xf numFmtId="0" fontId="30" fillId="7" borderId="50" xfId="0" applyFont="1" applyFill="1" applyBorder="1" applyAlignment="1">
      <alignment horizontal="center" vertical="center" wrapText="1"/>
    </xf>
    <xf numFmtId="0" fontId="30" fillId="7" borderId="47" xfId="0" applyFont="1" applyFill="1" applyBorder="1" applyAlignment="1">
      <alignment horizontal="center" vertical="center" wrapText="1"/>
    </xf>
    <xf numFmtId="0" fontId="30" fillId="7" borderId="53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21" fontId="0" fillId="0" borderId="0" xfId="0" applyNumberFormat="1"/>
    <xf numFmtId="0" fontId="19" fillId="0" borderId="0" xfId="0" applyFont="1" applyAlignment="1">
      <alignment vertical="top" wrapText="1"/>
    </xf>
    <xf numFmtId="0" fontId="21" fillId="0" borderId="0" xfId="0" applyFont="1" applyAlignment="1">
      <alignment horizontal="center"/>
    </xf>
    <xf numFmtId="0" fontId="18" fillId="0" borderId="0" xfId="0" applyFont="1" applyAlignment="1">
      <alignment vertical="top" wrapText="1"/>
    </xf>
    <xf numFmtId="0" fontId="20" fillId="4" borderId="9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30" fillId="6" borderId="1" xfId="0" applyFont="1" applyFill="1" applyBorder="1" applyAlignment="1">
      <alignment horizontal="center" vertical="center" wrapText="1"/>
    </xf>
    <xf numFmtId="0" fontId="26" fillId="6" borderId="2" xfId="0" applyFont="1" applyFill="1" applyBorder="1" applyAlignment="1"/>
    <xf numFmtId="0" fontId="26" fillId="6" borderId="3" xfId="0" applyFont="1" applyFill="1" applyBorder="1" applyAlignment="1"/>
    <xf numFmtId="0" fontId="26" fillId="9" borderId="36" xfId="0" applyFont="1" applyFill="1" applyBorder="1" applyAlignment="1" applyProtection="1">
      <protection locked="0"/>
    </xf>
    <xf numFmtId="0" fontId="26" fillId="9" borderId="44" xfId="0" applyFont="1" applyFill="1" applyBorder="1" applyAlignment="1" applyProtection="1">
      <protection locked="0"/>
    </xf>
    <xf numFmtId="0" fontId="26" fillId="9" borderId="37" xfId="0" applyFont="1" applyFill="1" applyBorder="1" applyAlignment="1" applyProtection="1">
      <protection locked="0"/>
    </xf>
    <xf numFmtId="0" fontId="37" fillId="9" borderId="36" xfId="1" applyFont="1" applyFill="1" applyBorder="1" applyAlignment="1" applyProtection="1">
      <protection locked="0"/>
    </xf>
    <xf numFmtId="0" fontId="37" fillId="9" borderId="44" xfId="1" applyFont="1" applyFill="1" applyBorder="1" applyAlignment="1" applyProtection="1">
      <protection locked="0"/>
    </xf>
    <xf numFmtId="0" fontId="37" fillId="9" borderId="37" xfId="1" applyFont="1" applyFill="1" applyBorder="1" applyAlignment="1" applyProtection="1">
      <protection locked="0"/>
    </xf>
    <xf numFmtId="0" fontId="26" fillId="9" borderId="36" xfId="0" applyFont="1" applyFill="1" applyBorder="1" applyAlignment="1" applyProtection="1">
      <alignment horizontal="left"/>
      <protection locked="0"/>
    </xf>
    <xf numFmtId="0" fontId="26" fillId="9" borderId="44" xfId="0" applyFont="1" applyFill="1" applyBorder="1" applyAlignment="1" applyProtection="1">
      <alignment horizontal="left"/>
      <protection locked="0"/>
    </xf>
    <xf numFmtId="0" fontId="26" fillId="9" borderId="37" xfId="0" applyFont="1" applyFill="1" applyBorder="1" applyAlignment="1" applyProtection="1">
      <alignment horizontal="left"/>
      <protection locked="0"/>
    </xf>
    <xf numFmtId="0" fontId="32" fillId="4" borderId="9" xfId="0" applyFont="1" applyFill="1" applyBorder="1" applyAlignment="1" applyProtection="1">
      <alignment horizontal="left" vertical="top"/>
    </xf>
    <xf numFmtId="0" fontId="27" fillId="4" borderId="9" xfId="0" applyFont="1" applyFill="1" applyBorder="1" applyAlignment="1">
      <alignment horizontal="left" vertical="top"/>
    </xf>
    <xf numFmtId="0" fontId="27" fillId="4" borderId="38" xfId="0" applyFont="1" applyFill="1" applyBorder="1" applyAlignment="1">
      <alignment horizontal="left" vertical="top"/>
    </xf>
    <xf numFmtId="0" fontId="22" fillId="4" borderId="9" xfId="0" applyFont="1" applyFill="1" applyBorder="1" applyAlignment="1" applyProtection="1">
      <alignment vertical="top"/>
    </xf>
    <xf numFmtId="0" fontId="22" fillId="4" borderId="9" xfId="0" applyFont="1" applyFill="1" applyBorder="1" applyAlignment="1">
      <alignment vertical="top"/>
    </xf>
    <xf numFmtId="0" fontId="23" fillId="4" borderId="39" xfId="0" applyFont="1" applyFill="1" applyBorder="1" applyAlignment="1" applyProtection="1">
      <alignment horizontal="left"/>
      <protection locked="0"/>
    </xf>
    <xf numFmtId="0" fontId="24" fillId="4" borderId="39" xfId="0" applyFont="1" applyFill="1" applyBorder="1" applyAlignment="1" applyProtection="1">
      <alignment horizontal="left"/>
      <protection locked="0"/>
    </xf>
    <xf numFmtId="0" fontId="0" fillId="4" borderId="39" xfId="0" applyFill="1" applyBorder="1" applyAlignment="1" applyProtection="1">
      <protection locked="0"/>
    </xf>
    <xf numFmtId="0" fontId="35" fillId="9" borderId="36" xfId="0" applyFont="1" applyFill="1" applyBorder="1" applyAlignment="1" applyProtection="1">
      <protection locked="0"/>
    </xf>
    <xf numFmtId="0" fontId="35" fillId="9" borderId="44" xfId="0" applyFont="1" applyFill="1" applyBorder="1" applyAlignment="1" applyProtection="1">
      <protection locked="0"/>
    </xf>
    <xf numFmtId="0" fontId="35" fillId="9" borderId="37" xfId="0" applyFont="1" applyFill="1" applyBorder="1" applyAlignment="1" applyProtection="1">
      <protection locked="0"/>
    </xf>
    <xf numFmtId="0" fontId="36" fillId="9" borderId="36" xfId="1" applyFont="1" applyFill="1" applyBorder="1" applyAlignment="1" applyProtection="1">
      <protection locked="0"/>
    </xf>
    <xf numFmtId="0" fontId="36" fillId="9" borderId="44" xfId="1" applyFont="1" applyFill="1" applyBorder="1" applyAlignment="1" applyProtection="1">
      <protection locked="0"/>
    </xf>
    <xf numFmtId="0" fontId="36" fillId="9" borderId="37" xfId="1" applyFont="1" applyFill="1" applyBorder="1" applyAlignment="1" applyProtection="1">
      <protection locked="0"/>
    </xf>
    <xf numFmtId="0" fontId="35" fillId="9" borderId="36" xfId="0" applyFont="1" applyFill="1" applyBorder="1" applyAlignment="1" applyProtection="1">
      <alignment horizontal="left"/>
      <protection locked="0"/>
    </xf>
    <xf numFmtId="0" fontId="35" fillId="9" borderId="44" xfId="0" applyFont="1" applyFill="1" applyBorder="1" applyAlignment="1" applyProtection="1">
      <alignment horizontal="left"/>
      <protection locked="0"/>
    </xf>
    <xf numFmtId="0" fontId="35" fillId="9" borderId="37" xfId="0" applyFont="1" applyFill="1" applyBorder="1" applyAlignment="1" applyProtection="1">
      <alignment horizontal="left"/>
      <protection locked="0"/>
    </xf>
    <xf numFmtId="49" fontId="9" fillId="0" borderId="0" xfId="0" applyNumberFormat="1" applyFont="1" applyAlignment="1" applyProtection="1">
      <alignment horizontal="center" vertical="center"/>
    </xf>
    <xf numFmtId="49" fontId="12" fillId="0" borderId="1" xfId="0" applyNumberFormat="1" applyFont="1" applyBorder="1" applyAlignment="1" applyProtection="1">
      <alignment horizontal="center" vertical="center"/>
    </xf>
    <xf numFmtId="49" fontId="12" fillId="0" borderId="2" xfId="0" applyNumberFormat="1" applyFont="1" applyBorder="1" applyAlignment="1" applyProtection="1">
      <alignment horizontal="center" vertical="center"/>
    </xf>
    <xf numFmtId="49" fontId="12" fillId="0" borderId="3" xfId="0" applyNumberFormat="1" applyFont="1" applyBorder="1" applyAlignment="1" applyProtection="1">
      <alignment horizontal="center" vertical="center"/>
    </xf>
    <xf numFmtId="1" fontId="14" fillId="0" borderId="5" xfId="0" applyNumberFormat="1" applyFont="1" applyFill="1" applyBorder="1" applyAlignment="1">
      <alignment horizontal="center" vertical="center"/>
    </xf>
    <xf numFmtId="1" fontId="14" fillId="0" borderId="6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1" fontId="14" fillId="0" borderId="3" xfId="0" applyNumberFormat="1" applyFont="1" applyFill="1" applyBorder="1" applyAlignment="1">
      <alignment horizontal="center" vertical="center"/>
    </xf>
    <xf numFmtId="49" fontId="15" fillId="0" borderId="16" xfId="0" applyNumberFormat="1" applyFont="1" applyBorder="1" applyAlignment="1" applyProtection="1">
      <alignment horizontal="center" vertical="center"/>
    </xf>
    <xf numFmtId="49" fontId="15" fillId="0" borderId="17" xfId="0" applyNumberFormat="1" applyFont="1" applyBorder="1" applyAlignment="1" applyProtection="1">
      <alignment horizontal="center" vertical="center"/>
    </xf>
    <xf numFmtId="49" fontId="15" fillId="0" borderId="16" xfId="0" applyNumberFormat="1" applyFont="1" applyFill="1" applyBorder="1" applyAlignment="1" applyProtection="1">
      <alignment horizontal="center" vertical="center"/>
    </xf>
    <xf numFmtId="49" fontId="15" fillId="0" borderId="17" xfId="0" applyNumberFormat="1" applyFont="1" applyFill="1" applyBorder="1" applyAlignment="1" applyProtection="1">
      <alignment horizontal="center" vertical="center"/>
    </xf>
    <xf numFmtId="14" fontId="15" fillId="0" borderId="16" xfId="0" applyNumberFormat="1" applyFont="1" applyFill="1" applyBorder="1" applyAlignment="1" applyProtection="1">
      <alignment horizontal="center" vertical="center"/>
    </xf>
    <xf numFmtId="14" fontId="15" fillId="0" borderId="17" xfId="0" applyNumberFormat="1" applyFont="1" applyFill="1" applyBorder="1" applyAlignment="1" applyProtection="1">
      <alignment horizontal="center" vertical="center"/>
    </xf>
    <xf numFmtId="0" fontId="15" fillId="0" borderId="16" xfId="0" applyNumberFormat="1" applyFont="1" applyFill="1" applyBorder="1" applyAlignment="1" applyProtection="1">
      <alignment horizontal="center" vertical="center"/>
    </xf>
    <xf numFmtId="0" fontId="15" fillId="0" borderId="17" xfId="0" applyNumberFormat="1" applyFont="1" applyFill="1" applyBorder="1" applyAlignment="1" applyProtection="1">
      <alignment horizontal="center" vertical="center"/>
    </xf>
    <xf numFmtId="49" fontId="15" fillId="0" borderId="5" xfId="0" applyNumberFormat="1" applyFont="1" applyFill="1" applyBorder="1" applyAlignment="1" applyProtection="1">
      <alignment horizontal="center" vertical="center"/>
    </xf>
    <xf numFmtId="49" fontId="15" fillId="0" borderId="12" xfId="0" applyNumberFormat="1" applyFont="1" applyFill="1" applyBorder="1" applyAlignment="1" applyProtection="1">
      <alignment horizontal="center" vertical="center"/>
    </xf>
    <xf numFmtId="49" fontId="14" fillId="0" borderId="16" xfId="0" applyNumberFormat="1" applyFont="1" applyFill="1" applyBorder="1" applyAlignment="1" applyProtection="1">
      <alignment horizontal="center" vertical="center"/>
    </xf>
    <xf numFmtId="49" fontId="14" fillId="0" borderId="4" xfId="0" applyNumberFormat="1" applyFont="1" applyFill="1" applyBorder="1" applyAlignment="1" applyProtection="1">
      <alignment horizontal="center" vertical="center"/>
    </xf>
    <xf numFmtId="49" fontId="14" fillId="0" borderId="16" xfId="0" applyNumberFormat="1" applyFont="1" applyFill="1" applyBorder="1" applyAlignment="1" applyProtection="1">
      <alignment horizontal="center" vertical="center" wrapText="1"/>
    </xf>
    <xf numFmtId="49" fontId="14" fillId="0" borderId="4" xfId="0" applyNumberFormat="1" applyFont="1" applyFill="1" applyBorder="1" applyAlignment="1" applyProtection="1">
      <alignment horizontal="center" vertical="center" wrapText="1"/>
    </xf>
    <xf numFmtId="49" fontId="9" fillId="0" borderId="0" xfId="0" applyNumberFormat="1" applyFont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 wrapText="1"/>
    </xf>
    <xf numFmtId="49" fontId="15" fillId="0" borderId="17" xfId="0" applyNumberFormat="1" applyFont="1" applyBorder="1" applyAlignment="1">
      <alignment horizontal="center" vertical="center" wrapText="1"/>
    </xf>
    <xf numFmtId="49" fontId="15" fillId="0" borderId="16" xfId="0" applyNumberFormat="1" applyFont="1" applyFill="1" applyBorder="1" applyAlignment="1">
      <alignment horizontal="center" vertical="center" wrapText="1"/>
    </xf>
    <xf numFmtId="49" fontId="15" fillId="0" borderId="17" xfId="0" applyNumberFormat="1" applyFont="1" applyFill="1" applyBorder="1" applyAlignment="1">
      <alignment horizontal="center" vertical="center" wrapText="1"/>
    </xf>
    <xf numFmtId="14" fontId="15" fillId="0" borderId="16" xfId="0" applyNumberFormat="1" applyFont="1" applyFill="1" applyBorder="1" applyAlignment="1">
      <alignment horizontal="center" vertical="center" wrapText="1"/>
    </xf>
    <xf numFmtId="14" fontId="15" fillId="0" borderId="17" xfId="0" applyNumberFormat="1" applyFont="1" applyFill="1" applyBorder="1" applyAlignment="1">
      <alignment horizontal="center" vertical="center" wrapText="1"/>
    </xf>
    <xf numFmtId="1" fontId="15" fillId="0" borderId="16" xfId="0" applyNumberFormat="1" applyFont="1" applyFill="1" applyBorder="1" applyAlignment="1">
      <alignment horizontal="center" vertical="center" wrapText="1"/>
    </xf>
    <xf numFmtId="1" fontId="15" fillId="0" borderId="17" xfId="0" applyNumberFormat="1" applyFont="1" applyFill="1" applyBorder="1" applyAlignment="1">
      <alignment horizontal="center" vertical="center" wrapText="1"/>
    </xf>
    <xf numFmtId="49" fontId="15" fillId="0" borderId="16" xfId="0" applyNumberFormat="1" applyFont="1" applyFill="1" applyBorder="1" applyAlignment="1">
      <alignment horizontal="center" vertical="center"/>
    </xf>
    <xf numFmtId="49" fontId="15" fillId="0" borderId="17" xfId="0" applyNumberFormat="1" applyFont="1" applyFill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49" fontId="15" fillId="0" borderId="17" xfId="0" applyNumberFormat="1" applyFont="1" applyBorder="1" applyAlignment="1">
      <alignment horizontal="center" vertical="center"/>
    </xf>
    <xf numFmtId="0" fontId="14" fillId="0" borderId="16" xfId="0" applyNumberFormat="1" applyFont="1" applyFill="1" applyBorder="1" applyAlignment="1">
      <alignment horizontal="center" vertical="center"/>
    </xf>
    <xf numFmtId="0" fontId="14" fillId="0" borderId="17" xfId="0" applyNumberFormat="1" applyFont="1" applyFill="1" applyBorder="1" applyAlignment="1">
      <alignment horizontal="center" vertical="center"/>
    </xf>
    <xf numFmtId="14" fontId="15" fillId="0" borderId="16" xfId="0" applyNumberFormat="1" applyFont="1" applyFill="1" applyBorder="1" applyAlignment="1">
      <alignment horizontal="center" vertical="center"/>
    </xf>
    <xf numFmtId="14" fontId="15" fillId="0" borderId="17" xfId="0" applyNumberFormat="1" applyFont="1" applyFill="1" applyBorder="1" applyAlignment="1">
      <alignment horizontal="center" vertical="center"/>
    </xf>
    <xf numFmtId="0" fontId="15" fillId="0" borderId="16" xfId="0" applyNumberFormat="1" applyFont="1" applyFill="1" applyBorder="1" applyAlignment="1">
      <alignment horizontal="center" vertical="center"/>
    </xf>
    <xf numFmtId="0" fontId="15" fillId="0" borderId="17" xfId="0" applyNumberFormat="1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49" fontId="15" fillId="0" borderId="12" xfId="0" applyNumberFormat="1" applyFont="1" applyFill="1" applyBorder="1" applyAlignment="1">
      <alignment horizontal="center" vertical="center"/>
    </xf>
    <xf numFmtId="0" fontId="19" fillId="15" borderId="0" xfId="0" applyFont="1" applyFill="1" applyProtection="1">
      <protection locked="0"/>
    </xf>
  </cellXfs>
  <cellStyles count="9">
    <cellStyle name="Euro" xfId="7"/>
    <cellStyle name="Hyperlink" xfId="1" builtinId="8"/>
    <cellStyle name="Normal" xfId="0" builtinId="0"/>
    <cellStyle name="Normal 2" xfId="2"/>
    <cellStyle name="Normale 2" xfId="5"/>
    <cellStyle name="Normale 3" xfId="6"/>
    <cellStyle name="Normale 4" xfId="8"/>
    <cellStyle name="Percent 2" xfId="4"/>
    <cellStyle name="Standard 2" xfId="3"/>
  </cellStyles>
  <dxfs count="40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00B05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colors>
    <mruColors>
      <color rgb="FFFFFF66"/>
      <color rgb="FF00CC99"/>
      <color rgb="FFFF6699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124245</xdr:colOff>
      <xdr:row>0</xdr:row>
      <xdr:rowOff>19050</xdr:rowOff>
    </xdr:from>
    <xdr:to>
      <xdr:col>5</xdr:col>
      <xdr:colOff>265047</xdr:colOff>
      <xdr:row>0</xdr:row>
      <xdr:rowOff>866775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5" y="19050"/>
          <a:ext cx="654160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28575</xdr:rowOff>
    </xdr:from>
    <xdr:to>
      <xdr:col>5</xdr:col>
      <xdr:colOff>289895</xdr:colOff>
      <xdr:row>0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28575"/>
          <a:ext cx="502671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107679</xdr:colOff>
      <xdr:row>0</xdr:row>
      <xdr:rowOff>28576</xdr:rowOff>
    </xdr:from>
    <xdr:to>
      <xdr:col>5</xdr:col>
      <xdr:colOff>215353</xdr:colOff>
      <xdr:row>0</xdr:row>
      <xdr:rowOff>861392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79" y="28576"/>
          <a:ext cx="6679924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144532</xdr:colOff>
      <xdr:row>0</xdr:row>
      <xdr:rowOff>46383</xdr:rowOff>
    </xdr:from>
    <xdr:to>
      <xdr:col>5</xdr:col>
      <xdr:colOff>182218</xdr:colOff>
      <xdr:row>0</xdr:row>
      <xdr:rowOff>836958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532" y="46383"/>
          <a:ext cx="4971636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182223</xdr:colOff>
      <xdr:row>0</xdr:row>
      <xdr:rowOff>844828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18218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derico Bianchi" refreshedDate="43409.609637384259" createdVersion="6" refreshedVersion="6" minRefreshableVersion="3" recordCount="40">
  <cacheSource type="worksheet">
    <worksheetSource ref="A13:Y53" sheet="Master"/>
  </cacheSource>
  <cacheFields count="25">
    <cacheField name="Tessera" numFmtId="0">
      <sharedItems count="2">
        <s v=""/>
        <s v="10062" u="1"/>
      </sharedItems>
    </cacheField>
    <cacheField name="Cognome Nome" numFmtId="1">
      <sharedItems containsNonDate="0" containsString="0" containsBlank="1"/>
    </cacheField>
    <cacheField name="Cognome" numFmtId="1">
      <sharedItems count="2">
        <s v=""/>
        <s v="bianchi" u="1"/>
      </sharedItems>
    </cacheField>
    <cacheField name="Nome" numFmtId="1">
      <sharedItems count="2">
        <s v=""/>
        <s v="federico" u="1"/>
      </sharedItems>
    </cacheField>
    <cacheField name="Data nascita" numFmtId="165">
      <sharedItems containsDate="1" containsMixedTypes="1" minDate="1969-12-07T00:00:00" maxDate="1969-12-08T00:00:00" count="2">
        <s v=""/>
        <d v="1969-12-07T00:00:00" u="1"/>
      </sharedItems>
    </cacheField>
    <cacheField name="M/F" numFmtId="14">
      <sharedItems containsNonDate="0" containsBlank="1" count="2">
        <m/>
        <s v="M" u="1"/>
      </sharedItems>
    </cacheField>
    <cacheField name="Paese" numFmtId="14">
      <sharedItems containsNonDate="0" containsBlank="1" count="2">
        <m/>
        <s v="ITA" u="1"/>
      </sharedItems>
    </cacheField>
    <cacheField name="S/N" numFmtId="0">
      <sharedItems containsNonDate="0" containsString="0" containsBlank="1"/>
    </cacheField>
    <cacheField name="Categoria" numFmtId="0">
      <sharedItems containsNonDate="0" containsBlank="1" count="2">
        <m/>
        <s v="MS" u="1"/>
      </sharedItems>
    </cacheField>
    <cacheField name="Punteggio" numFmtId="0">
      <sharedItems containsBlank="1" containsMixedTypes="1" containsNumber="1" containsInteger="1" minValue="345" maxValue="345" count="3">
        <m/>
        <s v=""/>
        <n v="345" u="1"/>
      </sharedItems>
    </cacheField>
    <cacheField name="TesseraDM" numFmtId="0">
      <sharedItems count="2">
        <s v=""/>
        <s v="141949" u="1"/>
      </sharedItems>
    </cacheField>
    <cacheField name="A Disp." numFmtId="1">
      <sharedItems containsNonDate="0" containsString="0" containsBlank="1"/>
    </cacheField>
    <cacheField name="Cognome Nome2" numFmtId="1">
      <sharedItems containsNonDate="0" containsString="0" containsBlank="1"/>
    </cacheField>
    <cacheField name="Cognome2" numFmtId="1">
      <sharedItems/>
    </cacheField>
    <cacheField name="Nome " numFmtId="1">
      <sharedItems/>
    </cacheField>
    <cacheField name="Categoria2" numFmtId="0">
      <sharedItems containsNonDate="0" containsBlank="1" count="2">
        <m/>
        <s v="MD" u="1"/>
      </sharedItems>
    </cacheField>
    <cacheField name="Punteggio2" numFmtId="0">
      <sharedItems containsBlank="1" containsMixedTypes="1" containsNumber="1" containsInteger="1" minValue="4444" maxValue="4444" count="3">
        <m/>
        <s v=""/>
        <n v="4444" u="1"/>
      </sharedItems>
    </cacheField>
    <cacheField name="TesseraDX" numFmtId="0">
      <sharedItems count="1">
        <s v=""/>
      </sharedItems>
    </cacheField>
    <cacheField name="A Disp.2" numFmtId="1">
      <sharedItems containsNonDate="0" containsString="0" containsBlank="1"/>
    </cacheField>
    <cacheField name="Cognome Nome3" numFmtId="0">
      <sharedItems containsNonDate="0" containsString="0" containsBlank="1"/>
    </cacheField>
    <cacheField name="Cognome3" numFmtId="0">
      <sharedItems/>
    </cacheField>
    <cacheField name="Nome2" numFmtId="0">
      <sharedItems/>
    </cacheField>
    <cacheField name="Categoria3" numFmtId="0">
      <sharedItems containsNonDate="0" containsString="0" containsBlank="1" count="1">
        <m/>
      </sharedItems>
    </cacheField>
    <cacheField name="Punteggio3" numFmtId="0">
      <sharedItems containsBlank="1" count="2">
        <m/>
        <s v=""/>
      </sharedItems>
    </cacheField>
    <cacheField name="Club" numFmtId="0">
      <sharedItems containsMixedTypes="1" containsNumber="1" containsInteger="1" minValue="0" maxValue="0" count="2">
        <s v="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ederico" refreshedDate="43538.926558449071" createdVersion="6" refreshedVersion="6" minRefreshableVersion="3" recordCount="40">
  <cacheSource type="worksheet">
    <worksheetSource ref="A8:V48" sheet="Iscrizioni"/>
  </cacheSource>
  <cacheFields count="22">
    <cacheField name="Tessera" numFmtId="0">
      <sharedItems containsSemiMixedTypes="0" containsString="0" containsNumber="1" containsInteger="1" minValue="0" maxValue="0" count="1">
        <n v="0"/>
      </sharedItems>
    </cacheField>
    <cacheField name="Cognome Nome" numFmtId="1">
      <sharedItems containsNonDate="0" containsString="0" containsBlank="1"/>
    </cacheField>
    <cacheField name="Cognome" numFmtId="1">
      <sharedItems count="6">
        <s v=""/>
        <s v="Delponte" u="1"/>
        <s v="Lancellotti" u="1"/>
        <s v="SULTHANAGODA" u="1"/>
        <s v="De" u="1"/>
        <s v="Bianchi" u="1"/>
      </sharedItems>
    </cacheField>
    <cacheField name="Nome" numFmtId="1">
      <sharedItems count="8">
        <s v=""/>
        <s v="Thomas" u="1"/>
        <s v="Matteo" u="1"/>
        <s v="Lucchi Leandro" u="1"/>
        <s v="Lucchi Giancarlo" u="1"/>
        <s v="Lucchi Enrico" u="1"/>
        <s v="Sara" u="1"/>
        <s v="MANAGE SAMADHI LAKNNIDU" u="1"/>
      </sharedItems>
    </cacheField>
    <cacheField name="Data nascita" numFmtId="0">
      <sharedItems containsNonDate="0" containsDate="1" containsMixedTypes="1" minDate="1899-12-30T00:00:00" maxDate="1899-12-31T00:00:00" count="8">
        <d v="1899-12-30T00:00:00"/>
        <s v="" u="1"/>
        <s v="10/06/2005" u="1"/>
        <s v="10/05/2008" u="1"/>
        <s v="12/04/2007" u="1"/>
        <s v="05/08/2002" u="1"/>
        <s v="05/09/2004" u="1"/>
        <s v="21/06/2004" u="1"/>
      </sharedItems>
    </cacheField>
    <cacheField name="M/F" numFmtId="14">
      <sharedItems containsNonDate="0" containsBlank="1" count="3">
        <m/>
        <s v="M" u="1"/>
        <s v="F" u="1"/>
      </sharedItems>
    </cacheField>
    <cacheField name="Paese" numFmtId="14">
      <sharedItems containsNonDate="0" containsBlank="1" count="3">
        <m/>
        <s v="ITA" u="1"/>
        <s v="SRI" u="1"/>
      </sharedItems>
    </cacheField>
    <cacheField name="S/N" numFmtId="0">
      <sharedItems containsNonDate="0" containsString="0" containsBlank="1"/>
    </cacheField>
    <cacheField name="Categoria" numFmtId="0">
      <sharedItems containsNonDate="0" containsBlank="1" count="6">
        <m/>
        <s v="BS U13" u="1"/>
        <s v="BS U15" u="1"/>
        <s v="BS U17" u="1"/>
        <s v="BS U19" u="1"/>
        <s v="GS U17" u="1"/>
      </sharedItems>
    </cacheField>
    <cacheField name="TesseraDM" numFmtId="0">
      <sharedItems containsSemiMixedTypes="0" containsString="0" containsNumber="1" containsInteger="1" minValue="0" maxValue="0" count="1">
        <n v="0"/>
      </sharedItems>
    </cacheField>
    <cacheField name="A Disp." numFmtId="1">
      <sharedItems containsNonDate="0" containsString="0" containsBlank="1"/>
    </cacheField>
    <cacheField name="Cognome Nome2" numFmtId="1">
      <sharedItems containsBlank="1"/>
    </cacheField>
    <cacheField name="Cognome2" numFmtId="1">
      <sharedItems/>
    </cacheField>
    <cacheField name="Nome " numFmtId="1">
      <sharedItems/>
    </cacheField>
    <cacheField name="Categoria2" numFmtId="0">
      <sharedItems containsNonDate="0" containsBlank="1" count="5">
        <m/>
        <s v="MD" u="1"/>
        <s v="BD U13" u="1"/>
        <s v="BD U15" u="1"/>
        <s v="GD U17" u="1"/>
      </sharedItems>
    </cacheField>
    <cacheField name="TesseraDX" numFmtId="0">
      <sharedItems containsSemiMixedTypes="0" containsString="0" containsNumber="1" containsInteger="1" minValue="0" maxValue="0" count="1">
        <n v="0"/>
      </sharedItems>
    </cacheField>
    <cacheField name="A Disp.2" numFmtId="1">
      <sharedItems containsNonDate="0" containsString="0" containsBlank="1"/>
    </cacheField>
    <cacheField name="Cognome Nome3" numFmtId="0">
      <sharedItems containsNonDate="0" containsString="0" containsBlank="1"/>
    </cacheField>
    <cacheField name="Cognome3" numFmtId="0">
      <sharedItems/>
    </cacheField>
    <cacheField name="Nome2" numFmtId="0">
      <sharedItems/>
    </cacheField>
    <cacheField name="Categoria3" numFmtId="0">
      <sharedItems containsNonDate="0" containsBlank="1" count="5">
        <m/>
        <s v="" u="1"/>
        <s v="XD" u="1"/>
        <s v="XD U15" u="1"/>
        <s v="XD U17" u="1"/>
      </sharedItems>
    </cacheField>
    <cacheField name="Club" numFmtId="0">
      <sharedItems count="2">
        <s v=""/>
        <s v="genovabc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1"/>
    <x v="0"/>
    <m/>
    <m/>
    <s v=""/>
    <s v=""/>
    <x v="0"/>
    <x v="1"/>
    <x v="0"/>
    <m/>
    <m/>
    <s v=""/>
    <s v=""/>
    <x v="0"/>
    <x v="1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x v="0"/>
    <m/>
    <x v="0"/>
    <x v="0"/>
    <x v="0"/>
    <x v="0"/>
    <x v="0"/>
    <m/>
    <x v="0"/>
    <x v="0"/>
    <m/>
    <s v=" "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  <r>
    <x v="0"/>
    <m/>
    <x v="0"/>
    <x v="0"/>
    <x v="0"/>
    <x v="0"/>
    <x v="0"/>
    <m/>
    <x v="0"/>
    <x v="0"/>
    <m/>
    <m/>
    <s v=""/>
    <s v=""/>
    <x v="0"/>
    <x v="0"/>
    <m/>
    <m/>
    <s v=""/>
    <s v="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1" applyNumberFormats="0" applyBorderFormats="0" applyFontFormats="0" applyPatternFormats="0" applyAlignmentFormats="0" applyWidthHeightFormats="1" dataCaption="Valori" missingCaption="-" showMissing="0" updatedVersion="6" minRefreshableVersion="3" showDrill="0" useAutoFormatting="1" rowGrandTotals="0" colGrandTotals="0" itemPrintTitles="1" createdVersion="6" indent="0" compact="0" compactData="0" gridDropZones="1" multipleFieldFilters="0">
  <location ref="A1:R3" firstHeaderRow="2" firstDataRow="2" firstDataCol="12"/>
  <pivotFields count="22">
    <pivotField name="Member ID" axis="axisRow" compact="0" outline="0" showAll="0" defaultSubtotal="0">
      <items count="1">
        <item x="0"/>
      </items>
    </pivotField>
    <pivotField compact="0" outline="0" showAll="0"/>
    <pivotField name="Name" axis="axisRow" compact="0" outline="0" showAll="0" defaultSubtotal="0">
      <items count="6">
        <item x="0"/>
        <item m="1" x="1"/>
        <item m="1" x="4"/>
        <item m="1" x="2"/>
        <item m="1" x="5"/>
        <item m="1" x="3"/>
      </items>
    </pivotField>
    <pivotField name="Firstname" axis="axisRow" compact="0" outline="0" showAll="0" defaultSubtotal="0">
      <items count="8">
        <item x="0"/>
        <item m="1" x="6"/>
        <item m="1" x="5"/>
        <item m="1" x="3"/>
        <item m="1" x="4"/>
        <item m="1" x="2"/>
        <item m="1" x="1"/>
        <item m="1" x="7"/>
      </items>
    </pivotField>
    <pivotField name="DOB" axis="axisRow" compact="0" outline="0" showAll="0" defaultSubtotal="0">
      <items count="8">
        <item x="0"/>
        <item m="1" x="1"/>
        <item m="1" x="6"/>
        <item m="1" x="4"/>
        <item m="1" x="3"/>
        <item m="1" x="2"/>
        <item m="1" x="7"/>
        <item m="1" x="5"/>
      </items>
    </pivotField>
    <pivotField name="Gender" axis="axisRow" compact="0" outline="0" showAll="0" defaultSubtotal="0">
      <items count="3">
        <item x="0"/>
        <item m="1" x="2"/>
        <item m="1" x="1"/>
      </items>
    </pivotField>
    <pivotField name="Country" axis="axisRow" compact="0" outline="0" showAll="0" defaultSubtotal="0">
      <items count="3">
        <item x="0"/>
        <item m="1" x="1"/>
        <item m="1" x="2"/>
      </items>
    </pivotField>
    <pivotField compact="0" outline="0" showAll="0" defaultSubtotal="0"/>
    <pivotField name="Event Singolo" axis="axisRow" compact="0" outline="0" showAll="0" defaultSubtotal="0">
      <items count="6">
        <item x="0"/>
        <item m="1" x="5"/>
        <item m="1" x="2"/>
        <item m="1" x="1"/>
        <item m="1" x="3"/>
        <item m="1" x="4"/>
      </items>
    </pivotField>
    <pivotField name="Partner ID Doppio" axis="axisRow" compact="0" outline="0" showAll="0" defaultSubtotal="0">
      <items count="1"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name="Event Doppio" axis="axisRow" compact="0" outline="0" showAll="0" defaultSubtotal="0">
      <items count="5">
        <item x="0"/>
        <item m="1" x="4"/>
        <item m="1" x="3"/>
        <item m="1" x="2"/>
        <item m="1" x="1"/>
      </items>
    </pivotField>
    <pivotField name="Partner ID misto" axis="axisRow"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name="Event Misto" axis="axisRow" compact="0" outline="0" showAll="0" defaultSubtotal="0">
      <items count="5">
        <item x="0"/>
        <item m="1" x="4"/>
        <item m="1" x="1"/>
        <item m="1" x="3"/>
        <item m="1" x="2"/>
      </items>
    </pivotField>
    <pivotField axis="axisRow" compact="0" outline="0" showAll="0" defaultSubtotal="0">
      <items count="2">
        <item x="0"/>
        <item m="1" x="1"/>
      </items>
    </pivotField>
  </pivotFields>
  <rowFields count="12">
    <field x="0"/>
    <field x="2"/>
    <field x="3"/>
    <field x="6"/>
    <field x="5"/>
    <field x="4"/>
    <field x="21"/>
    <field x="8"/>
    <field x="14"/>
    <field x="20"/>
    <field x="9"/>
    <field x="15"/>
  </rowFields>
  <rowItems count="1">
    <i>
      <x/>
      <x/>
      <x/>
      <x/>
      <x/>
      <x/>
      <x/>
      <x/>
      <x/>
      <x/>
      <x/>
      <x/>
    </i>
  </rowItems>
  <colItems count="1">
    <i/>
  </colItems>
  <formats count="6">
    <format dxfId="407">
      <pivotArea dataOnly="0" labelOnly="1" outline="0" fieldPosition="0">
        <references count="1">
          <reference field="0" count="0"/>
        </references>
      </pivotArea>
    </format>
    <format dxfId="406">
      <pivotArea dataOnly="0" labelOnly="1" outline="0" fieldPosition="0">
        <references count="2">
          <reference field="0" count="0" selected="0"/>
          <reference field="2" count="0"/>
        </references>
      </pivotArea>
    </format>
    <format dxfId="405">
      <pivotArea dataOnly="0" labelOnly="1" outline="0" fieldPosition="0">
        <references count="3">
          <reference field="0" count="0" selected="0"/>
          <reference field="2" count="0" selected="0"/>
          <reference field="3" count="0"/>
        </references>
      </pivotArea>
    </format>
    <format dxfId="404">
      <pivotArea dataOnly="0" labelOnly="1" outline="0" fieldPosition="0">
        <references count="1">
          <reference field="0" count="0"/>
        </references>
      </pivotArea>
    </format>
    <format dxfId="403">
      <pivotArea dataOnly="0" labelOnly="1" outline="0" fieldPosition="0">
        <references count="2">
          <reference field="0" count="0" selected="0"/>
          <reference field="2" count="0"/>
        </references>
      </pivotArea>
    </format>
    <format dxfId="402">
      <pivotArea dataOnly="0" labelOnly="1" outline="0" fieldPosition="0">
        <references count="3">
          <reference field="0" count="0" selected="0"/>
          <reference field="2" count="0" selected="0"/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missingCaption="-" showMissing="0" updatedVersion="6" minRefreshableVersion="3" showDrill="0" useAutoFormatting="1" rowGrandTotals="0" colGrandTotals="0" itemPrintTitles="1" createdVersion="6" indent="0" compact="0" compactData="0" gridDropZones="1" multipleFieldFilters="0">
  <location ref="A1:U4" firstHeaderRow="2" firstDataRow="2" firstDataCol="15"/>
  <pivotFields count="25">
    <pivotField name="Member ID" axis="axisRow" compact="0" outline="0" showAll="0" defaultSubtotal="0">
      <items count="2">
        <item x="0"/>
        <item m="1" x="1"/>
      </items>
    </pivotField>
    <pivotField compact="0" outline="0" showAll="0"/>
    <pivotField name="Name" axis="axisRow" compact="0" outline="0" showAll="0" defaultSubtotal="0">
      <items count="2">
        <item x="0"/>
        <item m="1" x="1"/>
      </items>
    </pivotField>
    <pivotField name="Firstname" axis="axisRow" compact="0" outline="0" showAll="0" defaultSubtotal="0">
      <items count="2">
        <item x="0"/>
        <item m="1" x="1"/>
      </items>
    </pivotField>
    <pivotField name="DOB" axis="axisRow" compact="0" outline="0" showAll="0" defaultSubtotal="0">
      <items count="2">
        <item x="0"/>
        <item m="1" x="1"/>
      </items>
    </pivotField>
    <pivotField name="Gender" axis="axisRow" compact="0" outline="0" showAll="0" defaultSubtotal="0">
      <items count="2">
        <item x="0"/>
        <item m="1" x="1"/>
      </items>
    </pivotField>
    <pivotField name="Country" axis="axisRow" compact="0" outline="0" showAll="0" defaultSubtotal="0">
      <items count="2">
        <item x="0"/>
        <item m="1" x="1"/>
      </items>
    </pivotField>
    <pivotField compact="0" outline="0" showAll="0" defaultSubtotal="0"/>
    <pivotField name="Event Singolo" axis="axisRow" compact="0" outline="0" showAll="0" defaultSubtotal="0">
      <items count="2">
        <item x="0"/>
        <item m="1" x="1"/>
      </items>
    </pivotField>
    <pivotField name="Points1" axis="axisRow" compact="0" outline="0" showAll="0" defaultSubtotal="0">
      <items count="3">
        <item x="1"/>
        <item x="0"/>
        <item m="1" x="2"/>
      </items>
    </pivotField>
    <pivotField name="Partner ID Doppio" axis="axisRow" compact="0" outline="0" showAll="0" defaultSubtotal="0">
      <items count="2">
        <item x="0"/>
        <item m="1" x="1"/>
      </items>
    </pivotField>
    <pivotField compact="0" outline="0" showAll="0"/>
    <pivotField compact="0" outline="0" showAll="0"/>
    <pivotField compact="0" outline="0" showAll="0"/>
    <pivotField compact="0" outline="0" showAll="0"/>
    <pivotField name="Event Doppio" axis="axisRow" compact="0" outline="0" showAll="0" defaultSubtotal="0">
      <items count="2">
        <item x="0"/>
        <item m="1" x="1"/>
      </items>
    </pivotField>
    <pivotField name="Points2" axis="axisRow" compact="0" outline="0" showAll="0" defaultSubtotal="0">
      <items count="3">
        <item x="1"/>
        <item x="0"/>
        <item m="1" x="2"/>
      </items>
    </pivotField>
    <pivotField name="Partner ID misto" axis="axisRow"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name="Event Misto" axis="axisRow" compact="0" outline="0" showAll="0" defaultSubtotal="0">
      <items count="1">
        <item x="0"/>
      </items>
    </pivotField>
    <pivotField name="Points3" axis="axisRow" compact="0" outline="0" showAll="0" defaultSubtotal="0">
      <items count="2">
        <item x="1"/>
        <item x="0"/>
      </items>
    </pivotField>
    <pivotField axis="axisRow" compact="0" outline="0" showAll="0" defaultSubtotal="0">
      <items count="2">
        <item x="0"/>
        <item m="1" x="1"/>
      </items>
    </pivotField>
  </pivotFields>
  <rowFields count="15">
    <field x="0"/>
    <field x="2"/>
    <field x="3"/>
    <field x="6"/>
    <field x="5"/>
    <field x="4"/>
    <field x="24"/>
    <field x="9"/>
    <field x="16"/>
    <field x="23"/>
    <field x="8"/>
    <field x="15"/>
    <field x="22"/>
    <field x="10"/>
    <field x="17"/>
  </rowFields>
  <rowItems count="2">
    <i>
      <x/>
      <x/>
      <x/>
      <x/>
      <x/>
      <x/>
      <x/>
      <x/>
      <x/>
      <x/>
      <x/>
      <x/>
      <x/>
      <x/>
      <x/>
    </i>
    <i r="7">
      <x v="1"/>
      <x v="1"/>
      <x v="1"/>
      <x/>
      <x/>
      <x/>
      <x/>
      <x/>
    </i>
  </rowItems>
  <colItems count="1">
    <i/>
  </colItems>
  <formats count="6">
    <format dxfId="401">
      <pivotArea dataOnly="0" labelOnly="1" outline="0" fieldPosition="0">
        <references count="1">
          <reference field="0" count="0"/>
        </references>
      </pivotArea>
    </format>
    <format dxfId="400">
      <pivotArea dataOnly="0" labelOnly="1" outline="0" fieldPosition="0">
        <references count="2">
          <reference field="0" count="0" selected="0"/>
          <reference field="2" count="0"/>
        </references>
      </pivotArea>
    </format>
    <format dxfId="399">
      <pivotArea dataOnly="0" labelOnly="1" outline="0" fieldPosition="0">
        <references count="3">
          <reference field="0" count="0" selected="0"/>
          <reference field="2" count="0" selected="0"/>
          <reference field="3" count="0"/>
        </references>
      </pivotArea>
    </format>
    <format dxfId="398">
      <pivotArea dataOnly="0" labelOnly="1" outline="0" fieldPosition="0">
        <references count="1">
          <reference field="0" count="0"/>
        </references>
      </pivotArea>
    </format>
    <format dxfId="397">
      <pivotArea dataOnly="0" labelOnly="1" outline="0" fieldPosition="0">
        <references count="2">
          <reference field="0" count="0" selected="0"/>
          <reference field="2" count="0"/>
        </references>
      </pivotArea>
    </format>
    <format dxfId="396">
      <pivotArea dataOnly="0" labelOnly="1" outline="0" fieldPosition="0">
        <references count="3">
          <reference field="0" count="0" selected="0"/>
          <reference field="2" count="0" selected="0"/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3"/>
  <sheetViews>
    <sheetView workbookViewId="0">
      <selection activeCell="A3" sqref="A3"/>
    </sheetView>
  </sheetViews>
  <sheetFormatPr defaultRowHeight="15" x14ac:dyDescent="0.25"/>
  <cols>
    <col min="1" max="1" width="16.28515625" bestFit="1" customWidth="1"/>
    <col min="2" max="2" width="14" customWidth="1"/>
    <col min="3" max="3" width="8.140625" bestFit="1" customWidth="1"/>
    <col min="4" max="4" width="12.42578125" bestFit="1" customWidth="1"/>
    <col min="5" max="6" width="10.42578125" bestFit="1" customWidth="1"/>
    <col min="7" max="7" width="21.28515625" bestFit="1" customWidth="1"/>
    <col min="8" max="8" width="19.7109375" bestFit="1" customWidth="1"/>
    <col min="9" max="9" width="18.140625" bestFit="1" customWidth="1"/>
    <col min="10" max="11" width="13.85546875" customWidth="1"/>
    <col min="12" max="12" width="17" bestFit="1" customWidth="1"/>
    <col min="13" max="13" width="13.140625" bestFit="1" customWidth="1"/>
    <col min="14" max="14" width="12.42578125" bestFit="1" customWidth="1"/>
    <col min="15" max="15" width="17.7109375" bestFit="1" customWidth="1"/>
    <col min="16" max="16" width="12.7109375" bestFit="1" customWidth="1"/>
  </cols>
  <sheetData>
    <row r="1" spans="1:12" ht="16.5" customHeight="1" x14ac:dyDescent="0.25"/>
    <row r="2" spans="1:12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10</v>
      </c>
      <c r="I2" s="1" t="s">
        <v>11</v>
      </c>
      <c r="J2" s="1" t="s">
        <v>12</v>
      </c>
      <c r="K2" s="1" t="s">
        <v>13</v>
      </c>
      <c r="L2" s="1" t="s">
        <v>14</v>
      </c>
    </row>
    <row r="3" spans="1:12" x14ac:dyDescent="0.25">
      <c r="A3" s="195">
        <v>0</v>
      </c>
      <c r="B3" s="195"/>
      <c r="C3" s="195"/>
      <c r="D3" t="s">
        <v>4761</v>
      </c>
      <c r="E3" t="s">
        <v>4761</v>
      </c>
      <c r="F3" s="433">
        <v>0</v>
      </c>
      <c r="H3" t="s">
        <v>4761</v>
      </c>
      <c r="I3" t="s">
        <v>4761</v>
      </c>
      <c r="J3" t="s">
        <v>4761</v>
      </c>
      <c r="K3">
        <v>0</v>
      </c>
      <c r="L3">
        <v>0</v>
      </c>
    </row>
  </sheetData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CW451"/>
  <sheetViews>
    <sheetView workbookViewId="0">
      <selection activeCell="F9" sqref="F9"/>
    </sheetView>
  </sheetViews>
  <sheetFormatPr defaultColWidth="9.140625" defaultRowHeight="12" x14ac:dyDescent="0.2"/>
  <cols>
    <col min="1" max="1" width="3.85546875" style="347" bestFit="1" customWidth="1"/>
    <col min="2" max="2" width="32.140625" style="193" bestFit="1" customWidth="1"/>
    <col min="3" max="3" width="11.42578125" style="353" bestFit="1" customWidth="1"/>
    <col min="4" max="4" width="9.28515625" style="189" bestFit="1" customWidth="1"/>
    <col min="5" max="5" width="17.28515625" style="192" bestFit="1" customWidth="1"/>
    <col min="6" max="6" width="5.42578125" style="103" customWidth="1"/>
    <col min="7" max="9" width="7.42578125" style="118" customWidth="1"/>
    <col min="10" max="10" width="8.28515625" style="118" customWidth="1"/>
    <col min="11" max="17" width="7.42578125" style="118" customWidth="1"/>
    <col min="18" max="18" width="11.42578125" style="118" customWidth="1"/>
    <col min="19" max="19" width="7.42578125" style="118" customWidth="1"/>
    <col min="20" max="20" width="8" style="118" customWidth="1"/>
    <col min="21" max="21" width="7.42578125" style="120" customWidth="1"/>
    <col min="22" max="22" width="7.7109375" style="120" customWidth="1"/>
    <col min="23" max="23" width="8.28515625" style="120" customWidth="1"/>
    <col min="24" max="26" width="7.42578125" style="120" customWidth="1"/>
    <col min="27" max="27" width="8.140625" style="120" customWidth="1"/>
    <col min="28" max="31" width="7.42578125" style="120" customWidth="1"/>
    <col min="32" max="32" width="8.28515625" style="120" customWidth="1"/>
    <col min="33" max="39" width="7.42578125" style="120" customWidth="1"/>
    <col min="40" max="40" width="8.85546875" style="120" customWidth="1"/>
    <col min="41" max="42" width="7.42578125" style="120" customWidth="1"/>
    <col min="43" max="43" width="8" style="120" customWidth="1"/>
    <col min="44" max="46" width="7.42578125" style="120" customWidth="1"/>
    <col min="47" max="47" width="9.42578125" style="120" bestFit="1" customWidth="1"/>
    <col min="48" max="50" width="7.42578125" style="120" customWidth="1"/>
    <col min="51" max="51" width="8.42578125" style="120" bestFit="1" customWidth="1"/>
    <col min="52" max="60" width="7.42578125" style="120" customWidth="1"/>
    <col min="61" max="66" width="1.85546875" style="188" hidden="1" customWidth="1"/>
    <col min="67" max="68" width="9.140625" style="61" customWidth="1"/>
    <col min="69" max="69" width="24.42578125" style="61" bestFit="1" customWidth="1"/>
    <col min="70" max="16384" width="9.140625" style="61"/>
  </cols>
  <sheetData>
    <row r="1" spans="1:66" ht="69" customHeight="1" x14ac:dyDescent="0.25">
      <c r="A1" s="498"/>
      <c r="B1" s="498"/>
      <c r="C1" s="498"/>
      <c r="D1" s="498"/>
      <c r="E1" s="498"/>
      <c r="F1" s="498"/>
      <c r="BI1" s="121"/>
      <c r="BJ1" s="121"/>
      <c r="BK1" s="121"/>
      <c r="BL1" s="121"/>
      <c r="BM1" s="121"/>
      <c r="BN1" s="121"/>
    </row>
    <row r="2" spans="1:66" ht="9.9499999999999993" customHeight="1" thickBot="1" x14ac:dyDescent="0.3">
      <c r="A2" s="61"/>
      <c r="B2" s="66"/>
      <c r="C2" s="368"/>
      <c r="D2" s="152"/>
      <c r="E2" s="61"/>
      <c r="F2" s="61"/>
      <c r="BI2" s="121"/>
      <c r="BJ2" s="121"/>
      <c r="BK2" s="121"/>
      <c r="BL2" s="121"/>
      <c r="BM2" s="121"/>
      <c r="BN2" s="121"/>
    </row>
    <row r="3" spans="1:66" ht="15" customHeight="1" thickBot="1" x14ac:dyDescent="0.3">
      <c r="A3" s="476" t="s">
        <v>4657</v>
      </c>
      <c r="B3" s="477"/>
      <c r="C3" s="477"/>
      <c r="D3" s="477"/>
      <c r="E3" s="477"/>
      <c r="F3" s="478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119"/>
      <c r="BJ3" s="119"/>
      <c r="BK3" s="119"/>
      <c r="BL3" s="119"/>
      <c r="BM3" s="119"/>
      <c r="BN3" s="119"/>
    </row>
    <row r="4" spans="1:66" ht="9.9499999999999993" customHeight="1" thickBot="1" x14ac:dyDescent="0.3">
      <c r="A4" s="61"/>
      <c r="B4" s="66"/>
      <c r="C4" s="368"/>
      <c r="D4" s="152"/>
      <c r="E4" s="347"/>
      <c r="F4" s="7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BI4" s="121"/>
      <c r="BJ4" s="121"/>
      <c r="BK4" s="121"/>
      <c r="BL4" s="121"/>
      <c r="BM4" s="121"/>
      <c r="BN4" s="121"/>
    </row>
    <row r="5" spans="1:66" s="93" customFormat="1" ht="15" customHeight="1" thickBot="1" x14ac:dyDescent="0.3">
      <c r="A5" s="122"/>
      <c r="B5" s="123"/>
      <c r="C5" s="369"/>
      <c r="D5" s="153"/>
      <c r="E5" s="122"/>
      <c r="F5" s="124"/>
      <c r="G5" s="481" t="s">
        <v>53</v>
      </c>
      <c r="H5" s="482"/>
      <c r="I5" s="483"/>
      <c r="J5" s="481" t="s">
        <v>54</v>
      </c>
      <c r="K5" s="482"/>
      <c r="L5" s="482"/>
      <c r="M5" s="483"/>
      <c r="N5" s="342" t="s">
        <v>55</v>
      </c>
      <c r="O5" s="481" t="s">
        <v>56</v>
      </c>
      <c r="P5" s="482"/>
      <c r="Q5" s="482"/>
      <c r="R5" s="482"/>
      <c r="S5" s="483"/>
      <c r="T5" s="344" t="s">
        <v>57</v>
      </c>
      <c r="U5" s="481" t="s">
        <v>58</v>
      </c>
      <c r="V5" s="483"/>
      <c r="W5" s="167" t="s">
        <v>59</v>
      </c>
      <c r="X5" s="167" t="s">
        <v>60</v>
      </c>
      <c r="Y5" s="481" t="s">
        <v>61</v>
      </c>
      <c r="Z5" s="483"/>
      <c r="AA5" s="481" t="s">
        <v>62</v>
      </c>
      <c r="AB5" s="483"/>
      <c r="AC5" s="481" t="s">
        <v>63</v>
      </c>
      <c r="AD5" s="483"/>
      <c r="AE5" s="342" t="s">
        <v>64</v>
      </c>
      <c r="AF5" s="481" t="s">
        <v>65</v>
      </c>
      <c r="AG5" s="482"/>
      <c r="AH5" s="483"/>
      <c r="AI5" s="481" t="s">
        <v>66</v>
      </c>
      <c r="AJ5" s="482"/>
      <c r="AK5" s="483"/>
      <c r="AL5" s="481" t="s">
        <v>67</v>
      </c>
      <c r="AM5" s="482"/>
      <c r="AN5" s="483"/>
      <c r="AO5" s="481" t="s">
        <v>68</v>
      </c>
      <c r="AP5" s="483"/>
      <c r="AQ5" s="342" t="s">
        <v>69</v>
      </c>
      <c r="AR5" s="481" t="s">
        <v>70</v>
      </c>
      <c r="AS5" s="482"/>
      <c r="AT5" s="342" t="s">
        <v>71</v>
      </c>
      <c r="AU5" s="481" t="s">
        <v>72</v>
      </c>
      <c r="AV5" s="483"/>
      <c r="AW5" s="345" t="s">
        <v>73</v>
      </c>
      <c r="AX5" s="342" t="s">
        <v>74</v>
      </c>
      <c r="AY5" s="481" t="s">
        <v>3041</v>
      </c>
      <c r="AZ5" s="482"/>
      <c r="BA5" s="482"/>
      <c r="BB5" s="481" t="s">
        <v>3042</v>
      </c>
      <c r="BC5" s="483"/>
      <c r="BD5" s="342" t="s">
        <v>50</v>
      </c>
      <c r="BE5" s="342" t="s">
        <v>3339</v>
      </c>
      <c r="BF5" s="342" t="s">
        <v>51</v>
      </c>
      <c r="BG5" s="481" t="s">
        <v>52</v>
      </c>
      <c r="BH5" s="483"/>
      <c r="BI5" s="92"/>
      <c r="BJ5" s="92"/>
      <c r="BK5" s="92"/>
      <c r="BL5" s="92"/>
      <c r="BM5" s="92"/>
      <c r="BN5" s="92"/>
    </row>
    <row r="6" spans="1:66" ht="15" customHeight="1" thickBot="1" x14ac:dyDescent="0.3">
      <c r="A6" s="509" t="s">
        <v>75</v>
      </c>
      <c r="B6" s="511" t="s">
        <v>1358</v>
      </c>
      <c r="C6" s="513" t="s">
        <v>1359</v>
      </c>
      <c r="D6" s="515" t="s">
        <v>78</v>
      </c>
      <c r="E6" s="517" t="s">
        <v>79</v>
      </c>
      <c r="F6" s="280"/>
      <c r="G6" s="91" t="s">
        <v>80</v>
      </c>
      <c r="H6" s="91" t="s">
        <v>81</v>
      </c>
      <c r="I6" s="91" t="s">
        <v>81</v>
      </c>
      <c r="J6" s="91" t="s">
        <v>82</v>
      </c>
      <c r="K6" s="91" t="s">
        <v>80</v>
      </c>
      <c r="L6" s="91" t="s">
        <v>80</v>
      </c>
      <c r="M6" s="91" t="s">
        <v>80</v>
      </c>
      <c r="N6" s="91" t="s">
        <v>83</v>
      </c>
      <c r="O6" s="343" t="s">
        <v>82</v>
      </c>
      <c r="P6" s="343" t="s">
        <v>80</v>
      </c>
      <c r="Q6" s="343" t="s">
        <v>80</v>
      </c>
      <c r="R6" s="343" t="s">
        <v>80</v>
      </c>
      <c r="S6" s="343" t="s">
        <v>81</v>
      </c>
      <c r="T6" s="91" t="s">
        <v>84</v>
      </c>
      <c r="U6" s="343" t="s">
        <v>80</v>
      </c>
      <c r="V6" s="343" t="s">
        <v>80</v>
      </c>
      <c r="W6" s="494" t="s">
        <v>85</v>
      </c>
      <c r="X6" s="496" t="s">
        <v>86</v>
      </c>
      <c r="Y6" s="343" t="s">
        <v>82</v>
      </c>
      <c r="Z6" s="91" t="s">
        <v>81</v>
      </c>
      <c r="AA6" s="91" t="s">
        <v>82</v>
      </c>
      <c r="AB6" s="91" t="s">
        <v>81</v>
      </c>
      <c r="AC6" s="91" t="s">
        <v>82</v>
      </c>
      <c r="AD6" s="91" t="s">
        <v>80</v>
      </c>
      <c r="AE6" s="91" t="s">
        <v>82</v>
      </c>
      <c r="AF6" s="91" t="s">
        <v>82</v>
      </c>
      <c r="AG6" s="91" t="s">
        <v>81</v>
      </c>
      <c r="AH6" s="91" t="s">
        <v>81</v>
      </c>
      <c r="AI6" s="91" t="s">
        <v>83</v>
      </c>
      <c r="AJ6" s="91" t="s">
        <v>81</v>
      </c>
      <c r="AK6" s="91" t="s">
        <v>81</v>
      </c>
      <c r="AL6" s="91" t="s">
        <v>80</v>
      </c>
      <c r="AM6" s="91" t="s">
        <v>82</v>
      </c>
      <c r="AN6" s="91" t="s">
        <v>81</v>
      </c>
      <c r="AO6" s="91" t="s">
        <v>80</v>
      </c>
      <c r="AP6" s="91" t="s">
        <v>82</v>
      </c>
      <c r="AQ6" s="496" t="s">
        <v>87</v>
      </c>
      <c r="AR6" s="91" t="s">
        <v>81</v>
      </c>
      <c r="AS6" s="91" t="s">
        <v>81</v>
      </c>
      <c r="AT6" s="91" t="s">
        <v>83</v>
      </c>
      <c r="AU6" s="91" t="s">
        <v>80</v>
      </c>
      <c r="AV6" s="91" t="s">
        <v>82</v>
      </c>
      <c r="AW6" s="272" t="s">
        <v>80</v>
      </c>
      <c r="AX6" s="91" t="s">
        <v>88</v>
      </c>
      <c r="AY6" s="91" t="s">
        <v>81</v>
      </c>
      <c r="AZ6" s="91" t="s">
        <v>82</v>
      </c>
      <c r="BA6" s="91" t="s">
        <v>80</v>
      </c>
      <c r="BB6" s="91" t="s">
        <v>81</v>
      </c>
      <c r="BC6" s="91" t="s">
        <v>82</v>
      </c>
      <c r="BD6" s="91" t="s">
        <v>82</v>
      </c>
      <c r="BE6" s="91" t="s">
        <v>82</v>
      </c>
      <c r="BF6" s="91" t="s">
        <v>83</v>
      </c>
      <c r="BG6" s="91" t="s">
        <v>82</v>
      </c>
      <c r="BH6" s="91" t="s">
        <v>80</v>
      </c>
      <c r="BI6" s="90"/>
      <c r="BJ6" s="90"/>
      <c r="BK6" s="90"/>
      <c r="BL6" s="90"/>
      <c r="BM6" s="90"/>
      <c r="BN6" s="90"/>
    </row>
    <row r="7" spans="1:66" ht="15" customHeight="1" thickBot="1" x14ac:dyDescent="0.3">
      <c r="A7" s="510"/>
      <c r="B7" s="512"/>
      <c r="C7" s="514"/>
      <c r="D7" s="516"/>
      <c r="E7" s="518"/>
      <c r="F7" s="281" t="s">
        <v>89</v>
      </c>
      <c r="G7" s="94" t="s">
        <v>102</v>
      </c>
      <c r="H7" s="94" t="s">
        <v>91</v>
      </c>
      <c r="I7" s="94" t="s">
        <v>103</v>
      </c>
      <c r="J7" s="94" t="s">
        <v>104</v>
      </c>
      <c r="K7" s="94" t="s">
        <v>97</v>
      </c>
      <c r="L7" s="94" t="s">
        <v>105</v>
      </c>
      <c r="M7" s="94" t="s">
        <v>93</v>
      </c>
      <c r="N7" s="94" t="s">
        <v>100</v>
      </c>
      <c r="O7" s="94" t="s">
        <v>106</v>
      </c>
      <c r="P7" s="94" t="s">
        <v>98</v>
      </c>
      <c r="Q7" s="94" t="s">
        <v>107</v>
      </c>
      <c r="R7" s="94" t="s">
        <v>92</v>
      </c>
      <c r="S7" s="94" t="s">
        <v>101</v>
      </c>
      <c r="T7" s="94" t="s">
        <v>108</v>
      </c>
      <c r="U7" s="94" t="s">
        <v>107</v>
      </c>
      <c r="V7" s="94" t="s">
        <v>109</v>
      </c>
      <c r="W7" s="495"/>
      <c r="X7" s="497"/>
      <c r="Y7" s="94" t="s">
        <v>110</v>
      </c>
      <c r="Z7" s="94" t="s">
        <v>111</v>
      </c>
      <c r="AA7" s="94" t="s">
        <v>112</v>
      </c>
      <c r="AB7" s="94" t="s">
        <v>101</v>
      </c>
      <c r="AC7" s="94" t="s">
        <v>93</v>
      </c>
      <c r="AD7" s="94" t="s">
        <v>113</v>
      </c>
      <c r="AE7" s="94" t="s">
        <v>94</v>
      </c>
      <c r="AF7" s="91" t="s">
        <v>114</v>
      </c>
      <c r="AG7" s="91" t="s">
        <v>101</v>
      </c>
      <c r="AH7" s="91" t="s">
        <v>115</v>
      </c>
      <c r="AI7" s="136" t="s">
        <v>94</v>
      </c>
      <c r="AJ7" s="91" t="s">
        <v>116</v>
      </c>
      <c r="AK7" s="91" t="s">
        <v>117</v>
      </c>
      <c r="AL7" s="91" t="s">
        <v>90</v>
      </c>
      <c r="AM7" s="91" t="s">
        <v>97</v>
      </c>
      <c r="AN7" s="91" t="s">
        <v>118</v>
      </c>
      <c r="AO7" s="91" t="s">
        <v>119</v>
      </c>
      <c r="AP7" s="91" t="s">
        <v>120</v>
      </c>
      <c r="AQ7" s="497"/>
      <c r="AR7" s="91" t="s">
        <v>121</v>
      </c>
      <c r="AS7" s="91" t="s">
        <v>122</v>
      </c>
      <c r="AT7" s="91" t="s">
        <v>106</v>
      </c>
      <c r="AU7" s="91" t="s">
        <v>123</v>
      </c>
      <c r="AV7" s="91" t="s">
        <v>107</v>
      </c>
      <c r="AW7" s="91" t="s">
        <v>105</v>
      </c>
      <c r="AX7" s="91" t="s">
        <v>108</v>
      </c>
      <c r="AY7" s="91" t="s">
        <v>3044</v>
      </c>
      <c r="AZ7" s="91" t="s">
        <v>96</v>
      </c>
      <c r="BA7" s="91" t="s">
        <v>112</v>
      </c>
      <c r="BB7" s="91" t="s">
        <v>91</v>
      </c>
      <c r="BC7" s="91" t="s">
        <v>3045</v>
      </c>
      <c r="BD7" s="91" t="s">
        <v>94</v>
      </c>
      <c r="BE7" s="91" t="s">
        <v>95</v>
      </c>
      <c r="BF7" s="91" t="s">
        <v>96</v>
      </c>
      <c r="BG7" s="91" t="s">
        <v>99</v>
      </c>
      <c r="BH7" s="91" t="s">
        <v>97</v>
      </c>
      <c r="BI7" s="92"/>
      <c r="BJ7" s="92"/>
      <c r="BK7" s="92"/>
      <c r="BL7" s="92"/>
      <c r="BM7" s="92"/>
      <c r="BN7" s="92"/>
    </row>
    <row r="8" spans="1:66" ht="15" customHeight="1" thickBot="1" x14ac:dyDescent="0.3">
      <c r="A8" s="510"/>
      <c r="B8" s="512"/>
      <c r="C8" s="514"/>
      <c r="D8" s="516"/>
      <c r="E8" s="518"/>
      <c r="F8" s="282"/>
      <c r="G8" s="97">
        <v>43156</v>
      </c>
      <c r="H8" s="98">
        <v>43156</v>
      </c>
      <c r="I8" s="98">
        <v>43156</v>
      </c>
      <c r="J8" s="97">
        <v>43170</v>
      </c>
      <c r="K8" s="97">
        <v>43170</v>
      </c>
      <c r="L8" s="97">
        <v>43170</v>
      </c>
      <c r="M8" s="97">
        <v>43170</v>
      </c>
      <c r="N8" s="97">
        <v>43184</v>
      </c>
      <c r="O8" s="97">
        <v>43219</v>
      </c>
      <c r="P8" s="97">
        <v>43219</v>
      </c>
      <c r="Q8" s="97">
        <v>43219</v>
      </c>
      <c r="R8" s="97">
        <v>43219</v>
      </c>
      <c r="S8" s="97">
        <v>43219</v>
      </c>
      <c r="T8" s="97">
        <v>43233</v>
      </c>
      <c r="U8" s="97">
        <v>43240</v>
      </c>
      <c r="V8" s="97">
        <v>43240</v>
      </c>
      <c r="W8" s="168">
        <v>43247</v>
      </c>
      <c r="X8" s="168">
        <v>43261</v>
      </c>
      <c r="Y8" s="97">
        <v>43268</v>
      </c>
      <c r="Z8" s="97">
        <v>43268</v>
      </c>
      <c r="AA8" s="97">
        <v>43275</v>
      </c>
      <c r="AB8" s="97">
        <v>43275</v>
      </c>
      <c r="AC8" s="97">
        <v>43282</v>
      </c>
      <c r="AD8" s="97">
        <v>43282</v>
      </c>
      <c r="AE8" s="168">
        <v>43289</v>
      </c>
      <c r="AF8" s="97">
        <v>43345</v>
      </c>
      <c r="AG8" s="97">
        <v>43345</v>
      </c>
      <c r="AH8" s="97">
        <v>43345</v>
      </c>
      <c r="AI8" s="97">
        <v>43359</v>
      </c>
      <c r="AJ8" s="175">
        <v>43359</v>
      </c>
      <c r="AK8" s="97">
        <v>43359</v>
      </c>
      <c r="AL8" s="97">
        <v>43373</v>
      </c>
      <c r="AM8" s="97">
        <v>43373</v>
      </c>
      <c r="AN8" s="98">
        <v>43373</v>
      </c>
      <c r="AO8" s="97">
        <v>43380</v>
      </c>
      <c r="AP8" s="97">
        <v>43380</v>
      </c>
      <c r="AQ8" s="97">
        <v>43387</v>
      </c>
      <c r="AR8" s="97">
        <v>43029</v>
      </c>
      <c r="AS8" s="97">
        <v>43029</v>
      </c>
      <c r="AT8" s="97">
        <v>43401</v>
      </c>
      <c r="AU8" s="97">
        <v>43408</v>
      </c>
      <c r="AV8" s="97">
        <v>43408</v>
      </c>
      <c r="AW8" s="97">
        <v>43422</v>
      </c>
      <c r="AX8" s="97">
        <v>43429</v>
      </c>
      <c r="AY8" s="97">
        <v>43436</v>
      </c>
      <c r="AZ8" s="97">
        <v>43436</v>
      </c>
      <c r="BA8" s="97">
        <v>43436</v>
      </c>
      <c r="BB8" s="105">
        <v>43450</v>
      </c>
      <c r="BC8" s="97">
        <v>43450</v>
      </c>
      <c r="BD8" s="97">
        <v>43471</v>
      </c>
      <c r="BE8" s="97">
        <v>43485</v>
      </c>
      <c r="BF8" s="97">
        <v>43492</v>
      </c>
      <c r="BG8" s="97">
        <v>43513</v>
      </c>
      <c r="BH8" s="97">
        <v>43513</v>
      </c>
      <c r="BI8" s="92"/>
      <c r="BJ8" s="92"/>
      <c r="BK8" s="92"/>
      <c r="BL8" s="92"/>
      <c r="BM8" s="92"/>
      <c r="BN8" s="92"/>
    </row>
    <row r="9" spans="1:66" ht="15" customHeight="1" thickBot="1" x14ac:dyDescent="0.3">
      <c r="A9" s="109" t="s">
        <v>124</v>
      </c>
      <c r="B9" s="399" t="s">
        <v>129</v>
      </c>
      <c r="C9" s="55" t="s">
        <v>4309</v>
      </c>
      <c r="D9" s="154" t="s">
        <v>130</v>
      </c>
      <c r="E9" s="370" t="s">
        <v>131</v>
      </c>
      <c r="F9" s="283">
        <f>SUM(LARGE(G9:BN9,{1,2,3,4,5,6}))</f>
        <v>5880</v>
      </c>
      <c r="G9" s="57"/>
      <c r="H9" s="58">
        <v>233</v>
      </c>
      <c r="I9" s="58"/>
      <c r="J9" s="58"/>
      <c r="K9" s="58"/>
      <c r="L9" s="58"/>
      <c r="M9" s="58"/>
      <c r="N9" s="58">
        <v>1130</v>
      </c>
      <c r="O9" s="58"/>
      <c r="P9" s="58"/>
      <c r="Q9" s="58"/>
      <c r="R9" s="58"/>
      <c r="S9" s="58"/>
      <c r="T9" s="58">
        <v>480</v>
      </c>
      <c r="U9" s="58"/>
      <c r="V9" s="58"/>
      <c r="W9" s="58"/>
      <c r="X9" s="58">
        <v>700</v>
      </c>
      <c r="Y9" s="58"/>
      <c r="Z9" s="58"/>
      <c r="AA9" s="58"/>
      <c r="AB9" s="58">
        <v>780</v>
      </c>
      <c r="AC9" s="58"/>
      <c r="AD9" s="58"/>
      <c r="AE9" s="58"/>
      <c r="AF9" s="58"/>
      <c r="AG9" s="58"/>
      <c r="AH9" s="58">
        <v>687</v>
      </c>
      <c r="AI9" s="58"/>
      <c r="AJ9" s="58">
        <v>790</v>
      </c>
      <c r="AK9" s="58"/>
      <c r="AL9" s="58"/>
      <c r="AM9" s="58"/>
      <c r="AN9" s="58"/>
      <c r="AO9" s="58"/>
      <c r="AP9" s="58"/>
      <c r="AQ9" s="58">
        <v>600</v>
      </c>
      <c r="AR9" s="58"/>
      <c r="AS9" s="58"/>
      <c r="AT9" s="58">
        <v>1130</v>
      </c>
      <c r="AU9" s="58"/>
      <c r="AV9" s="58"/>
      <c r="AW9" s="58"/>
      <c r="AX9" s="58">
        <v>680</v>
      </c>
      <c r="AY9" s="58"/>
      <c r="AZ9" s="58"/>
      <c r="BA9" s="58"/>
      <c r="BB9" s="58">
        <v>780</v>
      </c>
      <c r="BC9" s="58"/>
      <c r="BD9" s="58">
        <v>920</v>
      </c>
      <c r="BE9" s="58"/>
      <c r="BF9" s="58">
        <v>1130</v>
      </c>
      <c r="BG9" s="58"/>
      <c r="BH9" s="112"/>
      <c r="BI9" s="114">
        <v>0</v>
      </c>
      <c r="BJ9" s="114">
        <v>0</v>
      </c>
      <c r="BK9" s="114">
        <v>0</v>
      </c>
      <c r="BL9" s="58">
        <v>0</v>
      </c>
      <c r="BM9" s="58">
        <v>0</v>
      </c>
      <c r="BN9" s="58">
        <v>0</v>
      </c>
    </row>
    <row r="10" spans="1:66" ht="15" customHeight="1" thickBot="1" x14ac:dyDescent="0.3">
      <c r="A10" s="115" t="s">
        <v>128</v>
      </c>
      <c r="B10" s="126" t="s">
        <v>136</v>
      </c>
      <c r="C10" s="3" t="s">
        <v>4308</v>
      </c>
      <c r="D10" s="132" t="s">
        <v>137</v>
      </c>
      <c r="E10" s="371" t="s">
        <v>131</v>
      </c>
      <c r="F10" s="283">
        <f>SUM(LARGE(G10:BN10,{1,2,3,4,5,6}))</f>
        <v>5800</v>
      </c>
      <c r="G10" s="35"/>
      <c r="H10" s="36">
        <v>233</v>
      </c>
      <c r="I10" s="36"/>
      <c r="J10" s="36"/>
      <c r="K10" s="36"/>
      <c r="L10" s="36"/>
      <c r="M10" s="36"/>
      <c r="N10" s="36">
        <v>1130</v>
      </c>
      <c r="O10" s="36"/>
      <c r="P10" s="36"/>
      <c r="Q10" s="36"/>
      <c r="R10" s="36"/>
      <c r="S10" s="36"/>
      <c r="T10" s="36">
        <v>480</v>
      </c>
      <c r="U10" s="36"/>
      <c r="V10" s="36"/>
      <c r="W10" s="36"/>
      <c r="X10" s="36">
        <v>700</v>
      </c>
      <c r="Y10" s="36"/>
      <c r="Z10" s="36"/>
      <c r="AA10" s="36"/>
      <c r="AB10" s="36"/>
      <c r="AC10" s="36"/>
      <c r="AD10" s="36"/>
      <c r="AE10" s="36"/>
      <c r="AF10" s="36"/>
      <c r="AG10" s="36"/>
      <c r="AH10" s="36">
        <v>687</v>
      </c>
      <c r="AI10" s="36"/>
      <c r="AJ10" s="36">
        <v>790</v>
      </c>
      <c r="AK10" s="36"/>
      <c r="AL10" s="36"/>
      <c r="AM10" s="36"/>
      <c r="AN10" s="36"/>
      <c r="AO10" s="36"/>
      <c r="AP10" s="36"/>
      <c r="AQ10" s="36">
        <v>600</v>
      </c>
      <c r="AR10" s="36"/>
      <c r="AS10" s="36"/>
      <c r="AT10" s="36">
        <v>1130</v>
      </c>
      <c r="AU10" s="36"/>
      <c r="AV10" s="36"/>
      <c r="AW10" s="36"/>
      <c r="AX10" s="36"/>
      <c r="AY10" s="36"/>
      <c r="AZ10" s="36"/>
      <c r="BA10" s="36"/>
      <c r="BB10" s="36"/>
      <c r="BC10" s="36"/>
      <c r="BD10" s="36">
        <v>920</v>
      </c>
      <c r="BE10" s="36"/>
      <c r="BF10" s="36">
        <v>1130</v>
      </c>
      <c r="BG10" s="36"/>
      <c r="BH10" s="37"/>
      <c r="BI10" s="114">
        <v>0</v>
      </c>
      <c r="BJ10" s="114">
        <v>0</v>
      </c>
      <c r="BK10" s="114">
        <v>0</v>
      </c>
      <c r="BL10" s="58">
        <v>0</v>
      </c>
      <c r="BM10" s="58">
        <v>0</v>
      </c>
      <c r="BN10" s="58">
        <v>0</v>
      </c>
    </row>
    <row r="11" spans="1:66" ht="15" customHeight="1" thickBot="1" x14ac:dyDescent="0.3">
      <c r="A11" s="115" t="s">
        <v>132</v>
      </c>
      <c r="B11" s="126" t="s">
        <v>133</v>
      </c>
      <c r="C11" s="3" t="s">
        <v>4307</v>
      </c>
      <c r="D11" s="132" t="s">
        <v>134</v>
      </c>
      <c r="E11" s="371" t="s">
        <v>127</v>
      </c>
      <c r="F11" s="283">
        <f>SUM(LARGE(G11:BN11,{1,2,3,4,5,6}))</f>
        <v>5590</v>
      </c>
      <c r="G11" s="35"/>
      <c r="H11" s="36">
        <v>233</v>
      </c>
      <c r="I11" s="36"/>
      <c r="J11" s="36"/>
      <c r="K11" s="36"/>
      <c r="L11" s="36"/>
      <c r="M11" s="36"/>
      <c r="N11" s="36">
        <v>620</v>
      </c>
      <c r="O11" s="36"/>
      <c r="P11" s="36"/>
      <c r="Q11" s="36"/>
      <c r="R11" s="36"/>
      <c r="S11" s="36"/>
      <c r="T11" s="36">
        <v>1020</v>
      </c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>
        <v>687</v>
      </c>
      <c r="AI11" s="36"/>
      <c r="AJ11" s="36"/>
      <c r="AK11" s="36"/>
      <c r="AL11" s="36"/>
      <c r="AM11" s="36"/>
      <c r="AN11" s="36"/>
      <c r="AO11" s="36"/>
      <c r="AP11" s="36"/>
      <c r="AQ11" s="36">
        <v>500</v>
      </c>
      <c r="AR11" s="36"/>
      <c r="AS11" s="36"/>
      <c r="AT11" s="36"/>
      <c r="AU11" s="36"/>
      <c r="AV11" s="36"/>
      <c r="AW11" s="36"/>
      <c r="AX11" s="36">
        <v>850</v>
      </c>
      <c r="AY11" s="36"/>
      <c r="AZ11" s="36">
        <v>920</v>
      </c>
      <c r="BA11" s="36"/>
      <c r="BB11" s="36"/>
      <c r="BC11" s="36"/>
      <c r="BD11" s="36">
        <v>504</v>
      </c>
      <c r="BE11" s="36">
        <v>920</v>
      </c>
      <c r="BF11" s="36">
        <v>960</v>
      </c>
      <c r="BG11" s="36">
        <v>920</v>
      </c>
      <c r="BH11" s="37"/>
      <c r="BI11" s="114">
        <v>0</v>
      </c>
      <c r="BJ11" s="114">
        <v>0</v>
      </c>
      <c r="BK11" s="114">
        <v>0</v>
      </c>
      <c r="BL11" s="58">
        <v>0</v>
      </c>
      <c r="BM11" s="58">
        <v>0</v>
      </c>
      <c r="BN11" s="58">
        <v>0</v>
      </c>
    </row>
    <row r="12" spans="1:66" ht="15" customHeight="1" thickBot="1" x14ac:dyDescent="0.3">
      <c r="A12" s="115" t="s">
        <v>135</v>
      </c>
      <c r="B12" s="19" t="s">
        <v>147</v>
      </c>
      <c r="C12" s="3" t="s">
        <v>4312</v>
      </c>
      <c r="D12" s="132" t="s">
        <v>148</v>
      </c>
      <c r="E12" s="371" t="s">
        <v>131</v>
      </c>
      <c r="F12" s="283">
        <f>SUM(LARGE(G12:BN12,{1,2,3,4,5,6}))</f>
        <v>5470</v>
      </c>
      <c r="G12" s="35"/>
      <c r="H12" s="36"/>
      <c r="I12" s="36">
        <v>253</v>
      </c>
      <c r="J12" s="36"/>
      <c r="K12" s="36"/>
      <c r="L12" s="36"/>
      <c r="M12" s="36"/>
      <c r="N12" s="36"/>
      <c r="O12" s="36"/>
      <c r="P12" s="36"/>
      <c r="Q12" s="36"/>
      <c r="R12" s="36"/>
      <c r="S12" s="36">
        <v>780</v>
      </c>
      <c r="T12" s="36">
        <v>1200</v>
      </c>
      <c r="U12" s="36"/>
      <c r="V12" s="36"/>
      <c r="W12" s="36"/>
      <c r="X12" s="36"/>
      <c r="Y12" s="36"/>
      <c r="Z12" s="36">
        <v>780</v>
      </c>
      <c r="AA12" s="36"/>
      <c r="AB12" s="36">
        <v>780</v>
      </c>
      <c r="AC12" s="36"/>
      <c r="AD12" s="36"/>
      <c r="AE12" s="36"/>
      <c r="AF12" s="36"/>
      <c r="AG12" s="36">
        <v>780</v>
      </c>
      <c r="AH12" s="36"/>
      <c r="AI12" s="36">
        <v>1130</v>
      </c>
      <c r="AJ12" s="36"/>
      <c r="AK12" s="36"/>
      <c r="AL12" s="36"/>
      <c r="AM12" s="36"/>
      <c r="AN12" s="36">
        <v>780</v>
      </c>
      <c r="AO12" s="36"/>
      <c r="AP12" s="36"/>
      <c r="AQ12" s="36"/>
      <c r="AR12" s="36">
        <v>253</v>
      </c>
      <c r="AS12" s="36"/>
      <c r="AT12" s="36">
        <v>790</v>
      </c>
      <c r="AU12" s="36"/>
      <c r="AV12" s="36"/>
      <c r="AW12" s="36"/>
      <c r="AX12" s="36"/>
      <c r="AY12" s="36"/>
      <c r="AZ12" s="36"/>
      <c r="BA12" s="36"/>
      <c r="BB12" s="36">
        <v>780</v>
      </c>
      <c r="BC12" s="36"/>
      <c r="BD12" s="36"/>
      <c r="BE12" s="36"/>
      <c r="BF12" s="36">
        <v>790</v>
      </c>
      <c r="BG12" s="36"/>
      <c r="BH12" s="37"/>
      <c r="BI12" s="114">
        <v>0</v>
      </c>
      <c r="BJ12" s="114">
        <v>0</v>
      </c>
      <c r="BK12" s="114">
        <v>0</v>
      </c>
      <c r="BL12" s="58">
        <v>0</v>
      </c>
      <c r="BM12" s="58">
        <v>0</v>
      </c>
      <c r="BN12" s="58">
        <v>0</v>
      </c>
    </row>
    <row r="13" spans="1:66" ht="15" customHeight="1" thickBot="1" x14ac:dyDescent="0.3">
      <c r="A13" s="115" t="s">
        <v>138</v>
      </c>
      <c r="B13" s="126" t="s">
        <v>125</v>
      </c>
      <c r="C13" s="3" t="s">
        <v>4019</v>
      </c>
      <c r="D13" s="132" t="s">
        <v>126</v>
      </c>
      <c r="E13" s="371" t="s">
        <v>127</v>
      </c>
      <c r="F13" s="283">
        <f>SUM(LARGE(G13:BN13,{1,2,3,4,5,6}))</f>
        <v>5460</v>
      </c>
      <c r="G13" s="35"/>
      <c r="H13" s="36">
        <v>233</v>
      </c>
      <c r="I13" s="36"/>
      <c r="J13" s="36"/>
      <c r="K13" s="36"/>
      <c r="L13" s="36"/>
      <c r="M13" s="36"/>
      <c r="N13" s="36">
        <v>620</v>
      </c>
      <c r="O13" s="36"/>
      <c r="P13" s="36"/>
      <c r="Q13" s="36"/>
      <c r="R13" s="36"/>
      <c r="S13" s="36"/>
      <c r="T13" s="36">
        <v>1020</v>
      </c>
      <c r="U13" s="36"/>
      <c r="V13" s="36"/>
      <c r="W13" s="36"/>
      <c r="X13" s="36"/>
      <c r="Y13" s="36"/>
      <c r="Z13" s="36"/>
      <c r="AA13" s="36"/>
      <c r="AB13" s="36">
        <v>780</v>
      </c>
      <c r="AC13" s="36"/>
      <c r="AD13" s="36"/>
      <c r="AE13" s="36"/>
      <c r="AF13" s="36"/>
      <c r="AG13" s="36"/>
      <c r="AH13" s="36">
        <v>687</v>
      </c>
      <c r="AI13" s="36"/>
      <c r="AJ13" s="36">
        <v>790</v>
      </c>
      <c r="AK13" s="36"/>
      <c r="AL13" s="36"/>
      <c r="AM13" s="36"/>
      <c r="AN13" s="36"/>
      <c r="AO13" s="36"/>
      <c r="AP13" s="36"/>
      <c r="AQ13" s="36">
        <v>500</v>
      </c>
      <c r="AR13" s="36"/>
      <c r="AS13" s="36"/>
      <c r="AT13" s="36"/>
      <c r="AU13" s="36"/>
      <c r="AV13" s="36"/>
      <c r="AW13" s="36"/>
      <c r="AX13" s="36">
        <v>850</v>
      </c>
      <c r="AY13" s="36"/>
      <c r="AZ13" s="36">
        <v>920</v>
      </c>
      <c r="BA13" s="36"/>
      <c r="BB13" s="36">
        <v>780</v>
      </c>
      <c r="BC13" s="36"/>
      <c r="BD13" s="36">
        <v>504</v>
      </c>
      <c r="BE13" s="36"/>
      <c r="BF13" s="36">
        <v>960</v>
      </c>
      <c r="BG13" s="36">
        <v>920</v>
      </c>
      <c r="BH13" s="37"/>
      <c r="BI13" s="114">
        <v>0</v>
      </c>
      <c r="BJ13" s="114">
        <v>0</v>
      </c>
      <c r="BK13" s="114">
        <v>0</v>
      </c>
      <c r="BL13" s="58">
        <v>0</v>
      </c>
      <c r="BM13" s="58">
        <v>0</v>
      </c>
      <c r="BN13" s="58">
        <v>0</v>
      </c>
    </row>
    <row r="14" spans="1:66" ht="15" customHeight="1" thickBot="1" x14ac:dyDescent="0.3">
      <c r="A14" s="115" t="s">
        <v>142</v>
      </c>
      <c r="B14" s="74" t="s">
        <v>150</v>
      </c>
      <c r="C14" s="3" t="s">
        <v>4313</v>
      </c>
      <c r="D14" s="132" t="s">
        <v>151</v>
      </c>
      <c r="E14" s="371" t="s">
        <v>4256</v>
      </c>
      <c r="F14" s="283">
        <f>SUM(LARGE(G14:BN14,{1,2,3,4,5,6}))</f>
        <v>5460</v>
      </c>
      <c r="G14" s="35"/>
      <c r="H14" s="36"/>
      <c r="I14" s="36">
        <v>253</v>
      </c>
      <c r="J14" s="36"/>
      <c r="K14" s="36"/>
      <c r="L14" s="36"/>
      <c r="M14" s="36"/>
      <c r="N14" s="36"/>
      <c r="O14" s="36"/>
      <c r="P14" s="36"/>
      <c r="Q14" s="36"/>
      <c r="R14" s="36"/>
      <c r="S14" s="36">
        <v>780</v>
      </c>
      <c r="T14" s="36">
        <v>1200</v>
      </c>
      <c r="U14" s="36"/>
      <c r="V14" s="36"/>
      <c r="W14" s="36"/>
      <c r="X14" s="36"/>
      <c r="Y14" s="36"/>
      <c r="Z14" s="36">
        <v>780</v>
      </c>
      <c r="AA14" s="36"/>
      <c r="AB14" s="36">
        <v>780</v>
      </c>
      <c r="AC14" s="36"/>
      <c r="AD14" s="36"/>
      <c r="AE14" s="36"/>
      <c r="AF14" s="36"/>
      <c r="AG14" s="36">
        <v>780</v>
      </c>
      <c r="AH14" s="36"/>
      <c r="AI14" s="36">
        <v>1130</v>
      </c>
      <c r="AJ14" s="36"/>
      <c r="AK14" s="36"/>
      <c r="AL14" s="36"/>
      <c r="AM14" s="36"/>
      <c r="AN14" s="36">
        <v>780</v>
      </c>
      <c r="AO14" s="36"/>
      <c r="AP14" s="36"/>
      <c r="AQ14" s="36"/>
      <c r="AR14" s="36">
        <v>253</v>
      </c>
      <c r="AS14" s="36"/>
      <c r="AT14" s="36"/>
      <c r="AU14" s="36"/>
      <c r="AV14" s="36"/>
      <c r="AW14" s="36"/>
      <c r="AX14" s="36"/>
      <c r="AY14" s="36"/>
      <c r="AZ14" s="36"/>
      <c r="BA14" s="36"/>
      <c r="BB14" s="36">
        <v>780</v>
      </c>
      <c r="BC14" s="36"/>
      <c r="BD14" s="36"/>
      <c r="BE14" s="36"/>
      <c r="BF14" s="36">
        <v>790</v>
      </c>
      <c r="BG14" s="36"/>
      <c r="BH14" s="37"/>
      <c r="BI14" s="114">
        <v>0</v>
      </c>
      <c r="BJ14" s="114">
        <v>0</v>
      </c>
      <c r="BK14" s="114">
        <v>0</v>
      </c>
      <c r="BL14" s="58">
        <v>0</v>
      </c>
      <c r="BM14" s="58">
        <v>0</v>
      </c>
      <c r="BN14" s="58">
        <v>0</v>
      </c>
    </row>
    <row r="15" spans="1:66" ht="15" customHeight="1" thickBot="1" x14ac:dyDescent="0.3">
      <c r="A15" s="115" t="s">
        <v>146</v>
      </c>
      <c r="B15" s="19" t="s">
        <v>143</v>
      </c>
      <c r="C15" s="3" t="s">
        <v>4311</v>
      </c>
      <c r="D15" s="132" t="s">
        <v>144</v>
      </c>
      <c r="E15" s="371" t="s">
        <v>145</v>
      </c>
      <c r="F15" s="283">
        <f>SUM(LARGE(G15:BN15,{1,2,3,4,5,6}))</f>
        <v>5090</v>
      </c>
      <c r="G15" s="35"/>
      <c r="H15" s="36">
        <v>233</v>
      </c>
      <c r="I15" s="36"/>
      <c r="J15" s="36"/>
      <c r="K15" s="36"/>
      <c r="L15" s="36"/>
      <c r="M15" s="36"/>
      <c r="N15" s="36">
        <v>790</v>
      </c>
      <c r="O15" s="36"/>
      <c r="P15" s="36"/>
      <c r="Q15" s="36"/>
      <c r="R15" s="36"/>
      <c r="S15" s="36"/>
      <c r="T15" s="36">
        <v>840</v>
      </c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>
        <v>687</v>
      </c>
      <c r="AI15" s="36"/>
      <c r="AJ15" s="36">
        <v>790</v>
      </c>
      <c r="AK15" s="36"/>
      <c r="AL15" s="36"/>
      <c r="AM15" s="36">
        <v>920</v>
      </c>
      <c r="AN15" s="36"/>
      <c r="AO15" s="36"/>
      <c r="AP15" s="36"/>
      <c r="AQ15" s="36">
        <v>600</v>
      </c>
      <c r="AR15" s="36"/>
      <c r="AS15" s="36">
        <v>233</v>
      </c>
      <c r="AT15" s="36"/>
      <c r="AU15" s="36"/>
      <c r="AV15" s="36"/>
      <c r="AW15" s="36"/>
      <c r="AX15" s="36">
        <v>970</v>
      </c>
      <c r="AY15" s="36">
        <v>687</v>
      </c>
      <c r="AZ15" s="36"/>
      <c r="BA15" s="36"/>
      <c r="BB15" s="36">
        <v>780</v>
      </c>
      <c r="BC15" s="36"/>
      <c r="BD15" s="36">
        <v>360</v>
      </c>
      <c r="BE15" s="36"/>
      <c r="BF15" s="36">
        <v>620</v>
      </c>
      <c r="BG15" s="36"/>
      <c r="BH15" s="37"/>
      <c r="BI15" s="114">
        <v>0</v>
      </c>
      <c r="BJ15" s="114">
        <v>0</v>
      </c>
      <c r="BK15" s="114">
        <v>0</v>
      </c>
      <c r="BL15" s="58">
        <v>0</v>
      </c>
      <c r="BM15" s="58">
        <v>0</v>
      </c>
      <c r="BN15" s="58">
        <v>0</v>
      </c>
    </row>
    <row r="16" spans="1:66" ht="15" customHeight="1" thickBot="1" x14ac:dyDescent="0.3">
      <c r="A16" s="115" t="s">
        <v>149</v>
      </c>
      <c r="B16" s="19" t="s">
        <v>196</v>
      </c>
      <c r="C16" s="3" t="s">
        <v>4323</v>
      </c>
      <c r="D16" s="132" t="s">
        <v>197</v>
      </c>
      <c r="E16" s="371" t="s">
        <v>145</v>
      </c>
      <c r="F16" s="283">
        <f>SUM(LARGE(G16:BN16,{1,2,3,4,5,6}))</f>
        <v>4990</v>
      </c>
      <c r="G16" s="35"/>
      <c r="H16" s="36"/>
      <c r="I16" s="36"/>
      <c r="J16" s="36"/>
      <c r="K16" s="36"/>
      <c r="L16" s="36"/>
      <c r="M16" s="36"/>
      <c r="N16" s="36">
        <v>450</v>
      </c>
      <c r="O16" s="36">
        <v>920</v>
      </c>
      <c r="P16" s="36"/>
      <c r="Q16" s="36"/>
      <c r="R16" s="36"/>
      <c r="S16" s="36"/>
      <c r="T16" s="36">
        <v>480</v>
      </c>
      <c r="U16" s="36"/>
      <c r="V16" s="36"/>
      <c r="W16" s="36"/>
      <c r="X16" s="36">
        <v>700</v>
      </c>
      <c r="Y16" s="36"/>
      <c r="Z16" s="36"/>
      <c r="AA16" s="36"/>
      <c r="AB16" s="36"/>
      <c r="AC16" s="36"/>
      <c r="AD16" s="36"/>
      <c r="AE16" s="36">
        <v>300</v>
      </c>
      <c r="AF16" s="36">
        <v>920</v>
      </c>
      <c r="AG16" s="36"/>
      <c r="AH16" s="36"/>
      <c r="AI16" s="36">
        <v>790</v>
      </c>
      <c r="AJ16" s="36"/>
      <c r="AK16" s="36"/>
      <c r="AL16" s="36"/>
      <c r="AM16" s="36">
        <v>780</v>
      </c>
      <c r="AN16" s="36"/>
      <c r="AO16" s="36"/>
      <c r="AP16" s="36"/>
      <c r="AQ16" s="36"/>
      <c r="AR16" s="36"/>
      <c r="AS16" s="36"/>
      <c r="AT16" s="36">
        <v>790</v>
      </c>
      <c r="AU16" s="36"/>
      <c r="AV16" s="36"/>
      <c r="AW16" s="36"/>
      <c r="AX16" s="36"/>
      <c r="AY16" s="36"/>
      <c r="AZ16" s="36">
        <v>642</v>
      </c>
      <c r="BA16" s="36"/>
      <c r="BB16" s="36"/>
      <c r="BC16" s="36"/>
      <c r="BD16" s="36">
        <v>642</v>
      </c>
      <c r="BE16" s="36"/>
      <c r="BF16" s="36">
        <v>790</v>
      </c>
      <c r="BG16" s="36">
        <v>780</v>
      </c>
      <c r="BH16" s="37"/>
      <c r="BI16" s="114">
        <v>0</v>
      </c>
      <c r="BJ16" s="114">
        <v>0</v>
      </c>
      <c r="BK16" s="114">
        <v>0</v>
      </c>
      <c r="BL16" s="58">
        <v>0</v>
      </c>
      <c r="BM16" s="58">
        <v>0</v>
      </c>
      <c r="BN16" s="58">
        <v>0</v>
      </c>
    </row>
    <row r="17" spans="1:66" ht="15" customHeight="1" thickBot="1" x14ac:dyDescent="0.3">
      <c r="A17" s="115" t="s">
        <v>152</v>
      </c>
      <c r="B17" s="19" t="s">
        <v>170</v>
      </c>
      <c r="C17" s="3" t="s">
        <v>4318</v>
      </c>
      <c r="D17" s="132" t="s">
        <v>171</v>
      </c>
      <c r="E17" s="371" t="s">
        <v>145</v>
      </c>
      <c r="F17" s="283">
        <f>SUM(LARGE(G17:BN17,{1,2,3,4,5,6}))</f>
        <v>4990</v>
      </c>
      <c r="G17" s="35"/>
      <c r="H17" s="36"/>
      <c r="I17" s="36"/>
      <c r="J17" s="36"/>
      <c r="K17" s="36"/>
      <c r="L17" s="36"/>
      <c r="M17" s="36"/>
      <c r="N17" s="36">
        <v>450</v>
      </c>
      <c r="O17" s="36">
        <v>920</v>
      </c>
      <c r="P17" s="36"/>
      <c r="Q17" s="36"/>
      <c r="R17" s="36"/>
      <c r="S17" s="36"/>
      <c r="T17" s="36">
        <v>480</v>
      </c>
      <c r="U17" s="36"/>
      <c r="V17" s="36"/>
      <c r="W17" s="36"/>
      <c r="X17" s="36">
        <v>700</v>
      </c>
      <c r="Y17" s="36"/>
      <c r="Z17" s="36"/>
      <c r="AA17" s="36"/>
      <c r="AB17" s="36"/>
      <c r="AC17" s="36"/>
      <c r="AD17" s="36"/>
      <c r="AE17" s="36">
        <v>300</v>
      </c>
      <c r="AF17" s="36">
        <v>920</v>
      </c>
      <c r="AG17" s="36"/>
      <c r="AH17" s="36"/>
      <c r="AI17" s="36">
        <v>790</v>
      </c>
      <c r="AJ17" s="36"/>
      <c r="AK17" s="36"/>
      <c r="AL17" s="36"/>
      <c r="AM17" s="36">
        <v>780</v>
      </c>
      <c r="AN17" s="36"/>
      <c r="AO17" s="36"/>
      <c r="AP17" s="36"/>
      <c r="AQ17" s="36"/>
      <c r="AR17" s="36"/>
      <c r="AS17" s="36"/>
      <c r="AT17" s="36">
        <v>790</v>
      </c>
      <c r="AU17" s="36"/>
      <c r="AV17" s="36"/>
      <c r="AW17" s="36"/>
      <c r="AX17" s="36"/>
      <c r="AY17" s="36"/>
      <c r="AZ17" s="36">
        <v>642</v>
      </c>
      <c r="BA17" s="36"/>
      <c r="BB17" s="36"/>
      <c r="BC17" s="36"/>
      <c r="BD17" s="36">
        <v>642</v>
      </c>
      <c r="BE17" s="36"/>
      <c r="BF17" s="36">
        <v>790</v>
      </c>
      <c r="BG17" s="36">
        <v>780</v>
      </c>
      <c r="BH17" s="37"/>
      <c r="BI17" s="114">
        <v>0</v>
      </c>
      <c r="BJ17" s="114">
        <v>0</v>
      </c>
      <c r="BK17" s="114">
        <v>0</v>
      </c>
      <c r="BL17" s="58">
        <v>0</v>
      </c>
      <c r="BM17" s="58">
        <v>0</v>
      </c>
      <c r="BN17" s="58">
        <v>0</v>
      </c>
    </row>
    <row r="18" spans="1:66" ht="15" customHeight="1" thickBot="1" x14ac:dyDescent="0.3">
      <c r="A18" s="115" t="s">
        <v>156</v>
      </c>
      <c r="B18" s="74" t="s">
        <v>226</v>
      </c>
      <c r="C18" s="3" t="s">
        <v>4329</v>
      </c>
      <c r="D18" s="132" t="s">
        <v>227</v>
      </c>
      <c r="E18" s="371" t="s">
        <v>228</v>
      </c>
      <c r="F18" s="283">
        <f>SUM(LARGE(G18:BN18,{1,2,3,4,5,6}))</f>
        <v>4869</v>
      </c>
      <c r="G18" s="35"/>
      <c r="H18" s="36">
        <v>233</v>
      </c>
      <c r="I18" s="36"/>
      <c r="J18" s="36"/>
      <c r="K18" s="36"/>
      <c r="L18" s="36"/>
      <c r="M18" s="36"/>
      <c r="N18" s="36">
        <v>960</v>
      </c>
      <c r="O18" s="36"/>
      <c r="P18" s="36"/>
      <c r="Q18" s="36"/>
      <c r="R18" s="36"/>
      <c r="S18" s="36"/>
      <c r="T18" s="36">
        <v>840</v>
      </c>
      <c r="U18" s="36"/>
      <c r="V18" s="36"/>
      <c r="W18" s="36"/>
      <c r="X18" s="36">
        <v>595</v>
      </c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>
        <v>642</v>
      </c>
      <c r="AN18" s="36"/>
      <c r="AO18" s="36"/>
      <c r="AP18" s="36"/>
      <c r="AQ18" s="36">
        <v>510</v>
      </c>
      <c r="AR18" s="36"/>
      <c r="AS18" s="36"/>
      <c r="AT18" s="36">
        <v>960</v>
      </c>
      <c r="AU18" s="36"/>
      <c r="AV18" s="36"/>
      <c r="AW18" s="36"/>
      <c r="AX18" s="36">
        <v>825</v>
      </c>
      <c r="AY18" s="36"/>
      <c r="AZ18" s="36">
        <v>642</v>
      </c>
      <c r="BA18" s="36"/>
      <c r="BB18" s="36"/>
      <c r="BC18" s="36"/>
      <c r="BD18" s="36">
        <v>642</v>
      </c>
      <c r="BE18" s="36"/>
      <c r="BF18" s="36">
        <v>450</v>
      </c>
      <c r="BG18" s="36"/>
      <c r="BH18" s="37"/>
      <c r="BI18" s="114">
        <v>0</v>
      </c>
      <c r="BJ18" s="114">
        <v>0</v>
      </c>
      <c r="BK18" s="114">
        <v>0</v>
      </c>
      <c r="BL18" s="58">
        <v>0</v>
      </c>
      <c r="BM18" s="58">
        <v>0</v>
      </c>
      <c r="BN18" s="58">
        <v>0</v>
      </c>
    </row>
    <row r="19" spans="1:66" ht="15" customHeight="1" thickBot="1" x14ac:dyDescent="0.3">
      <c r="A19" s="115" t="s">
        <v>160</v>
      </c>
      <c r="B19" s="74" t="s">
        <v>249</v>
      </c>
      <c r="C19" s="3" t="s">
        <v>4346</v>
      </c>
      <c r="D19" s="132" t="s">
        <v>250</v>
      </c>
      <c r="E19" s="371" t="s">
        <v>228</v>
      </c>
      <c r="F19" s="283">
        <f>SUM(LARGE(G19:BN19,{1,2,3,4,5,6}))</f>
        <v>4869</v>
      </c>
      <c r="G19" s="35"/>
      <c r="H19" s="36">
        <v>233</v>
      </c>
      <c r="I19" s="36"/>
      <c r="J19" s="36"/>
      <c r="K19" s="36"/>
      <c r="L19" s="36"/>
      <c r="M19" s="36"/>
      <c r="N19" s="36">
        <v>960</v>
      </c>
      <c r="O19" s="36"/>
      <c r="P19" s="36"/>
      <c r="Q19" s="36"/>
      <c r="R19" s="36"/>
      <c r="S19" s="36"/>
      <c r="T19" s="36">
        <v>840</v>
      </c>
      <c r="U19" s="36"/>
      <c r="V19" s="36"/>
      <c r="W19" s="36"/>
      <c r="X19" s="36">
        <v>595</v>
      </c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>
        <v>642</v>
      </c>
      <c r="AN19" s="36"/>
      <c r="AO19" s="36"/>
      <c r="AP19" s="36"/>
      <c r="AQ19" s="36">
        <v>510</v>
      </c>
      <c r="AR19" s="36"/>
      <c r="AS19" s="36"/>
      <c r="AT19" s="36">
        <v>960</v>
      </c>
      <c r="AU19" s="36"/>
      <c r="AV19" s="36"/>
      <c r="AW19" s="36"/>
      <c r="AX19" s="36">
        <v>825</v>
      </c>
      <c r="AY19" s="36"/>
      <c r="AZ19" s="36">
        <v>642</v>
      </c>
      <c r="BA19" s="36"/>
      <c r="BB19" s="36"/>
      <c r="BC19" s="36"/>
      <c r="BD19" s="36">
        <v>642</v>
      </c>
      <c r="BE19" s="36"/>
      <c r="BF19" s="36">
        <v>450</v>
      </c>
      <c r="BG19" s="36"/>
      <c r="BH19" s="37"/>
      <c r="BI19" s="114">
        <v>0</v>
      </c>
      <c r="BJ19" s="114">
        <v>0</v>
      </c>
      <c r="BK19" s="114">
        <v>0</v>
      </c>
      <c r="BL19" s="58">
        <v>0</v>
      </c>
      <c r="BM19" s="58">
        <v>0</v>
      </c>
      <c r="BN19" s="58">
        <v>0</v>
      </c>
    </row>
    <row r="20" spans="1:66" ht="15" customHeight="1" thickBot="1" x14ac:dyDescent="0.3">
      <c r="A20" s="115" t="s">
        <v>163</v>
      </c>
      <c r="B20" s="129" t="s">
        <v>180</v>
      </c>
      <c r="C20" s="3" t="s">
        <v>4321</v>
      </c>
      <c r="D20" s="132" t="s">
        <v>181</v>
      </c>
      <c r="E20" s="371" t="s">
        <v>155</v>
      </c>
      <c r="F20" s="283">
        <f>SUM(LARGE(G20:BN20,{1,2,3,4,5,6}))</f>
        <v>4857</v>
      </c>
      <c r="G20" s="35"/>
      <c r="H20" s="36">
        <v>233</v>
      </c>
      <c r="I20" s="36"/>
      <c r="J20" s="36"/>
      <c r="K20" s="36"/>
      <c r="L20" s="36"/>
      <c r="M20" s="36"/>
      <c r="N20" s="36">
        <v>790</v>
      </c>
      <c r="O20" s="36"/>
      <c r="P20" s="36"/>
      <c r="Q20" s="36"/>
      <c r="R20" s="36"/>
      <c r="S20" s="36"/>
      <c r="T20" s="36">
        <v>840</v>
      </c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>
        <v>687</v>
      </c>
      <c r="AI20" s="36"/>
      <c r="AJ20" s="36">
        <v>790</v>
      </c>
      <c r="AK20" s="36"/>
      <c r="AL20" s="36"/>
      <c r="AM20" s="36"/>
      <c r="AN20" s="36"/>
      <c r="AO20" s="36"/>
      <c r="AP20" s="36"/>
      <c r="AQ20" s="36"/>
      <c r="AR20" s="36"/>
      <c r="AS20" s="36">
        <v>233</v>
      </c>
      <c r="AT20" s="36"/>
      <c r="AU20" s="36"/>
      <c r="AV20" s="36"/>
      <c r="AW20" s="36"/>
      <c r="AX20" s="36">
        <v>970</v>
      </c>
      <c r="AY20" s="36">
        <v>687</v>
      </c>
      <c r="AZ20" s="36"/>
      <c r="BA20" s="36"/>
      <c r="BB20" s="36">
        <v>780</v>
      </c>
      <c r="BC20" s="36"/>
      <c r="BD20" s="36"/>
      <c r="BE20" s="36"/>
      <c r="BF20" s="36">
        <v>620</v>
      </c>
      <c r="BG20" s="36"/>
      <c r="BH20" s="37"/>
      <c r="BI20" s="114">
        <v>0</v>
      </c>
      <c r="BJ20" s="114">
        <v>0</v>
      </c>
      <c r="BK20" s="114">
        <v>0</v>
      </c>
      <c r="BL20" s="58">
        <v>0</v>
      </c>
      <c r="BM20" s="58">
        <v>0</v>
      </c>
      <c r="BN20" s="58">
        <v>0</v>
      </c>
    </row>
    <row r="21" spans="1:66" ht="15" customHeight="1" thickBot="1" x14ac:dyDescent="0.3">
      <c r="A21" s="115" t="s">
        <v>166</v>
      </c>
      <c r="B21" s="74" t="s">
        <v>157</v>
      </c>
      <c r="C21" s="3" t="s">
        <v>4315</v>
      </c>
      <c r="D21" s="132" t="s">
        <v>158</v>
      </c>
      <c r="E21" s="371" t="s">
        <v>3352</v>
      </c>
      <c r="F21" s="283">
        <f>SUM(LARGE(G21:BN21,{1,2,3,4,5,6}))</f>
        <v>4700</v>
      </c>
      <c r="G21" s="35"/>
      <c r="H21" s="36"/>
      <c r="I21" s="36"/>
      <c r="J21" s="36"/>
      <c r="K21" s="36"/>
      <c r="L21" s="36"/>
      <c r="M21" s="36"/>
      <c r="N21" s="36">
        <v>920</v>
      </c>
      <c r="O21" s="36"/>
      <c r="P21" s="36"/>
      <c r="Q21" s="36"/>
      <c r="R21" s="36"/>
      <c r="S21" s="36"/>
      <c r="T21" s="36">
        <v>300</v>
      </c>
      <c r="U21" s="36"/>
      <c r="V21" s="36"/>
      <c r="W21" s="36"/>
      <c r="X21" s="36">
        <v>490</v>
      </c>
      <c r="Y21" s="36"/>
      <c r="Z21" s="36"/>
      <c r="AA21" s="36">
        <v>780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>
        <v>504</v>
      </c>
      <c r="AN21" s="36"/>
      <c r="AO21" s="36"/>
      <c r="AP21" s="36"/>
      <c r="AQ21" s="36">
        <v>600</v>
      </c>
      <c r="AR21" s="36"/>
      <c r="AS21" s="36"/>
      <c r="AT21" s="36">
        <v>930</v>
      </c>
      <c r="AU21" s="36"/>
      <c r="AV21" s="36"/>
      <c r="AW21" s="36"/>
      <c r="AX21" s="36">
        <v>680</v>
      </c>
      <c r="AY21" s="36"/>
      <c r="AZ21" s="36"/>
      <c r="BA21" s="36"/>
      <c r="BB21" s="36"/>
      <c r="BC21" s="36"/>
      <c r="BD21" s="36"/>
      <c r="BE21" s="36"/>
      <c r="BF21" s="36">
        <v>790</v>
      </c>
      <c r="BG21" s="36"/>
      <c r="BH21" s="37"/>
      <c r="BI21" s="114">
        <v>0</v>
      </c>
      <c r="BJ21" s="114">
        <v>0</v>
      </c>
      <c r="BK21" s="114">
        <v>0</v>
      </c>
      <c r="BL21" s="58">
        <v>0</v>
      </c>
      <c r="BM21" s="58">
        <v>0</v>
      </c>
      <c r="BN21" s="58">
        <v>0</v>
      </c>
    </row>
    <row r="22" spans="1:66" ht="15" customHeight="1" thickBot="1" x14ac:dyDescent="0.3">
      <c r="A22" s="115" t="s">
        <v>169</v>
      </c>
      <c r="B22" s="74" t="s">
        <v>173</v>
      </c>
      <c r="C22" s="3" t="s">
        <v>4316</v>
      </c>
      <c r="D22" s="132" t="s">
        <v>174</v>
      </c>
      <c r="E22" s="371" t="s">
        <v>127</v>
      </c>
      <c r="F22" s="283">
        <f>SUM(LARGE(G22:BN22,{1,2,3,4,5,6}))</f>
        <v>4646</v>
      </c>
      <c r="G22" s="35"/>
      <c r="H22" s="36"/>
      <c r="I22" s="36"/>
      <c r="J22" s="36"/>
      <c r="K22" s="36"/>
      <c r="L22" s="36"/>
      <c r="M22" s="36"/>
      <c r="N22" s="36">
        <v>930</v>
      </c>
      <c r="O22" s="36"/>
      <c r="P22" s="36"/>
      <c r="Q22" s="36"/>
      <c r="R22" s="36"/>
      <c r="S22" s="36"/>
      <c r="T22" s="36">
        <v>300</v>
      </c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>
        <v>504</v>
      </c>
      <c r="AN22" s="36"/>
      <c r="AO22" s="36"/>
      <c r="AP22" s="36"/>
      <c r="AQ22" s="36"/>
      <c r="AR22" s="36"/>
      <c r="AS22" s="36"/>
      <c r="AT22" s="36">
        <v>930</v>
      </c>
      <c r="AU22" s="36"/>
      <c r="AV22" s="36"/>
      <c r="AW22" s="36"/>
      <c r="AX22" s="36">
        <v>680</v>
      </c>
      <c r="AY22" s="36"/>
      <c r="AZ22" s="36">
        <v>504</v>
      </c>
      <c r="BA22" s="36"/>
      <c r="BB22" s="36"/>
      <c r="BC22" s="36"/>
      <c r="BD22" s="36">
        <v>566</v>
      </c>
      <c r="BE22" s="36">
        <v>920</v>
      </c>
      <c r="BF22" s="36">
        <v>620</v>
      </c>
      <c r="BG22" s="36"/>
      <c r="BH22" s="37"/>
      <c r="BI22" s="114">
        <v>0</v>
      </c>
      <c r="BJ22" s="114">
        <v>0</v>
      </c>
      <c r="BK22" s="114">
        <v>0</v>
      </c>
      <c r="BL22" s="58">
        <v>0</v>
      </c>
      <c r="BM22" s="58">
        <v>0</v>
      </c>
      <c r="BN22" s="58">
        <v>0</v>
      </c>
    </row>
    <row r="23" spans="1:66" ht="15" customHeight="1" thickBot="1" x14ac:dyDescent="0.3">
      <c r="A23" s="115" t="s">
        <v>172</v>
      </c>
      <c r="B23" s="74" t="s">
        <v>193</v>
      </c>
      <c r="C23" s="3" t="s">
        <v>4320</v>
      </c>
      <c r="D23" s="132" t="s">
        <v>194</v>
      </c>
      <c r="E23" s="371" t="s">
        <v>3352</v>
      </c>
      <c r="F23" s="283">
        <f>SUM(LARGE(G23:BN23,{1,2,3,4,5,6}))</f>
        <v>4567</v>
      </c>
      <c r="G23" s="35"/>
      <c r="H23" s="36"/>
      <c r="I23" s="36"/>
      <c r="J23" s="36">
        <v>780</v>
      </c>
      <c r="K23" s="36"/>
      <c r="L23" s="36"/>
      <c r="M23" s="36"/>
      <c r="N23" s="36"/>
      <c r="O23" s="36">
        <v>700</v>
      </c>
      <c r="P23" s="36"/>
      <c r="Q23" s="36"/>
      <c r="R23" s="36"/>
      <c r="S23" s="36"/>
      <c r="T23" s="36">
        <v>480</v>
      </c>
      <c r="U23" s="36"/>
      <c r="V23" s="36"/>
      <c r="W23" s="36"/>
      <c r="X23" s="36">
        <v>385</v>
      </c>
      <c r="Y23" s="36">
        <v>920</v>
      </c>
      <c r="Z23" s="36"/>
      <c r="AA23" s="36">
        <v>504</v>
      </c>
      <c r="AB23" s="36"/>
      <c r="AC23" s="36"/>
      <c r="AD23" s="36"/>
      <c r="AE23" s="36"/>
      <c r="AF23" s="36">
        <v>642</v>
      </c>
      <c r="AG23" s="36"/>
      <c r="AH23" s="36"/>
      <c r="AI23" s="36">
        <v>815</v>
      </c>
      <c r="AJ23" s="36"/>
      <c r="AK23" s="36"/>
      <c r="AL23" s="36"/>
      <c r="AM23" s="36"/>
      <c r="AN23" s="36"/>
      <c r="AO23" s="36"/>
      <c r="AP23" s="36"/>
      <c r="AQ23" s="36">
        <v>510</v>
      </c>
      <c r="AR23" s="36"/>
      <c r="AS23" s="36"/>
      <c r="AT23" s="36"/>
      <c r="AU23" s="36"/>
      <c r="AV23" s="36"/>
      <c r="AW23" s="36"/>
      <c r="AX23" s="36">
        <v>710</v>
      </c>
      <c r="AY23" s="36"/>
      <c r="AZ23" s="36"/>
      <c r="BA23" s="36"/>
      <c r="BB23" s="36"/>
      <c r="BC23" s="36"/>
      <c r="BD23" s="36">
        <v>360</v>
      </c>
      <c r="BE23" s="36"/>
      <c r="BF23" s="36">
        <v>620</v>
      </c>
      <c r="BG23" s="36">
        <v>504</v>
      </c>
      <c r="BH23" s="37"/>
      <c r="BI23" s="114">
        <v>0</v>
      </c>
      <c r="BJ23" s="114">
        <v>0</v>
      </c>
      <c r="BK23" s="114">
        <v>0</v>
      </c>
      <c r="BL23" s="58">
        <v>0</v>
      </c>
      <c r="BM23" s="58">
        <v>0</v>
      </c>
      <c r="BN23" s="58">
        <v>0</v>
      </c>
    </row>
    <row r="24" spans="1:66" ht="15" customHeight="1" thickBot="1" x14ac:dyDescent="0.3">
      <c r="A24" s="115" t="s">
        <v>175</v>
      </c>
      <c r="B24" s="19" t="s">
        <v>256</v>
      </c>
      <c r="C24" s="3" t="s">
        <v>4348</v>
      </c>
      <c r="D24" s="132" t="s">
        <v>257</v>
      </c>
      <c r="E24" s="371" t="s">
        <v>220</v>
      </c>
      <c r="F24" s="283">
        <f>SUM(LARGE(G24:BN24,{1,2,3,4,5,6}))</f>
        <v>4515</v>
      </c>
      <c r="G24" s="35"/>
      <c r="H24" s="36"/>
      <c r="I24" s="36"/>
      <c r="J24" s="36"/>
      <c r="K24" s="36"/>
      <c r="L24" s="36"/>
      <c r="M24" s="36"/>
      <c r="N24" s="36">
        <v>790</v>
      </c>
      <c r="O24" s="36"/>
      <c r="P24" s="36"/>
      <c r="Q24" s="36"/>
      <c r="R24" s="36"/>
      <c r="S24" s="36"/>
      <c r="T24" s="36">
        <v>660</v>
      </c>
      <c r="U24" s="36"/>
      <c r="V24" s="36"/>
      <c r="W24" s="36"/>
      <c r="X24" s="36">
        <v>385</v>
      </c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>
        <v>504</v>
      </c>
      <c r="AN24" s="36"/>
      <c r="AO24" s="36"/>
      <c r="AP24" s="36"/>
      <c r="AQ24" s="36">
        <v>420</v>
      </c>
      <c r="AR24" s="36"/>
      <c r="AS24" s="36"/>
      <c r="AT24" s="36">
        <v>790</v>
      </c>
      <c r="AU24" s="36"/>
      <c r="AV24" s="36"/>
      <c r="AW24" s="36"/>
      <c r="AX24" s="36">
        <v>535</v>
      </c>
      <c r="AY24" s="36"/>
      <c r="AZ24" s="36">
        <v>504</v>
      </c>
      <c r="BA24" s="36"/>
      <c r="BB24" s="36"/>
      <c r="BC24" s="36"/>
      <c r="BD24" s="36">
        <v>810</v>
      </c>
      <c r="BE24" s="36"/>
      <c r="BF24" s="36">
        <v>930</v>
      </c>
      <c r="BG24" s="36"/>
      <c r="BH24" s="37"/>
      <c r="BI24" s="114">
        <v>0</v>
      </c>
      <c r="BJ24" s="114">
        <v>0</v>
      </c>
      <c r="BK24" s="114">
        <v>0</v>
      </c>
      <c r="BL24" s="58">
        <v>0</v>
      </c>
      <c r="BM24" s="58">
        <v>0</v>
      </c>
      <c r="BN24" s="58">
        <v>0</v>
      </c>
    </row>
    <row r="25" spans="1:66" ht="15" customHeight="1" thickBot="1" x14ac:dyDescent="0.3">
      <c r="A25" s="115" t="s">
        <v>179</v>
      </c>
      <c r="B25" s="19" t="s">
        <v>218</v>
      </c>
      <c r="C25" s="3" t="s">
        <v>3913</v>
      </c>
      <c r="D25" s="132" t="s">
        <v>219</v>
      </c>
      <c r="E25" s="371" t="s">
        <v>220</v>
      </c>
      <c r="F25" s="283">
        <f>SUM(LARGE(G25:BN25,{1,2,3,4,5,6}))</f>
        <v>4515</v>
      </c>
      <c r="G25" s="35"/>
      <c r="H25" s="36"/>
      <c r="I25" s="36"/>
      <c r="J25" s="36"/>
      <c r="K25" s="36"/>
      <c r="L25" s="36"/>
      <c r="M25" s="36"/>
      <c r="N25" s="36">
        <v>790</v>
      </c>
      <c r="O25" s="36"/>
      <c r="P25" s="36"/>
      <c r="Q25" s="36"/>
      <c r="R25" s="36"/>
      <c r="S25" s="36"/>
      <c r="T25" s="36">
        <v>660</v>
      </c>
      <c r="U25" s="36"/>
      <c r="V25" s="36"/>
      <c r="W25" s="36"/>
      <c r="X25" s="36">
        <v>385</v>
      </c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>
        <v>504</v>
      </c>
      <c r="AN25" s="36"/>
      <c r="AO25" s="36"/>
      <c r="AP25" s="36"/>
      <c r="AQ25" s="36">
        <v>420</v>
      </c>
      <c r="AR25" s="36"/>
      <c r="AS25" s="36"/>
      <c r="AT25" s="36">
        <v>790</v>
      </c>
      <c r="AU25" s="36"/>
      <c r="AV25" s="36"/>
      <c r="AW25" s="36"/>
      <c r="AX25" s="36">
        <v>535</v>
      </c>
      <c r="AY25" s="36"/>
      <c r="AZ25" s="36">
        <v>504</v>
      </c>
      <c r="BA25" s="36"/>
      <c r="BB25" s="36"/>
      <c r="BC25" s="36"/>
      <c r="BD25" s="36">
        <v>810</v>
      </c>
      <c r="BE25" s="36"/>
      <c r="BF25" s="36">
        <v>930</v>
      </c>
      <c r="BG25" s="36"/>
      <c r="BH25" s="37"/>
      <c r="BI25" s="114">
        <v>0</v>
      </c>
      <c r="BJ25" s="114">
        <v>0</v>
      </c>
      <c r="BK25" s="114">
        <v>0</v>
      </c>
      <c r="BL25" s="58">
        <v>0</v>
      </c>
      <c r="BM25" s="58">
        <v>0</v>
      </c>
      <c r="BN25" s="58">
        <v>0</v>
      </c>
    </row>
    <row r="26" spans="1:66" ht="15" customHeight="1" thickBot="1" x14ac:dyDescent="0.3">
      <c r="A26" s="115" t="s">
        <v>182</v>
      </c>
      <c r="B26" s="130" t="s">
        <v>139</v>
      </c>
      <c r="C26" s="3" t="s">
        <v>4310</v>
      </c>
      <c r="D26" s="132" t="s">
        <v>140</v>
      </c>
      <c r="E26" s="371" t="s">
        <v>141</v>
      </c>
      <c r="F26" s="283">
        <f>SUM(LARGE(G26:BN26,{1,2,3,4,5,6}))</f>
        <v>4482</v>
      </c>
      <c r="G26" s="35"/>
      <c r="H26" s="36"/>
      <c r="I26" s="36"/>
      <c r="J26" s="36">
        <v>504</v>
      </c>
      <c r="K26" s="36"/>
      <c r="L26" s="36"/>
      <c r="M26" s="36"/>
      <c r="N26" s="36"/>
      <c r="O26" s="36">
        <v>780</v>
      </c>
      <c r="P26" s="36"/>
      <c r="Q26" s="36"/>
      <c r="R26" s="36"/>
      <c r="S26" s="36"/>
      <c r="T26" s="36">
        <v>660</v>
      </c>
      <c r="U26" s="36"/>
      <c r="V26" s="36"/>
      <c r="W26" s="36"/>
      <c r="X26" s="36">
        <v>700</v>
      </c>
      <c r="Y26" s="36"/>
      <c r="Z26" s="36"/>
      <c r="AA26" s="36">
        <v>920</v>
      </c>
      <c r="AB26" s="36"/>
      <c r="AC26" s="36"/>
      <c r="AD26" s="36"/>
      <c r="AE26" s="36"/>
      <c r="AF26" s="36">
        <v>780</v>
      </c>
      <c r="AG26" s="36"/>
      <c r="AH26" s="36"/>
      <c r="AI26" s="36">
        <v>620</v>
      </c>
      <c r="AJ26" s="36"/>
      <c r="AK26" s="36"/>
      <c r="AL26" s="36"/>
      <c r="AM26" s="36">
        <v>642</v>
      </c>
      <c r="AN26" s="36"/>
      <c r="AO26" s="36"/>
      <c r="AP26" s="36"/>
      <c r="AQ26" s="36"/>
      <c r="AR26" s="36"/>
      <c r="AS26" s="36"/>
      <c r="AT26" s="36">
        <v>620</v>
      </c>
      <c r="AU26" s="36"/>
      <c r="AV26" s="36"/>
      <c r="AW26" s="36">
        <v>300</v>
      </c>
      <c r="AX26" s="36"/>
      <c r="AY26" s="36"/>
      <c r="AZ26" s="36">
        <v>504</v>
      </c>
      <c r="BA26" s="36"/>
      <c r="BB26" s="36"/>
      <c r="BC26" s="36"/>
      <c r="BD26" s="36">
        <v>504</v>
      </c>
      <c r="BE26" s="36"/>
      <c r="BF26" s="36">
        <v>450</v>
      </c>
      <c r="BG26" s="36"/>
      <c r="BH26" s="37">
        <v>300</v>
      </c>
      <c r="BI26" s="114">
        <v>0</v>
      </c>
      <c r="BJ26" s="114">
        <v>0</v>
      </c>
      <c r="BK26" s="114">
        <v>0</v>
      </c>
      <c r="BL26" s="58">
        <v>0</v>
      </c>
      <c r="BM26" s="58">
        <v>0</v>
      </c>
      <c r="BN26" s="58">
        <v>0</v>
      </c>
    </row>
    <row r="27" spans="1:66" ht="15" customHeight="1" thickBot="1" x14ac:dyDescent="0.3">
      <c r="A27" s="115" t="s">
        <v>186</v>
      </c>
      <c r="B27" s="74" t="s">
        <v>164</v>
      </c>
      <c r="C27" s="3" t="s">
        <v>4317</v>
      </c>
      <c r="D27" s="132" t="s">
        <v>165</v>
      </c>
      <c r="E27" s="371" t="s">
        <v>3352</v>
      </c>
      <c r="F27" s="283">
        <f>SUM(LARGE(G27:BN27,{1,2,3,4,5,6}))</f>
        <v>4407</v>
      </c>
      <c r="G27" s="35"/>
      <c r="H27" s="36"/>
      <c r="I27" s="36"/>
      <c r="J27" s="36"/>
      <c r="K27" s="36"/>
      <c r="L27" s="36"/>
      <c r="M27" s="36"/>
      <c r="N27" s="36"/>
      <c r="O27" s="36">
        <v>700</v>
      </c>
      <c r="P27" s="36"/>
      <c r="Q27" s="36"/>
      <c r="R27" s="36"/>
      <c r="S27" s="36"/>
      <c r="T27" s="36">
        <v>480</v>
      </c>
      <c r="U27" s="36"/>
      <c r="V27" s="36"/>
      <c r="W27" s="36"/>
      <c r="X27" s="36">
        <v>385</v>
      </c>
      <c r="Y27" s="36">
        <v>920</v>
      </c>
      <c r="Z27" s="36"/>
      <c r="AA27" s="36">
        <v>504</v>
      </c>
      <c r="AB27" s="36"/>
      <c r="AC27" s="36"/>
      <c r="AD27" s="36"/>
      <c r="AE27" s="36"/>
      <c r="AF27" s="36">
        <v>642</v>
      </c>
      <c r="AG27" s="36"/>
      <c r="AH27" s="36"/>
      <c r="AI27" s="36">
        <v>815</v>
      </c>
      <c r="AJ27" s="36"/>
      <c r="AK27" s="36"/>
      <c r="AL27" s="36"/>
      <c r="AM27" s="36"/>
      <c r="AN27" s="36"/>
      <c r="AO27" s="36"/>
      <c r="AP27" s="36"/>
      <c r="AQ27" s="36">
        <v>510</v>
      </c>
      <c r="AR27" s="36"/>
      <c r="AS27" s="36"/>
      <c r="AT27" s="36"/>
      <c r="AU27" s="36"/>
      <c r="AV27" s="36"/>
      <c r="AW27" s="36"/>
      <c r="AX27" s="36">
        <v>710</v>
      </c>
      <c r="AY27" s="36"/>
      <c r="AZ27" s="36"/>
      <c r="BA27" s="36"/>
      <c r="BB27" s="36"/>
      <c r="BC27" s="36"/>
      <c r="BD27" s="36">
        <v>360</v>
      </c>
      <c r="BE27" s="36"/>
      <c r="BF27" s="36">
        <v>620</v>
      </c>
      <c r="BG27" s="36"/>
      <c r="BH27" s="37"/>
      <c r="BI27" s="114">
        <v>0</v>
      </c>
      <c r="BJ27" s="114">
        <v>0</v>
      </c>
      <c r="BK27" s="114">
        <v>0</v>
      </c>
      <c r="BL27" s="58">
        <v>0</v>
      </c>
      <c r="BM27" s="58">
        <v>0</v>
      </c>
      <c r="BN27" s="58">
        <v>0</v>
      </c>
    </row>
    <row r="28" spans="1:66" ht="15" customHeight="1" thickBot="1" x14ac:dyDescent="0.3">
      <c r="A28" s="115" t="s">
        <v>189</v>
      </c>
      <c r="B28" s="74" t="s">
        <v>183</v>
      </c>
      <c r="C28" s="3" t="s">
        <v>4322</v>
      </c>
      <c r="D28" s="132" t="s">
        <v>184</v>
      </c>
      <c r="E28" s="371" t="s">
        <v>185</v>
      </c>
      <c r="F28" s="283">
        <f>SUM(LARGE(G28:BN28,{1,2,3,4,5,6}))</f>
        <v>4367</v>
      </c>
      <c r="G28" s="35"/>
      <c r="H28" s="36"/>
      <c r="I28" s="36"/>
      <c r="J28" s="36"/>
      <c r="K28" s="36"/>
      <c r="L28" s="36"/>
      <c r="M28" s="36"/>
      <c r="N28" s="36"/>
      <c r="O28" s="36">
        <v>500</v>
      </c>
      <c r="P28" s="36"/>
      <c r="Q28" s="36"/>
      <c r="R28" s="36"/>
      <c r="S28" s="36"/>
      <c r="T28" s="36">
        <v>300</v>
      </c>
      <c r="U28" s="36"/>
      <c r="V28" s="36"/>
      <c r="W28" s="36"/>
      <c r="X28" s="36">
        <v>490</v>
      </c>
      <c r="Y28" s="36"/>
      <c r="Z28" s="36"/>
      <c r="AA28" s="36">
        <v>595</v>
      </c>
      <c r="AB28" s="36"/>
      <c r="AC28" s="36"/>
      <c r="AD28" s="36"/>
      <c r="AE28" s="36">
        <v>253</v>
      </c>
      <c r="AF28" s="36">
        <v>687</v>
      </c>
      <c r="AG28" s="36"/>
      <c r="AH28" s="36"/>
      <c r="AI28" s="36">
        <v>650</v>
      </c>
      <c r="AJ28" s="36"/>
      <c r="AK28" s="36"/>
      <c r="AL28" s="36"/>
      <c r="AM28" s="36">
        <v>700</v>
      </c>
      <c r="AN28" s="36"/>
      <c r="AO28" s="36"/>
      <c r="AP28" s="36"/>
      <c r="AQ28" s="36">
        <v>400</v>
      </c>
      <c r="AR28" s="36"/>
      <c r="AS28" s="36"/>
      <c r="AT28" s="36">
        <v>815</v>
      </c>
      <c r="AU28" s="36"/>
      <c r="AV28" s="36"/>
      <c r="AW28" s="36"/>
      <c r="AX28" s="36">
        <v>700</v>
      </c>
      <c r="AY28" s="36"/>
      <c r="AZ28" s="36"/>
      <c r="BA28" s="36"/>
      <c r="BB28" s="36"/>
      <c r="BC28" s="36"/>
      <c r="BD28" s="36">
        <v>385</v>
      </c>
      <c r="BE28" s="36"/>
      <c r="BF28" s="36">
        <v>815</v>
      </c>
      <c r="BG28" s="36"/>
      <c r="BH28" s="37"/>
      <c r="BI28" s="114">
        <v>0</v>
      </c>
      <c r="BJ28" s="114">
        <v>0</v>
      </c>
      <c r="BK28" s="114">
        <v>0</v>
      </c>
      <c r="BL28" s="58">
        <v>0</v>
      </c>
      <c r="BM28" s="58">
        <v>0</v>
      </c>
      <c r="BN28" s="58">
        <v>0</v>
      </c>
    </row>
    <row r="29" spans="1:66" ht="15" customHeight="1" thickBot="1" x14ac:dyDescent="0.3">
      <c r="A29" s="115" t="s">
        <v>192</v>
      </c>
      <c r="B29" s="19" t="s">
        <v>206</v>
      </c>
      <c r="C29" s="3" t="s">
        <v>4328</v>
      </c>
      <c r="D29" s="132" t="s">
        <v>207</v>
      </c>
      <c r="E29" s="371" t="s">
        <v>201</v>
      </c>
      <c r="F29" s="283">
        <f>SUM(LARGE(G29:BN29,{1,2,3,4,5,6}))</f>
        <v>4187</v>
      </c>
      <c r="G29" s="35"/>
      <c r="H29" s="36"/>
      <c r="I29" s="36"/>
      <c r="J29" s="36">
        <v>504</v>
      </c>
      <c r="K29" s="36"/>
      <c r="L29" s="36"/>
      <c r="M29" s="36"/>
      <c r="N29" s="36">
        <v>620</v>
      </c>
      <c r="O29" s="36">
        <v>642</v>
      </c>
      <c r="P29" s="36"/>
      <c r="Q29" s="36"/>
      <c r="R29" s="36"/>
      <c r="S29" s="36"/>
      <c r="T29" s="36">
        <v>480</v>
      </c>
      <c r="U29" s="36"/>
      <c r="V29" s="36"/>
      <c r="W29" s="36"/>
      <c r="X29" s="36">
        <v>595</v>
      </c>
      <c r="Y29" s="36"/>
      <c r="Z29" s="36"/>
      <c r="AA29" s="36"/>
      <c r="AB29" s="36"/>
      <c r="AC29" s="36"/>
      <c r="AD29" s="36"/>
      <c r="AE29" s="36"/>
      <c r="AF29" s="36">
        <v>504</v>
      </c>
      <c r="AG29" s="36"/>
      <c r="AH29" s="36"/>
      <c r="AI29" s="36">
        <v>450</v>
      </c>
      <c r="AJ29" s="36"/>
      <c r="AK29" s="36"/>
      <c r="AL29" s="36"/>
      <c r="AM29" s="36">
        <v>920</v>
      </c>
      <c r="AN29" s="36"/>
      <c r="AO29" s="36"/>
      <c r="AP29" s="36"/>
      <c r="AQ29" s="36"/>
      <c r="AR29" s="36"/>
      <c r="AS29" s="36"/>
      <c r="AT29" s="36">
        <v>790</v>
      </c>
      <c r="AU29" s="36"/>
      <c r="AV29" s="36"/>
      <c r="AW29" s="36"/>
      <c r="AX29" s="36"/>
      <c r="AY29" s="36"/>
      <c r="AZ29" s="36">
        <v>504</v>
      </c>
      <c r="BA29" s="36"/>
      <c r="BB29" s="36"/>
      <c r="BC29" s="36"/>
      <c r="BD29" s="36">
        <v>360</v>
      </c>
      <c r="BE29" s="36"/>
      <c r="BF29" s="36">
        <v>620</v>
      </c>
      <c r="BG29" s="36"/>
      <c r="BH29" s="37"/>
      <c r="BI29" s="114">
        <v>0</v>
      </c>
      <c r="BJ29" s="114">
        <v>0</v>
      </c>
      <c r="BK29" s="114">
        <v>0</v>
      </c>
      <c r="BL29" s="58">
        <v>0</v>
      </c>
      <c r="BM29" s="58">
        <v>0</v>
      </c>
      <c r="BN29" s="58">
        <v>0</v>
      </c>
    </row>
    <row r="30" spans="1:66" ht="15" customHeight="1" thickBot="1" x14ac:dyDescent="0.3">
      <c r="A30" s="115" t="s">
        <v>195</v>
      </c>
      <c r="B30" s="19" t="s">
        <v>287</v>
      </c>
      <c r="C30" s="3" t="s">
        <v>4347</v>
      </c>
      <c r="D30" s="132" t="s">
        <v>288</v>
      </c>
      <c r="E30" s="371" t="s">
        <v>289</v>
      </c>
      <c r="F30" s="283">
        <f>SUM(LARGE(G30:BN30,{1,2,3,4,5,6}))</f>
        <v>4184</v>
      </c>
      <c r="G30" s="35"/>
      <c r="H30" s="36"/>
      <c r="I30" s="36"/>
      <c r="J30" s="36">
        <v>920</v>
      </c>
      <c r="K30" s="36"/>
      <c r="L30" s="36"/>
      <c r="M30" s="36"/>
      <c r="N30" s="36"/>
      <c r="O30" s="36"/>
      <c r="P30" s="36"/>
      <c r="Q30" s="36"/>
      <c r="R30" s="36">
        <v>205</v>
      </c>
      <c r="S30" s="36"/>
      <c r="T30" s="36">
        <v>300</v>
      </c>
      <c r="U30" s="36"/>
      <c r="V30" s="36"/>
      <c r="W30" s="36"/>
      <c r="X30" s="36"/>
      <c r="Y30" s="36"/>
      <c r="Z30" s="36"/>
      <c r="AA30" s="36">
        <v>920</v>
      </c>
      <c r="AB30" s="36"/>
      <c r="AC30" s="36"/>
      <c r="AD30" s="36"/>
      <c r="AE30" s="36"/>
      <c r="AF30" s="36"/>
      <c r="AG30" s="36"/>
      <c r="AH30" s="36"/>
      <c r="AI30" s="36">
        <v>620</v>
      </c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>
        <v>920</v>
      </c>
      <c r="AW30" s="36"/>
      <c r="AX30" s="36"/>
      <c r="AY30" s="36"/>
      <c r="AZ30" s="36"/>
      <c r="BA30" s="36">
        <v>205</v>
      </c>
      <c r="BB30" s="36"/>
      <c r="BC30" s="36"/>
      <c r="BD30" s="36"/>
      <c r="BE30" s="36"/>
      <c r="BF30" s="36"/>
      <c r="BG30" s="36">
        <v>504</v>
      </c>
      <c r="BH30" s="37"/>
      <c r="BI30" s="114">
        <v>0</v>
      </c>
      <c r="BJ30" s="114">
        <v>0</v>
      </c>
      <c r="BK30" s="114">
        <v>0</v>
      </c>
      <c r="BL30" s="58">
        <v>0</v>
      </c>
      <c r="BM30" s="58">
        <v>0</v>
      </c>
      <c r="BN30" s="58">
        <v>0</v>
      </c>
    </row>
    <row r="31" spans="1:66" ht="15" customHeight="1" thickBot="1" x14ac:dyDescent="0.3">
      <c r="A31" s="115" t="s">
        <v>198</v>
      </c>
      <c r="B31" s="74" t="s">
        <v>190</v>
      </c>
      <c r="C31" s="3" t="s">
        <v>4324</v>
      </c>
      <c r="D31" s="132" t="s">
        <v>191</v>
      </c>
      <c r="E31" s="371" t="s">
        <v>155</v>
      </c>
      <c r="F31" s="283">
        <f>SUM(LARGE(G31:BN31,{1,2,3,4,5,6}))</f>
        <v>4145</v>
      </c>
      <c r="G31" s="35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>
        <v>300</v>
      </c>
      <c r="U31" s="36"/>
      <c r="V31" s="36"/>
      <c r="W31" s="36"/>
      <c r="X31" s="36">
        <v>490</v>
      </c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>
        <v>650</v>
      </c>
      <c r="AJ31" s="36"/>
      <c r="AK31" s="36"/>
      <c r="AL31" s="36"/>
      <c r="AM31" s="36">
        <v>700</v>
      </c>
      <c r="AN31" s="36"/>
      <c r="AO31" s="36"/>
      <c r="AP31" s="36"/>
      <c r="AQ31" s="36">
        <v>400</v>
      </c>
      <c r="AR31" s="36"/>
      <c r="AS31" s="36"/>
      <c r="AT31" s="36">
        <v>815</v>
      </c>
      <c r="AU31" s="36"/>
      <c r="AV31" s="36"/>
      <c r="AW31" s="36"/>
      <c r="AX31" s="36">
        <v>700</v>
      </c>
      <c r="AY31" s="36"/>
      <c r="AZ31" s="36"/>
      <c r="BA31" s="36"/>
      <c r="BB31" s="36"/>
      <c r="BC31" s="36"/>
      <c r="BD31" s="36">
        <v>360</v>
      </c>
      <c r="BE31" s="36"/>
      <c r="BF31" s="36">
        <v>790</v>
      </c>
      <c r="BG31" s="36"/>
      <c r="BH31" s="37"/>
      <c r="BI31" s="114">
        <v>0</v>
      </c>
      <c r="BJ31" s="114">
        <v>0</v>
      </c>
      <c r="BK31" s="114">
        <v>0</v>
      </c>
      <c r="BL31" s="58">
        <v>0</v>
      </c>
      <c r="BM31" s="58">
        <v>0</v>
      </c>
      <c r="BN31" s="58">
        <v>0</v>
      </c>
    </row>
    <row r="32" spans="1:66" ht="15" customHeight="1" thickBot="1" x14ac:dyDescent="0.3">
      <c r="A32" s="115" t="s">
        <v>202</v>
      </c>
      <c r="B32" s="19" t="s">
        <v>153</v>
      </c>
      <c r="C32" s="3" t="s">
        <v>4319</v>
      </c>
      <c r="D32" s="132" t="s">
        <v>154</v>
      </c>
      <c r="E32" s="371" t="s">
        <v>155</v>
      </c>
      <c r="F32" s="283">
        <f>SUM(LARGE(G32:BN32,{1,2,3,4,5,6}))</f>
        <v>3985</v>
      </c>
      <c r="G32" s="35"/>
      <c r="H32" s="36"/>
      <c r="I32" s="36"/>
      <c r="J32" s="36"/>
      <c r="K32" s="36"/>
      <c r="L32" s="36"/>
      <c r="M32" s="36"/>
      <c r="N32" s="36">
        <v>790</v>
      </c>
      <c r="O32" s="36"/>
      <c r="P32" s="36"/>
      <c r="Q32" s="36"/>
      <c r="R32" s="36"/>
      <c r="S32" s="36"/>
      <c r="T32" s="36">
        <v>660</v>
      </c>
      <c r="U32" s="36"/>
      <c r="V32" s="36"/>
      <c r="W32" s="36"/>
      <c r="X32" s="36">
        <v>595</v>
      </c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>
        <v>960</v>
      </c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>
        <v>360</v>
      </c>
      <c r="BE32" s="36"/>
      <c r="BF32" s="36">
        <v>620</v>
      </c>
      <c r="BG32" s="36"/>
      <c r="BH32" s="37"/>
      <c r="BI32" s="114">
        <v>0</v>
      </c>
      <c r="BJ32" s="114">
        <v>0</v>
      </c>
      <c r="BK32" s="114">
        <v>0</v>
      </c>
      <c r="BL32" s="58">
        <v>0</v>
      </c>
      <c r="BM32" s="58">
        <v>0</v>
      </c>
      <c r="BN32" s="58">
        <v>0</v>
      </c>
    </row>
    <row r="33" spans="1:66" ht="15" customHeight="1" thickBot="1" x14ac:dyDescent="0.3">
      <c r="A33" s="115" t="s">
        <v>205</v>
      </c>
      <c r="B33" s="19" t="s">
        <v>432</v>
      </c>
      <c r="C33" s="3" t="s">
        <v>4370</v>
      </c>
      <c r="D33" s="132" t="s">
        <v>433</v>
      </c>
      <c r="E33" s="371" t="s">
        <v>141</v>
      </c>
      <c r="F33" s="283">
        <f>SUM(LARGE(G33:BN33,{1,2,3,4,5,6}))</f>
        <v>3982</v>
      </c>
      <c r="G33" s="35"/>
      <c r="H33" s="36"/>
      <c r="I33" s="36"/>
      <c r="J33" s="36"/>
      <c r="K33" s="36"/>
      <c r="L33" s="36"/>
      <c r="M33" s="36"/>
      <c r="N33" s="36">
        <v>620</v>
      </c>
      <c r="O33" s="36">
        <v>780</v>
      </c>
      <c r="P33" s="36"/>
      <c r="Q33" s="36"/>
      <c r="R33" s="36"/>
      <c r="S33" s="36"/>
      <c r="T33" s="36"/>
      <c r="U33" s="36"/>
      <c r="V33" s="36"/>
      <c r="W33" s="36"/>
      <c r="X33" s="36">
        <v>700</v>
      </c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>
        <v>642</v>
      </c>
      <c r="AN33" s="36"/>
      <c r="AO33" s="36"/>
      <c r="AP33" s="36"/>
      <c r="AQ33" s="36"/>
      <c r="AR33" s="36"/>
      <c r="AS33" s="36"/>
      <c r="AT33" s="36">
        <v>620</v>
      </c>
      <c r="AU33" s="36"/>
      <c r="AV33" s="36"/>
      <c r="AW33" s="36"/>
      <c r="AX33" s="36"/>
      <c r="AY33" s="36"/>
      <c r="AZ33" s="36"/>
      <c r="BA33" s="36"/>
      <c r="BB33" s="36"/>
      <c r="BC33" s="36"/>
      <c r="BD33" s="36">
        <v>360</v>
      </c>
      <c r="BE33" s="36"/>
      <c r="BF33" s="36">
        <v>620</v>
      </c>
      <c r="BG33" s="36"/>
      <c r="BH33" s="37">
        <v>253</v>
      </c>
      <c r="BI33" s="114">
        <v>0</v>
      </c>
      <c r="BJ33" s="114">
        <v>0</v>
      </c>
      <c r="BK33" s="114">
        <v>0</v>
      </c>
      <c r="BL33" s="58">
        <v>0</v>
      </c>
      <c r="BM33" s="58">
        <v>0</v>
      </c>
      <c r="BN33" s="58">
        <v>0</v>
      </c>
    </row>
    <row r="34" spans="1:66" ht="15" customHeight="1" thickBot="1" x14ac:dyDescent="0.3">
      <c r="A34" s="115" t="s">
        <v>208</v>
      </c>
      <c r="B34" s="19" t="s">
        <v>273</v>
      </c>
      <c r="C34" s="3" t="s">
        <v>4334</v>
      </c>
      <c r="D34" s="132" t="s">
        <v>274</v>
      </c>
      <c r="E34" s="371" t="s">
        <v>220</v>
      </c>
      <c r="F34" s="283">
        <f>SUM(LARGE(G34:BN34,{1,2,3,4,5,6}))</f>
        <v>3913</v>
      </c>
      <c r="G34" s="35"/>
      <c r="H34" s="36"/>
      <c r="I34" s="36"/>
      <c r="J34" s="36"/>
      <c r="K34" s="36"/>
      <c r="L34" s="36"/>
      <c r="M34" s="36"/>
      <c r="N34" s="36">
        <v>561</v>
      </c>
      <c r="O34" s="36">
        <v>490</v>
      </c>
      <c r="P34" s="36"/>
      <c r="Q34" s="36"/>
      <c r="R34" s="36"/>
      <c r="S34" s="36"/>
      <c r="T34" s="36"/>
      <c r="U34" s="36"/>
      <c r="V34" s="36"/>
      <c r="W34" s="36"/>
      <c r="X34" s="36">
        <v>385</v>
      </c>
      <c r="Y34" s="36"/>
      <c r="Z34" s="36"/>
      <c r="AA34" s="36"/>
      <c r="AB34" s="36"/>
      <c r="AC34" s="36"/>
      <c r="AD34" s="36"/>
      <c r="AE34" s="36"/>
      <c r="AF34" s="36">
        <v>810</v>
      </c>
      <c r="AG34" s="36"/>
      <c r="AH34" s="36"/>
      <c r="AI34" s="36">
        <v>681</v>
      </c>
      <c r="AJ34" s="36"/>
      <c r="AK34" s="36"/>
      <c r="AL34" s="36"/>
      <c r="AM34" s="36"/>
      <c r="AN34" s="36"/>
      <c r="AO34" s="36"/>
      <c r="AP34" s="36"/>
      <c r="AQ34" s="36">
        <v>425</v>
      </c>
      <c r="AR34" s="36"/>
      <c r="AS34" s="36"/>
      <c r="AT34" s="36">
        <v>681</v>
      </c>
      <c r="AU34" s="36"/>
      <c r="AV34" s="36"/>
      <c r="AW34" s="36"/>
      <c r="AX34" s="36">
        <v>585</v>
      </c>
      <c r="AY34" s="36"/>
      <c r="AZ34" s="36">
        <v>490</v>
      </c>
      <c r="BA34" s="36"/>
      <c r="BB34" s="36"/>
      <c r="BC34" s="36"/>
      <c r="BD34" s="36">
        <v>595</v>
      </c>
      <c r="BE34" s="36"/>
      <c r="BF34" s="36">
        <v>561</v>
      </c>
      <c r="BG34" s="36"/>
      <c r="BH34" s="37"/>
      <c r="BI34" s="114">
        <v>0</v>
      </c>
      <c r="BJ34" s="114">
        <v>0</v>
      </c>
      <c r="BK34" s="114">
        <v>0</v>
      </c>
      <c r="BL34" s="58">
        <v>0</v>
      </c>
      <c r="BM34" s="58">
        <v>0</v>
      </c>
      <c r="BN34" s="58">
        <v>0</v>
      </c>
    </row>
    <row r="35" spans="1:66" ht="15" customHeight="1" thickBot="1" x14ac:dyDescent="0.3">
      <c r="A35" s="115" t="s">
        <v>211</v>
      </c>
      <c r="B35" s="19" t="s">
        <v>300</v>
      </c>
      <c r="C35" s="3" t="s">
        <v>4350</v>
      </c>
      <c r="D35" s="132" t="s">
        <v>301</v>
      </c>
      <c r="E35" s="371" t="s">
        <v>220</v>
      </c>
      <c r="F35" s="283">
        <f>SUM(LARGE(G35:BN35,{1,2,3,4,5,6}))</f>
        <v>3913</v>
      </c>
      <c r="G35" s="35"/>
      <c r="H35" s="36"/>
      <c r="I35" s="36"/>
      <c r="J35" s="36"/>
      <c r="K35" s="36"/>
      <c r="L35" s="36"/>
      <c r="M35" s="36"/>
      <c r="N35" s="36">
        <v>561</v>
      </c>
      <c r="O35" s="36">
        <v>490</v>
      </c>
      <c r="P35" s="36"/>
      <c r="Q35" s="36"/>
      <c r="R35" s="36"/>
      <c r="S35" s="36"/>
      <c r="T35" s="36"/>
      <c r="U35" s="36"/>
      <c r="V35" s="36"/>
      <c r="W35" s="36"/>
      <c r="X35" s="36">
        <v>385</v>
      </c>
      <c r="Y35" s="36"/>
      <c r="Z35" s="36"/>
      <c r="AA35" s="36"/>
      <c r="AB35" s="36"/>
      <c r="AC35" s="36"/>
      <c r="AD35" s="36"/>
      <c r="AE35" s="36"/>
      <c r="AF35" s="36">
        <v>810</v>
      </c>
      <c r="AG35" s="36"/>
      <c r="AH35" s="36"/>
      <c r="AI35" s="36">
        <v>681</v>
      </c>
      <c r="AJ35" s="36"/>
      <c r="AK35" s="36"/>
      <c r="AL35" s="36"/>
      <c r="AM35" s="36"/>
      <c r="AN35" s="36"/>
      <c r="AO35" s="36"/>
      <c r="AP35" s="36"/>
      <c r="AQ35" s="36">
        <v>425</v>
      </c>
      <c r="AR35" s="36"/>
      <c r="AS35" s="36"/>
      <c r="AT35" s="36">
        <v>681</v>
      </c>
      <c r="AU35" s="36"/>
      <c r="AV35" s="36"/>
      <c r="AW35" s="36"/>
      <c r="AX35" s="36">
        <v>585</v>
      </c>
      <c r="AY35" s="36"/>
      <c r="AZ35" s="36">
        <v>490</v>
      </c>
      <c r="BA35" s="36"/>
      <c r="BB35" s="36"/>
      <c r="BC35" s="36"/>
      <c r="BD35" s="36">
        <v>595</v>
      </c>
      <c r="BE35" s="36"/>
      <c r="BF35" s="36">
        <v>561</v>
      </c>
      <c r="BG35" s="36"/>
      <c r="BH35" s="37"/>
      <c r="BI35" s="114">
        <v>0</v>
      </c>
      <c r="BJ35" s="114">
        <v>0</v>
      </c>
      <c r="BK35" s="114">
        <v>0</v>
      </c>
      <c r="BL35" s="58">
        <v>0</v>
      </c>
      <c r="BM35" s="58">
        <v>0</v>
      </c>
      <c r="BN35" s="58">
        <v>0</v>
      </c>
    </row>
    <row r="36" spans="1:66" ht="15" customHeight="1" thickBot="1" x14ac:dyDescent="0.3">
      <c r="A36" s="115" t="s">
        <v>214</v>
      </c>
      <c r="B36" s="19" t="s">
        <v>303</v>
      </c>
      <c r="C36" s="3" t="s">
        <v>4335</v>
      </c>
      <c r="D36" s="132" t="s">
        <v>304</v>
      </c>
      <c r="E36" s="371" t="s">
        <v>305</v>
      </c>
      <c r="F36" s="283">
        <f>SUM(LARGE(G36:BN36,{1,2,3,4,5,6}))</f>
        <v>3832</v>
      </c>
      <c r="G36" s="35"/>
      <c r="H36" s="36"/>
      <c r="I36" s="36"/>
      <c r="J36" s="36">
        <v>504</v>
      </c>
      <c r="K36" s="36"/>
      <c r="L36" s="36"/>
      <c r="M36" s="36"/>
      <c r="N36" s="36"/>
      <c r="O36" s="36">
        <v>504</v>
      </c>
      <c r="P36" s="36"/>
      <c r="Q36" s="36"/>
      <c r="R36" s="36"/>
      <c r="S36" s="36"/>
      <c r="T36" s="36">
        <v>300</v>
      </c>
      <c r="U36" s="36"/>
      <c r="V36" s="36"/>
      <c r="W36" s="36"/>
      <c r="X36" s="36"/>
      <c r="Y36" s="36"/>
      <c r="Z36" s="36"/>
      <c r="AA36" s="36">
        <v>642</v>
      </c>
      <c r="AB36" s="36"/>
      <c r="AC36" s="36"/>
      <c r="AD36" s="36"/>
      <c r="AE36" s="36"/>
      <c r="AF36" s="36"/>
      <c r="AG36" s="36"/>
      <c r="AH36" s="36"/>
      <c r="AI36" s="36">
        <v>620</v>
      </c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>
        <v>300</v>
      </c>
      <c r="BB36" s="36"/>
      <c r="BC36" s="36">
        <v>920</v>
      </c>
      <c r="BD36" s="36"/>
      <c r="BE36" s="36"/>
      <c r="BF36" s="36"/>
      <c r="BG36" s="36">
        <v>642</v>
      </c>
      <c r="BH36" s="37"/>
      <c r="BI36" s="114">
        <v>0</v>
      </c>
      <c r="BJ36" s="114">
        <v>0</v>
      </c>
      <c r="BK36" s="114">
        <v>0</v>
      </c>
      <c r="BL36" s="58">
        <v>0</v>
      </c>
      <c r="BM36" s="58">
        <v>0</v>
      </c>
      <c r="BN36" s="58">
        <v>0</v>
      </c>
    </row>
    <row r="37" spans="1:66" ht="15" customHeight="1" thickBot="1" x14ac:dyDescent="0.3">
      <c r="A37" s="115" t="s">
        <v>217</v>
      </c>
      <c r="B37" s="19" t="s">
        <v>233</v>
      </c>
      <c r="C37" s="3" t="s">
        <v>4331</v>
      </c>
      <c r="D37" s="132" t="s">
        <v>234</v>
      </c>
      <c r="E37" s="371" t="s">
        <v>145</v>
      </c>
      <c r="F37" s="283">
        <f>SUM(LARGE(G37:BN37,{1,2,3,4,5,6}))</f>
        <v>3787</v>
      </c>
      <c r="G37" s="35"/>
      <c r="H37" s="36"/>
      <c r="I37" s="36"/>
      <c r="J37" s="36">
        <v>595</v>
      </c>
      <c r="K37" s="36"/>
      <c r="L37" s="36"/>
      <c r="M37" s="36"/>
      <c r="N37" s="36">
        <v>650</v>
      </c>
      <c r="O37" s="36">
        <v>500</v>
      </c>
      <c r="P37" s="36"/>
      <c r="Q37" s="36"/>
      <c r="R37" s="36"/>
      <c r="S37" s="36"/>
      <c r="T37" s="36">
        <v>480</v>
      </c>
      <c r="U37" s="36"/>
      <c r="V37" s="36"/>
      <c r="W37" s="36"/>
      <c r="X37" s="36">
        <v>385</v>
      </c>
      <c r="Y37" s="36"/>
      <c r="Z37" s="36"/>
      <c r="AA37" s="36"/>
      <c r="AB37" s="36"/>
      <c r="AC37" s="36"/>
      <c r="AD37" s="36"/>
      <c r="AE37" s="36">
        <v>253</v>
      </c>
      <c r="AF37" s="36">
        <v>566</v>
      </c>
      <c r="AG37" s="36"/>
      <c r="AH37" s="36"/>
      <c r="AI37" s="36">
        <v>552</v>
      </c>
      <c r="AJ37" s="36"/>
      <c r="AK37" s="36"/>
      <c r="AL37" s="36"/>
      <c r="AM37" s="36">
        <v>500</v>
      </c>
      <c r="AN37" s="36"/>
      <c r="AO37" s="36"/>
      <c r="AP37" s="36"/>
      <c r="AQ37" s="36">
        <v>220</v>
      </c>
      <c r="AR37" s="36"/>
      <c r="AS37" s="36"/>
      <c r="AT37" s="36">
        <v>561</v>
      </c>
      <c r="AU37" s="36"/>
      <c r="AV37" s="36"/>
      <c r="AW37" s="36"/>
      <c r="AX37" s="36">
        <v>595</v>
      </c>
      <c r="AY37" s="36"/>
      <c r="AZ37" s="36"/>
      <c r="BA37" s="36"/>
      <c r="BB37" s="36"/>
      <c r="BC37" s="36"/>
      <c r="BD37" s="36">
        <v>700</v>
      </c>
      <c r="BE37" s="36"/>
      <c r="BF37" s="36">
        <v>681</v>
      </c>
      <c r="BG37" s="36"/>
      <c r="BH37" s="37"/>
      <c r="BI37" s="114">
        <v>0</v>
      </c>
      <c r="BJ37" s="114">
        <v>0</v>
      </c>
      <c r="BK37" s="114">
        <v>0</v>
      </c>
      <c r="BL37" s="58">
        <v>0</v>
      </c>
      <c r="BM37" s="58">
        <v>0</v>
      </c>
      <c r="BN37" s="58">
        <v>0</v>
      </c>
    </row>
    <row r="38" spans="1:66" ht="15" customHeight="1" thickBot="1" x14ac:dyDescent="0.3">
      <c r="A38" s="115" t="s">
        <v>221</v>
      </c>
      <c r="B38" s="19" t="s">
        <v>209</v>
      </c>
      <c r="C38" s="3" t="s">
        <v>3929</v>
      </c>
      <c r="D38" s="132" t="s">
        <v>210</v>
      </c>
      <c r="E38" s="371" t="s">
        <v>131</v>
      </c>
      <c r="F38" s="283">
        <f>SUM(LARGE(G38:BN38,{1,2,3,4,5,6}))</f>
        <v>3782</v>
      </c>
      <c r="G38" s="35"/>
      <c r="H38" s="36"/>
      <c r="I38" s="36"/>
      <c r="J38" s="36"/>
      <c r="K38" s="36"/>
      <c r="L38" s="36"/>
      <c r="M38" s="36"/>
      <c r="N38" s="36">
        <v>650</v>
      </c>
      <c r="O38" s="36"/>
      <c r="P38" s="36"/>
      <c r="Q38" s="36"/>
      <c r="R38" s="36"/>
      <c r="S38" s="36"/>
      <c r="T38" s="36">
        <v>480</v>
      </c>
      <c r="U38" s="36"/>
      <c r="V38" s="36"/>
      <c r="W38" s="36"/>
      <c r="X38" s="36">
        <v>490</v>
      </c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>
        <v>552</v>
      </c>
      <c r="AJ38" s="36"/>
      <c r="AK38" s="36"/>
      <c r="AL38" s="36"/>
      <c r="AM38" s="36">
        <v>500</v>
      </c>
      <c r="AN38" s="36"/>
      <c r="AO38" s="36"/>
      <c r="AP38" s="36"/>
      <c r="AQ38" s="36">
        <v>350</v>
      </c>
      <c r="AR38" s="36"/>
      <c r="AS38" s="36"/>
      <c r="AT38" s="36">
        <v>561</v>
      </c>
      <c r="AU38" s="36"/>
      <c r="AV38" s="36"/>
      <c r="AW38" s="36"/>
      <c r="AX38" s="36">
        <v>595</v>
      </c>
      <c r="AY38" s="36"/>
      <c r="AZ38" s="36">
        <v>595</v>
      </c>
      <c r="BA38" s="36"/>
      <c r="BB38" s="36"/>
      <c r="BC38" s="36"/>
      <c r="BD38" s="36">
        <v>700</v>
      </c>
      <c r="BE38" s="36"/>
      <c r="BF38" s="36">
        <v>681</v>
      </c>
      <c r="BG38" s="36"/>
      <c r="BH38" s="37"/>
      <c r="BI38" s="114">
        <v>0</v>
      </c>
      <c r="BJ38" s="114">
        <v>0</v>
      </c>
      <c r="BK38" s="114">
        <v>0</v>
      </c>
      <c r="BL38" s="58">
        <v>0</v>
      </c>
      <c r="BM38" s="58">
        <v>0</v>
      </c>
      <c r="BN38" s="58">
        <v>0</v>
      </c>
    </row>
    <row r="39" spans="1:66" ht="15" customHeight="1" thickBot="1" x14ac:dyDescent="0.3">
      <c r="A39" s="115" t="s">
        <v>225</v>
      </c>
      <c r="B39" s="19" t="s">
        <v>283</v>
      </c>
      <c r="C39" s="3" t="s">
        <v>4353</v>
      </c>
      <c r="D39" s="132" t="s">
        <v>284</v>
      </c>
      <c r="E39" s="371" t="s">
        <v>285</v>
      </c>
      <c r="F39" s="283">
        <f>SUM(LARGE(G39:BN39,{1,2,3,4,5,6}))</f>
        <v>3647</v>
      </c>
      <c r="G39" s="35"/>
      <c r="H39" s="36"/>
      <c r="I39" s="36"/>
      <c r="J39" s="36"/>
      <c r="K39" s="36"/>
      <c r="L39" s="36">
        <v>205</v>
      </c>
      <c r="M39" s="36"/>
      <c r="N39" s="36">
        <v>441</v>
      </c>
      <c r="O39" s="36"/>
      <c r="P39" s="36"/>
      <c r="Q39" s="36"/>
      <c r="R39" s="36"/>
      <c r="S39" s="36"/>
      <c r="T39" s="36">
        <v>300</v>
      </c>
      <c r="U39" s="36"/>
      <c r="V39" s="36"/>
      <c r="W39" s="36"/>
      <c r="X39" s="36">
        <v>700</v>
      </c>
      <c r="Y39" s="36"/>
      <c r="Z39" s="36"/>
      <c r="AA39" s="36"/>
      <c r="AB39" s="36"/>
      <c r="AC39" s="36"/>
      <c r="AD39" s="36"/>
      <c r="AE39" s="36">
        <v>157</v>
      </c>
      <c r="AF39" s="36">
        <v>566</v>
      </c>
      <c r="AG39" s="36"/>
      <c r="AH39" s="36"/>
      <c r="AI39" s="36">
        <v>620</v>
      </c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>
        <v>561</v>
      </c>
      <c r="AU39" s="36"/>
      <c r="AV39" s="36"/>
      <c r="AW39" s="36">
        <v>253</v>
      </c>
      <c r="AX39" s="36">
        <v>460</v>
      </c>
      <c r="AY39" s="36"/>
      <c r="AZ39" s="36">
        <v>385</v>
      </c>
      <c r="BA39" s="36"/>
      <c r="BB39" s="36"/>
      <c r="BC39" s="36"/>
      <c r="BD39" s="36">
        <v>687</v>
      </c>
      <c r="BE39" s="36"/>
      <c r="BF39" s="36">
        <v>513</v>
      </c>
      <c r="BG39" s="36"/>
      <c r="BH39" s="37"/>
      <c r="BI39" s="114">
        <v>0</v>
      </c>
      <c r="BJ39" s="114">
        <v>0</v>
      </c>
      <c r="BK39" s="114">
        <v>0</v>
      </c>
      <c r="BL39" s="58">
        <v>0</v>
      </c>
      <c r="BM39" s="58">
        <v>0</v>
      </c>
      <c r="BN39" s="58">
        <v>0</v>
      </c>
    </row>
    <row r="40" spans="1:66" ht="15" customHeight="1" thickBot="1" x14ac:dyDescent="0.3">
      <c r="A40" s="115" t="s">
        <v>229</v>
      </c>
      <c r="B40" s="19" t="s">
        <v>262</v>
      </c>
      <c r="C40" s="3" t="s">
        <v>4345</v>
      </c>
      <c r="D40" s="132" t="s">
        <v>263</v>
      </c>
      <c r="E40" s="371" t="s">
        <v>4262</v>
      </c>
      <c r="F40" s="283">
        <f>SUM(LARGE(G40:BN40,{1,2,3,4,5,6}))</f>
        <v>3626</v>
      </c>
      <c r="G40" s="35"/>
      <c r="H40" s="36"/>
      <c r="I40" s="36"/>
      <c r="J40" s="36">
        <v>642</v>
      </c>
      <c r="K40" s="36"/>
      <c r="L40" s="36"/>
      <c r="M40" s="36"/>
      <c r="N40" s="36"/>
      <c r="O40" s="36"/>
      <c r="P40" s="36"/>
      <c r="Q40" s="36"/>
      <c r="R40" s="36"/>
      <c r="S40" s="36"/>
      <c r="T40" s="36">
        <v>300</v>
      </c>
      <c r="U40" s="36"/>
      <c r="V40" s="36"/>
      <c r="W40" s="36"/>
      <c r="X40" s="36"/>
      <c r="Y40" s="36">
        <v>780</v>
      </c>
      <c r="Z40" s="36"/>
      <c r="AA40" s="36"/>
      <c r="AB40" s="36"/>
      <c r="AC40" s="36"/>
      <c r="AD40" s="36"/>
      <c r="AE40" s="36"/>
      <c r="AF40" s="36">
        <v>504</v>
      </c>
      <c r="AG40" s="36"/>
      <c r="AH40" s="36"/>
      <c r="AI40" s="36">
        <v>620</v>
      </c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>
        <v>780</v>
      </c>
      <c r="BF40" s="36"/>
      <c r="BG40" s="36"/>
      <c r="BH40" s="37"/>
      <c r="BI40" s="114">
        <v>0</v>
      </c>
      <c r="BJ40" s="114">
        <v>0</v>
      </c>
      <c r="BK40" s="114">
        <v>0</v>
      </c>
      <c r="BL40" s="58">
        <v>0</v>
      </c>
      <c r="BM40" s="58">
        <v>0</v>
      </c>
      <c r="BN40" s="58">
        <v>0</v>
      </c>
    </row>
    <row r="41" spans="1:66" ht="15" customHeight="1" thickBot="1" x14ac:dyDescent="0.3">
      <c r="A41" s="115" t="s">
        <v>232</v>
      </c>
      <c r="B41" s="19" t="s">
        <v>346</v>
      </c>
      <c r="C41" s="3" t="s">
        <v>4342</v>
      </c>
      <c r="D41" s="132" t="s">
        <v>347</v>
      </c>
      <c r="E41" s="371" t="s">
        <v>145</v>
      </c>
      <c r="F41" s="283">
        <f>SUM(LARGE(G41:BN41,{1,2,3,4,5,6}))</f>
        <v>3606</v>
      </c>
      <c r="G41" s="35"/>
      <c r="H41" s="36"/>
      <c r="I41" s="36"/>
      <c r="J41" s="36"/>
      <c r="K41" s="36"/>
      <c r="L41" s="36">
        <v>205</v>
      </c>
      <c r="M41" s="36"/>
      <c r="N41" s="36"/>
      <c r="O41" s="36"/>
      <c r="P41" s="36"/>
      <c r="Q41" s="36"/>
      <c r="R41" s="36"/>
      <c r="S41" s="36"/>
      <c r="T41" s="36">
        <v>300</v>
      </c>
      <c r="U41" s="36"/>
      <c r="V41" s="36"/>
      <c r="W41" s="36"/>
      <c r="X41" s="36">
        <v>700</v>
      </c>
      <c r="Y41" s="36"/>
      <c r="Z41" s="36"/>
      <c r="AA41" s="36"/>
      <c r="AB41" s="36"/>
      <c r="AC41" s="36"/>
      <c r="AD41" s="36"/>
      <c r="AE41" s="36">
        <v>157</v>
      </c>
      <c r="AF41" s="36">
        <v>504</v>
      </c>
      <c r="AG41" s="36"/>
      <c r="AH41" s="36"/>
      <c r="AI41" s="36">
        <v>620</v>
      </c>
      <c r="AJ41" s="36"/>
      <c r="AK41" s="36"/>
      <c r="AL41" s="36"/>
      <c r="AM41" s="36">
        <v>360</v>
      </c>
      <c r="AN41" s="36"/>
      <c r="AO41" s="36">
        <v>205</v>
      </c>
      <c r="AP41" s="36"/>
      <c r="AQ41" s="36"/>
      <c r="AR41" s="36"/>
      <c r="AS41" s="36"/>
      <c r="AT41" s="36"/>
      <c r="AU41" s="36"/>
      <c r="AV41" s="36"/>
      <c r="AW41" s="36">
        <v>253</v>
      </c>
      <c r="AX41" s="36"/>
      <c r="AY41" s="36"/>
      <c r="AZ41" s="36">
        <v>360</v>
      </c>
      <c r="BA41" s="36"/>
      <c r="BB41" s="36"/>
      <c r="BC41" s="36">
        <v>780</v>
      </c>
      <c r="BD41" s="36">
        <v>360</v>
      </c>
      <c r="BE41" s="36"/>
      <c r="BF41" s="36"/>
      <c r="BG41" s="36">
        <v>642</v>
      </c>
      <c r="BH41" s="37"/>
      <c r="BI41" s="114">
        <v>0</v>
      </c>
      <c r="BJ41" s="114">
        <v>0</v>
      </c>
      <c r="BK41" s="114">
        <v>0</v>
      </c>
      <c r="BL41" s="58">
        <v>0</v>
      </c>
      <c r="BM41" s="58">
        <v>0</v>
      </c>
      <c r="BN41" s="58">
        <v>0</v>
      </c>
    </row>
    <row r="42" spans="1:66" ht="15" customHeight="1" thickBot="1" x14ac:dyDescent="0.3">
      <c r="A42" s="115" t="s">
        <v>235</v>
      </c>
      <c r="B42" s="19" t="s">
        <v>291</v>
      </c>
      <c r="C42" s="3" t="s">
        <v>4336</v>
      </c>
      <c r="D42" s="132" t="s">
        <v>292</v>
      </c>
      <c r="E42" s="371" t="s">
        <v>131</v>
      </c>
      <c r="F42" s="283">
        <f>SUM(LARGE(G42:BN42,{1,2,3,4,5,6}))</f>
        <v>3536</v>
      </c>
      <c r="G42" s="35"/>
      <c r="H42" s="36"/>
      <c r="I42" s="36"/>
      <c r="J42" s="36"/>
      <c r="K42" s="36"/>
      <c r="L42" s="36"/>
      <c r="M42" s="36"/>
      <c r="N42" s="36">
        <v>815</v>
      </c>
      <c r="O42" s="36"/>
      <c r="P42" s="36"/>
      <c r="Q42" s="36"/>
      <c r="R42" s="36"/>
      <c r="S42" s="36"/>
      <c r="T42" s="36">
        <v>480</v>
      </c>
      <c r="U42" s="36"/>
      <c r="V42" s="36"/>
      <c r="W42" s="36"/>
      <c r="X42" s="36">
        <v>490</v>
      </c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>
        <v>561</v>
      </c>
      <c r="AJ42" s="36"/>
      <c r="AK42" s="36"/>
      <c r="AL42" s="36"/>
      <c r="AM42" s="36">
        <v>385</v>
      </c>
      <c r="AN42" s="36"/>
      <c r="AO42" s="36"/>
      <c r="AP42" s="36"/>
      <c r="AQ42" s="36">
        <v>350</v>
      </c>
      <c r="AR42" s="36"/>
      <c r="AS42" s="36"/>
      <c r="AT42" s="36">
        <v>441</v>
      </c>
      <c r="AU42" s="36"/>
      <c r="AV42" s="36"/>
      <c r="AW42" s="36"/>
      <c r="AX42" s="36">
        <v>585</v>
      </c>
      <c r="AY42" s="36"/>
      <c r="AZ42" s="36">
        <v>595</v>
      </c>
      <c r="BA42" s="36"/>
      <c r="BB42" s="36"/>
      <c r="BC42" s="36"/>
      <c r="BD42" s="36">
        <v>490</v>
      </c>
      <c r="BE42" s="36"/>
      <c r="BF42" s="36">
        <v>441</v>
      </c>
      <c r="BG42" s="36"/>
      <c r="BH42" s="37"/>
      <c r="BI42" s="114">
        <v>0</v>
      </c>
      <c r="BJ42" s="114">
        <v>0</v>
      </c>
      <c r="BK42" s="114">
        <v>0</v>
      </c>
      <c r="BL42" s="58">
        <v>0</v>
      </c>
      <c r="BM42" s="58">
        <v>0</v>
      </c>
      <c r="BN42" s="58">
        <v>0</v>
      </c>
    </row>
    <row r="43" spans="1:66" ht="15" customHeight="1" thickBot="1" x14ac:dyDescent="0.3">
      <c r="A43" s="115" t="s">
        <v>238</v>
      </c>
      <c r="B43" s="19" t="s">
        <v>374</v>
      </c>
      <c r="C43" s="3" t="s">
        <v>4364</v>
      </c>
      <c r="D43" s="132" t="s">
        <v>375</v>
      </c>
      <c r="E43" s="371" t="s">
        <v>145</v>
      </c>
      <c r="F43" s="283">
        <f>SUM(LARGE(G43:BN43,{1,2,3,4,5,6}))</f>
        <v>3530</v>
      </c>
      <c r="G43" s="35">
        <v>213</v>
      </c>
      <c r="H43" s="36"/>
      <c r="I43" s="36"/>
      <c r="J43" s="36">
        <v>490</v>
      </c>
      <c r="K43" s="36"/>
      <c r="L43" s="36"/>
      <c r="M43" s="36"/>
      <c r="N43" s="36"/>
      <c r="O43" s="36">
        <v>490</v>
      </c>
      <c r="P43" s="36"/>
      <c r="Q43" s="36"/>
      <c r="R43" s="36"/>
      <c r="S43" s="36"/>
      <c r="T43" s="36">
        <v>300</v>
      </c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>
        <v>566</v>
      </c>
      <c r="AG43" s="36"/>
      <c r="AH43" s="36"/>
      <c r="AI43" s="36">
        <v>561</v>
      </c>
      <c r="AJ43" s="36"/>
      <c r="AK43" s="36"/>
      <c r="AL43" s="36"/>
      <c r="AM43" s="36">
        <v>385</v>
      </c>
      <c r="AN43" s="36"/>
      <c r="AO43" s="36"/>
      <c r="AP43" s="36"/>
      <c r="AQ43" s="36">
        <v>420</v>
      </c>
      <c r="AR43" s="36"/>
      <c r="AS43" s="36"/>
      <c r="AT43" s="36">
        <v>561</v>
      </c>
      <c r="AU43" s="36"/>
      <c r="AV43" s="36"/>
      <c r="AW43" s="36"/>
      <c r="AX43" s="36">
        <v>460</v>
      </c>
      <c r="AY43" s="36"/>
      <c r="AZ43" s="36"/>
      <c r="BA43" s="36"/>
      <c r="BB43" s="36"/>
      <c r="BC43" s="36"/>
      <c r="BD43" s="36">
        <v>687</v>
      </c>
      <c r="BE43" s="36"/>
      <c r="BF43" s="36">
        <v>513</v>
      </c>
      <c r="BG43" s="36">
        <v>642</v>
      </c>
      <c r="BH43" s="37"/>
      <c r="BI43" s="114">
        <v>0</v>
      </c>
      <c r="BJ43" s="114">
        <v>0</v>
      </c>
      <c r="BK43" s="114">
        <v>0</v>
      </c>
      <c r="BL43" s="58">
        <v>0</v>
      </c>
      <c r="BM43" s="58">
        <v>0</v>
      </c>
      <c r="BN43" s="58">
        <v>0</v>
      </c>
    </row>
    <row r="44" spans="1:66" ht="15" customHeight="1" thickBot="1" x14ac:dyDescent="0.3">
      <c r="A44" s="115" t="s">
        <v>242</v>
      </c>
      <c r="B44" s="19" t="s">
        <v>334</v>
      </c>
      <c r="C44" s="3" t="s">
        <v>4341</v>
      </c>
      <c r="D44" s="132" t="s">
        <v>335</v>
      </c>
      <c r="E44" s="371" t="s">
        <v>305</v>
      </c>
      <c r="F44" s="283">
        <f>SUM(LARGE(G44:BN44,{1,2,3,4,5,6}))</f>
        <v>3512</v>
      </c>
      <c r="G44" s="35"/>
      <c r="H44" s="36"/>
      <c r="I44" s="36"/>
      <c r="J44" s="36">
        <v>504</v>
      </c>
      <c r="K44" s="36"/>
      <c r="L44" s="36"/>
      <c r="M44" s="36"/>
      <c r="N44" s="36"/>
      <c r="O44" s="36">
        <v>504</v>
      </c>
      <c r="P44" s="36"/>
      <c r="Q44" s="36"/>
      <c r="R44" s="36"/>
      <c r="S44" s="36"/>
      <c r="T44" s="36">
        <v>300</v>
      </c>
      <c r="U44" s="36"/>
      <c r="V44" s="36"/>
      <c r="W44" s="36"/>
      <c r="X44" s="36"/>
      <c r="Y44" s="36"/>
      <c r="Z44" s="36"/>
      <c r="AA44" s="36">
        <v>642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>
        <v>300</v>
      </c>
      <c r="BB44" s="36"/>
      <c r="BC44" s="36">
        <v>920</v>
      </c>
      <c r="BD44" s="36"/>
      <c r="BE44" s="36"/>
      <c r="BF44" s="36"/>
      <c r="BG44" s="36">
        <v>642</v>
      </c>
      <c r="BH44" s="37"/>
      <c r="BI44" s="114">
        <v>0</v>
      </c>
      <c r="BJ44" s="114">
        <v>0</v>
      </c>
      <c r="BK44" s="114">
        <v>0</v>
      </c>
      <c r="BL44" s="58">
        <v>0</v>
      </c>
      <c r="BM44" s="58">
        <v>0</v>
      </c>
      <c r="BN44" s="58">
        <v>0</v>
      </c>
    </row>
    <row r="45" spans="1:66" ht="15" customHeight="1" thickBot="1" x14ac:dyDescent="0.3">
      <c r="A45" s="115" t="s">
        <v>245</v>
      </c>
      <c r="B45" s="74" t="s">
        <v>187</v>
      </c>
      <c r="C45" s="3" t="s">
        <v>3731</v>
      </c>
      <c r="D45" s="132" t="s">
        <v>188</v>
      </c>
      <c r="E45" s="371" t="s">
        <v>185</v>
      </c>
      <c r="F45" s="283">
        <f>SUM(LARGE(G45:BN45,{1,2,3,4,5,6}))</f>
        <v>3430</v>
      </c>
      <c r="G45" s="35"/>
      <c r="H45" s="36"/>
      <c r="I45" s="36"/>
      <c r="J45" s="36"/>
      <c r="K45" s="36"/>
      <c r="L45" s="36"/>
      <c r="M45" s="36"/>
      <c r="N45" s="36"/>
      <c r="O45" s="36">
        <v>687</v>
      </c>
      <c r="P45" s="36"/>
      <c r="Q45" s="36"/>
      <c r="R45" s="36"/>
      <c r="S45" s="36"/>
      <c r="T45" s="36">
        <v>480</v>
      </c>
      <c r="U45" s="36"/>
      <c r="V45" s="36"/>
      <c r="W45" s="36"/>
      <c r="X45" s="36">
        <v>385</v>
      </c>
      <c r="Y45" s="36"/>
      <c r="Z45" s="36"/>
      <c r="AA45" s="36">
        <v>504</v>
      </c>
      <c r="AB45" s="36"/>
      <c r="AC45" s="36"/>
      <c r="AD45" s="36"/>
      <c r="AE45" s="36"/>
      <c r="AF45" s="36">
        <v>687</v>
      </c>
      <c r="AG45" s="36"/>
      <c r="AH45" s="36"/>
      <c r="AI45" s="36"/>
      <c r="AJ45" s="36"/>
      <c r="AK45" s="36"/>
      <c r="AL45" s="36"/>
      <c r="AM45" s="36">
        <v>504</v>
      </c>
      <c r="AN45" s="36"/>
      <c r="AO45" s="36"/>
      <c r="AP45" s="36"/>
      <c r="AQ45" s="36">
        <v>420</v>
      </c>
      <c r="AR45" s="36"/>
      <c r="AS45" s="36"/>
      <c r="AT45" s="36"/>
      <c r="AU45" s="36"/>
      <c r="AV45" s="36"/>
      <c r="AW45" s="36"/>
      <c r="AX45" s="36">
        <v>535</v>
      </c>
      <c r="AY45" s="36"/>
      <c r="AZ45" s="36"/>
      <c r="BA45" s="36"/>
      <c r="BB45" s="36"/>
      <c r="BC45" s="36"/>
      <c r="BD45" s="36">
        <v>504</v>
      </c>
      <c r="BE45" s="36"/>
      <c r="BF45" s="36">
        <v>513</v>
      </c>
      <c r="BG45" s="36"/>
      <c r="BH45" s="37"/>
      <c r="BI45" s="114">
        <v>0</v>
      </c>
      <c r="BJ45" s="114">
        <v>0</v>
      </c>
      <c r="BK45" s="114">
        <v>0</v>
      </c>
      <c r="BL45" s="58">
        <v>0</v>
      </c>
      <c r="BM45" s="58">
        <v>0</v>
      </c>
      <c r="BN45" s="58">
        <v>0</v>
      </c>
    </row>
    <row r="46" spans="1:66" ht="15" customHeight="1" thickBot="1" x14ac:dyDescent="0.3">
      <c r="A46" s="115" t="s">
        <v>248</v>
      </c>
      <c r="B46" s="19" t="s">
        <v>230</v>
      </c>
      <c r="C46" s="3" t="s">
        <v>4327</v>
      </c>
      <c r="D46" s="132" t="s">
        <v>231</v>
      </c>
      <c r="E46" s="371" t="s">
        <v>201</v>
      </c>
      <c r="F46" s="283">
        <f>SUM(LARGE(G46:BN46,{1,2,3,4,5,6}))</f>
        <v>3352</v>
      </c>
      <c r="G46" s="35"/>
      <c r="H46" s="36"/>
      <c r="I46" s="36"/>
      <c r="J46" s="36"/>
      <c r="K46" s="36"/>
      <c r="L46" s="36"/>
      <c r="M46" s="36"/>
      <c r="N46" s="36">
        <v>561</v>
      </c>
      <c r="O46" s="36">
        <v>595</v>
      </c>
      <c r="P46" s="36"/>
      <c r="Q46" s="36"/>
      <c r="R46" s="36"/>
      <c r="S46" s="36"/>
      <c r="T46" s="36"/>
      <c r="U46" s="36"/>
      <c r="V46" s="36"/>
      <c r="W46" s="36"/>
      <c r="X46" s="36">
        <v>490</v>
      </c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>
        <v>441</v>
      </c>
      <c r="AJ46" s="36"/>
      <c r="AK46" s="36"/>
      <c r="AL46" s="36"/>
      <c r="AM46" s="36">
        <v>595</v>
      </c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>
        <v>460</v>
      </c>
      <c r="AY46" s="36"/>
      <c r="AZ46" s="36"/>
      <c r="BA46" s="36"/>
      <c r="BB46" s="36"/>
      <c r="BC46" s="36"/>
      <c r="BD46" s="36"/>
      <c r="BE46" s="36"/>
      <c r="BF46" s="36">
        <v>651</v>
      </c>
      <c r="BG46" s="36"/>
      <c r="BH46" s="37"/>
      <c r="BI46" s="114">
        <v>0</v>
      </c>
      <c r="BJ46" s="114">
        <v>0</v>
      </c>
      <c r="BK46" s="114">
        <v>0</v>
      </c>
      <c r="BL46" s="58">
        <v>0</v>
      </c>
      <c r="BM46" s="58">
        <v>0</v>
      </c>
      <c r="BN46" s="58">
        <v>0</v>
      </c>
    </row>
    <row r="47" spans="1:66" ht="15" customHeight="1" thickBot="1" x14ac:dyDescent="0.3">
      <c r="A47" s="115" t="s">
        <v>251</v>
      </c>
      <c r="B47" s="19" t="s">
        <v>203</v>
      </c>
      <c r="C47" s="3" t="s">
        <v>3743</v>
      </c>
      <c r="D47" s="132" t="s">
        <v>204</v>
      </c>
      <c r="E47" s="371" t="s">
        <v>201</v>
      </c>
      <c r="F47" s="283">
        <f>SUM(LARGE(G47:BN47,{1,2,3,4,5,6}))</f>
        <v>3352</v>
      </c>
      <c r="G47" s="35"/>
      <c r="H47" s="36"/>
      <c r="I47" s="36"/>
      <c r="J47" s="36"/>
      <c r="K47" s="36"/>
      <c r="L47" s="36"/>
      <c r="M47" s="36"/>
      <c r="N47" s="36">
        <v>561</v>
      </c>
      <c r="O47" s="36">
        <v>595</v>
      </c>
      <c r="P47" s="36"/>
      <c r="Q47" s="36"/>
      <c r="R47" s="36"/>
      <c r="S47" s="36"/>
      <c r="T47" s="36"/>
      <c r="U47" s="36"/>
      <c r="V47" s="36"/>
      <c r="W47" s="36"/>
      <c r="X47" s="36">
        <v>490</v>
      </c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>
        <v>441</v>
      </c>
      <c r="AJ47" s="36"/>
      <c r="AK47" s="36"/>
      <c r="AL47" s="36"/>
      <c r="AM47" s="36">
        <v>595</v>
      </c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>
        <v>460</v>
      </c>
      <c r="AY47" s="36"/>
      <c r="AZ47" s="36"/>
      <c r="BA47" s="36"/>
      <c r="BB47" s="36"/>
      <c r="BC47" s="36"/>
      <c r="BD47" s="36"/>
      <c r="BE47" s="36"/>
      <c r="BF47" s="36">
        <v>651</v>
      </c>
      <c r="BG47" s="36"/>
      <c r="BH47" s="37"/>
      <c r="BI47" s="114">
        <v>0</v>
      </c>
      <c r="BJ47" s="114">
        <v>0</v>
      </c>
      <c r="BK47" s="114">
        <v>0</v>
      </c>
      <c r="BL47" s="58">
        <v>0</v>
      </c>
      <c r="BM47" s="58">
        <v>0</v>
      </c>
      <c r="BN47" s="58">
        <v>0</v>
      </c>
    </row>
    <row r="48" spans="1:66" ht="15" customHeight="1" thickBot="1" x14ac:dyDescent="0.3">
      <c r="A48" s="115" t="s">
        <v>255</v>
      </c>
      <c r="B48" s="126" t="s">
        <v>360</v>
      </c>
      <c r="C48" s="3" t="s">
        <v>4366</v>
      </c>
      <c r="D48" s="132" t="s">
        <v>361</v>
      </c>
      <c r="E48" s="371" t="s">
        <v>141</v>
      </c>
      <c r="F48" s="283">
        <f>SUM(LARGE(G48:BN48,{1,2,3,4,5,6}))</f>
        <v>3334</v>
      </c>
      <c r="G48" s="35"/>
      <c r="H48" s="36"/>
      <c r="I48" s="36"/>
      <c r="J48" s="36">
        <v>642</v>
      </c>
      <c r="K48" s="36"/>
      <c r="L48" s="36"/>
      <c r="M48" s="36"/>
      <c r="N48" s="36"/>
      <c r="O48" s="36">
        <v>566</v>
      </c>
      <c r="P48" s="36"/>
      <c r="Q48" s="36"/>
      <c r="R48" s="36"/>
      <c r="S48" s="36"/>
      <c r="T48" s="36"/>
      <c r="U48" s="36"/>
      <c r="V48" s="36"/>
      <c r="W48" s="36"/>
      <c r="X48" s="36">
        <v>490</v>
      </c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>
        <v>561</v>
      </c>
      <c r="AJ48" s="36"/>
      <c r="AK48" s="36"/>
      <c r="AL48" s="36"/>
      <c r="AM48" s="36">
        <v>490</v>
      </c>
      <c r="AN48" s="36"/>
      <c r="AO48" s="36"/>
      <c r="AP48" s="36"/>
      <c r="AQ48" s="36"/>
      <c r="AR48" s="36"/>
      <c r="AS48" s="36"/>
      <c r="AT48" s="36"/>
      <c r="AU48" s="36">
        <v>300</v>
      </c>
      <c r="AV48" s="36"/>
      <c r="AW48" s="36"/>
      <c r="AX48" s="36">
        <v>585</v>
      </c>
      <c r="AY48" s="36"/>
      <c r="AZ48" s="36"/>
      <c r="BA48" s="36"/>
      <c r="BB48" s="36"/>
      <c r="BC48" s="36"/>
      <c r="BD48" s="36"/>
      <c r="BE48" s="36"/>
      <c r="BF48" s="36">
        <v>441</v>
      </c>
      <c r="BG48" s="36"/>
      <c r="BH48" s="37">
        <v>253</v>
      </c>
      <c r="BI48" s="114">
        <v>0</v>
      </c>
      <c r="BJ48" s="114">
        <v>0</v>
      </c>
      <c r="BK48" s="114">
        <v>0</v>
      </c>
      <c r="BL48" s="58">
        <v>0</v>
      </c>
      <c r="BM48" s="58">
        <v>0</v>
      </c>
      <c r="BN48" s="58">
        <v>0</v>
      </c>
    </row>
    <row r="49" spans="1:66" ht="15" customHeight="1" thickBot="1" x14ac:dyDescent="0.3">
      <c r="A49" s="115" t="s">
        <v>258</v>
      </c>
      <c r="B49" s="19" t="s">
        <v>415</v>
      </c>
      <c r="C49" s="3" t="s">
        <v>4380</v>
      </c>
      <c r="D49" s="132" t="s">
        <v>416</v>
      </c>
      <c r="E49" s="371" t="s">
        <v>141</v>
      </c>
      <c r="F49" s="283">
        <f>SUM(LARGE(G49:BN49,{1,2,3,4,5,6}))</f>
        <v>3307</v>
      </c>
      <c r="G49" s="35"/>
      <c r="H49" s="36"/>
      <c r="I49" s="36"/>
      <c r="J49" s="36">
        <v>700</v>
      </c>
      <c r="K49" s="36"/>
      <c r="L49" s="36"/>
      <c r="M49" s="36"/>
      <c r="N49" s="36">
        <v>681</v>
      </c>
      <c r="O49" s="36">
        <v>385</v>
      </c>
      <c r="P49" s="36"/>
      <c r="Q49" s="36"/>
      <c r="R49" s="36"/>
      <c r="S49" s="36"/>
      <c r="T49" s="36"/>
      <c r="U49" s="36"/>
      <c r="V49" s="36"/>
      <c r="W49" s="36"/>
      <c r="X49" s="36">
        <v>490</v>
      </c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>
        <v>561</v>
      </c>
      <c r="AJ49" s="36"/>
      <c r="AK49" s="36"/>
      <c r="AL49" s="36"/>
      <c r="AM49" s="36">
        <v>490</v>
      </c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7"/>
      <c r="BI49" s="114">
        <v>0</v>
      </c>
      <c r="BJ49" s="114">
        <v>0</v>
      </c>
      <c r="BK49" s="114">
        <v>0</v>
      </c>
      <c r="BL49" s="58">
        <v>0</v>
      </c>
      <c r="BM49" s="58">
        <v>0</v>
      </c>
      <c r="BN49" s="58">
        <v>0</v>
      </c>
    </row>
    <row r="50" spans="1:66" ht="15" customHeight="1" thickBot="1" x14ac:dyDescent="0.3">
      <c r="A50" s="115" t="s">
        <v>261</v>
      </c>
      <c r="B50" s="19" t="s">
        <v>340</v>
      </c>
      <c r="C50" s="3" t="s">
        <v>4374</v>
      </c>
      <c r="D50" s="132" t="s">
        <v>341</v>
      </c>
      <c r="E50" s="371" t="s">
        <v>267</v>
      </c>
      <c r="F50" s="283">
        <f>SUM(LARGE(G50:BN50,{1,2,3,4,5,6}))</f>
        <v>3281</v>
      </c>
      <c r="G50" s="35"/>
      <c r="H50" s="36"/>
      <c r="I50" s="36"/>
      <c r="J50" s="36">
        <v>642</v>
      </c>
      <c r="K50" s="36"/>
      <c r="L50" s="36"/>
      <c r="M50" s="36"/>
      <c r="N50" s="36"/>
      <c r="O50" s="36"/>
      <c r="P50" s="36"/>
      <c r="Q50" s="36"/>
      <c r="R50" s="36"/>
      <c r="S50" s="36"/>
      <c r="T50" s="36">
        <v>300</v>
      </c>
      <c r="U50" s="36"/>
      <c r="V50" s="36"/>
      <c r="W50" s="36"/>
      <c r="X50" s="36">
        <v>700</v>
      </c>
      <c r="Y50" s="36"/>
      <c r="Z50" s="36"/>
      <c r="AA50" s="36">
        <v>504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>
        <v>600</v>
      </c>
      <c r="AR50" s="36"/>
      <c r="AS50" s="36"/>
      <c r="AT50" s="36"/>
      <c r="AU50" s="36"/>
      <c r="AV50" s="36"/>
      <c r="AW50" s="36"/>
      <c r="AX50" s="36">
        <v>535</v>
      </c>
      <c r="AY50" s="36"/>
      <c r="AZ50" s="36"/>
      <c r="BA50" s="36"/>
      <c r="BB50" s="36"/>
      <c r="BC50" s="36"/>
      <c r="BD50" s="36"/>
      <c r="BE50" s="36"/>
      <c r="BF50" s="36"/>
      <c r="BG50" s="36"/>
      <c r="BH50" s="37"/>
      <c r="BI50" s="114">
        <v>0</v>
      </c>
      <c r="BJ50" s="114">
        <v>0</v>
      </c>
      <c r="BK50" s="114">
        <v>0</v>
      </c>
      <c r="BL50" s="58">
        <v>0</v>
      </c>
      <c r="BM50" s="58">
        <v>0</v>
      </c>
      <c r="BN50" s="58">
        <v>0</v>
      </c>
    </row>
    <row r="51" spans="1:66" ht="15" customHeight="1" thickBot="1" x14ac:dyDescent="0.3">
      <c r="A51" s="115" t="s">
        <v>264</v>
      </c>
      <c r="B51" s="19" t="s">
        <v>343</v>
      </c>
      <c r="C51" s="3" t="s">
        <v>4352</v>
      </c>
      <c r="D51" s="132" t="s">
        <v>344</v>
      </c>
      <c r="E51" s="371" t="s">
        <v>145</v>
      </c>
      <c r="F51" s="283">
        <f>SUM(LARGE(G51:BN51,{1,2,3,4,5,6}))</f>
        <v>3253</v>
      </c>
      <c r="G51" s="35">
        <v>250</v>
      </c>
      <c r="H51" s="36"/>
      <c r="I51" s="36"/>
      <c r="J51" s="36">
        <v>595</v>
      </c>
      <c r="K51" s="36"/>
      <c r="L51" s="36"/>
      <c r="M51" s="36"/>
      <c r="N51" s="36">
        <v>455</v>
      </c>
      <c r="O51" s="36">
        <v>425</v>
      </c>
      <c r="P51" s="36"/>
      <c r="Q51" s="36"/>
      <c r="R51" s="36"/>
      <c r="S51" s="36"/>
      <c r="T51" s="36">
        <v>300</v>
      </c>
      <c r="U51" s="36"/>
      <c r="V51" s="36"/>
      <c r="W51" s="36"/>
      <c r="X51" s="36">
        <v>272</v>
      </c>
      <c r="Y51" s="36"/>
      <c r="Z51" s="36"/>
      <c r="AA51" s="36"/>
      <c r="AB51" s="36"/>
      <c r="AC51" s="36"/>
      <c r="AD51" s="36"/>
      <c r="AE51" s="36">
        <v>205</v>
      </c>
      <c r="AF51" s="36">
        <v>500</v>
      </c>
      <c r="AG51" s="36"/>
      <c r="AH51" s="36"/>
      <c r="AI51" s="36">
        <v>455</v>
      </c>
      <c r="AJ51" s="36"/>
      <c r="AK51" s="36"/>
      <c r="AL51" s="36"/>
      <c r="AM51" s="36"/>
      <c r="AN51" s="36"/>
      <c r="AO51" s="36"/>
      <c r="AP51" s="36"/>
      <c r="AQ51" s="36">
        <v>290</v>
      </c>
      <c r="AR51" s="36"/>
      <c r="AS51" s="36"/>
      <c r="AT51" s="36">
        <v>455</v>
      </c>
      <c r="AU51" s="36"/>
      <c r="AV51" s="36"/>
      <c r="AW51" s="36"/>
      <c r="AX51" s="36">
        <v>490</v>
      </c>
      <c r="AY51" s="36"/>
      <c r="AZ51" s="36"/>
      <c r="BA51" s="36"/>
      <c r="BB51" s="36"/>
      <c r="BC51" s="36"/>
      <c r="BD51" s="36">
        <v>385</v>
      </c>
      <c r="BE51" s="36"/>
      <c r="BF51" s="36">
        <v>513</v>
      </c>
      <c r="BG51" s="36">
        <v>700</v>
      </c>
      <c r="BH51" s="37"/>
      <c r="BI51" s="114">
        <v>0</v>
      </c>
      <c r="BJ51" s="114">
        <v>0</v>
      </c>
      <c r="BK51" s="114">
        <v>0</v>
      </c>
      <c r="BL51" s="58">
        <v>0</v>
      </c>
      <c r="BM51" s="58">
        <v>0</v>
      </c>
      <c r="BN51" s="58">
        <v>0</v>
      </c>
    </row>
    <row r="52" spans="1:66" ht="15" customHeight="1" thickBot="1" x14ac:dyDescent="0.3">
      <c r="A52" s="115" t="s">
        <v>268</v>
      </c>
      <c r="B52" s="74" t="s">
        <v>269</v>
      </c>
      <c r="C52" s="3" t="s">
        <v>4339</v>
      </c>
      <c r="D52" s="132" t="s">
        <v>270</v>
      </c>
      <c r="E52" s="371" t="s">
        <v>271</v>
      </c>
      <c r="F52" s="283">
        <f>SUM(LARGE(G52:BN52,{1,2,3,4,5,6}))</f>
        <v>3231</v>
      </c>
      <c r="G52" s="35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>
        <v>595</v>
      </c>
      <c r="Y52" s="36"/>
      <c r="Z52" s="36"/>
      <c r="AA52" s="36"/>
      <c r="AB52" s="36"/>
      <c r="AC52" s="36">
        <v>490</v>
      </c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>
        <v>490</v>
      </c>
      <c r="AQ52" s="36">
        <v>510</v>
      </c>
      <c r="AR52" s="36"/>
      <c r="AS52" s="36"/>
      <c r="AT52" s="36"/>
      <c r="AU52" s="36"/>
      <c r="AV52" s="36"/>
      <c r="AW52" s="36"/>
      <c r="AX52" s="36">
        <v>331</v>
      </c>
      <c r="AY52" s="36"/>
      <c r="AZ52" s="36"/>
      <c r="BA52" s="36"/>
      <c r="BB52" s="36"/>
      <c r="BC52" s="36"/>
      <c r="BD52" s="36"/>
      <c r="BE52" s="36">
        <v>642</v>
      </c>
      <c r="BF52" s="36"/>
      <c r="BG52" s="36">
        <v>504</v>
      </c>
      <c r="BH52" s="37"/>
      <c r="BI52" s="114">
        <v>0</v>
      </c>
      <c r="BJ52" s="114">
        <v>0</v>
      </c>
      <c r="BK52" s="114">
        <v>0</v>
      </c>
      <c r="BL52" s="58">
        <v>0</v>
      </c>
      <c r="BM52" s="58">
        <v>0</v>
      </c>
      <c r="BN52" s="58">
        <v>0</v>
      </c>
    </row>
    <row r="53" spans="1:66" ht="15" customHeight="1" thickBot="1" x14ac:dyDescent="0.3">
      <c r="A53" s="115" t="s">
        <v>272</v>
      </c>
      <c r="B53" s="19" t="s">
        <v>316</v>
      </c>
      <c r="C53" s="3" t="s">
        <v>4357</v>
      </c>
      <c r="D53" s="132" t="s">
        <v>317</v>
      </c>
      <c r="E53" s="371" t="s">
        <v>145</v>
      </c>
      <c r="F53" s="283">
        <f>SUM(LARGE(G53:BN53,{1,2,3,4,5,6}))</f>
        <v>3229</v>
      </c>
      <c r="G53" s="35"/>
      <c r="H53" s="36"/>
      <c r="I53" s="36"/>
      <c r="J53" s="36"/>
      <c r="K53" s="36"/>
      <c r="L53" s="36"/>
      <c r="M53" s="36"/>
      <c r="N53" s="36"/>
      <c r="O53" s="36">
        <v>810</v>
      </c>
      <c r="P53" s="36"/>
      <c r="Q53" s="36"/>
      <c r="R53" s="36"/>
      <c r="S53" s="36"/>
      <c r="T53" s="36">
        <v>300</v>
      </c>
      <c r="U53" s="36"/>
      <c r="V53" s="36"/>
      <c r="W53" s="36"/>
      <c r="X53" s="36">
        <v>385</v>
      </c>
      <c r="Y53" s="36"/>
      <c r="Z53" s="36"/>
      <c r="AA53" s="36"/>
      <c r="AB53" s="36"/>
      <c r="AC53" s="36"/>
      <c r="AD53" s="36"/>
      <c r="AE53" s="36">
        <v>157</v>
      </c>
      <c r="AF53" s="36">
        <v>566</v>
      </c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>
        <v>420</v>
      </c>
      <c r="AR53" s="36"/>
      <c r="AS53" s="36"/>
      <c r="AT53" s="36">
        <v>513</v>
      </c>
      <c r="AU53" s="36"/>
      <c r="AV53" s="36"/>
      <c r="AW53" s="36"/>
      <c r="AX53" s="36">
        <v>535</v>
      </c>
      <c r="AY53" s="36"/>
      <c r="AZ53" s="36"/>
      <c r="BA53" s="36"/>
      <c r="BB53" s="36"/>
      <c r="BC53" s="36"/>
      <c r="BD53" s="36"/>
      <c r="BE53" s="36"/>
      <c r="BF53" s="36"/>
      <c r="BG53" s="36"/>
      <c r="BH53" s="37"/>
      <c r="BI53" s="114">
        <v>0</v>
      </c>
      <c r="BJ53" s="114">
        <v>0</v>
      </c>
      <c r="BK53" s="114">
        <v>0</v>
      </c>
      <c r="BL53" s="58">
        <v>0</v>
      </c>
      <c r="BM53" s="58">
        <v>0</v>
      </c>
      <c r="BN53" s="58">
        <v>0</v>
      </c>
    </row>
    <row r="54" spans="1:66" ht="15" customHeight="1" thickBot="1" x14ac:dyDescent="0.3">
      <c r="A54" s="115" t="s">
        <v>275</v>
      </c>
      <c r="B54" s="74" t="s">
        <v>383</v>
      </c>
      <c r="C54" s="3" t="s">
        <v>4344</v>
      </c>
      <c r="D54" s="132" t="s">
        <v>384</v>
      </c>
      <c r="E54" s="371" t="s">
        <v>4271</v>
      </c>
      <c r="F54" s="283">
        <f>SUM(LARGE(G54:BN54,{1,2,3,4,5,6}))</f>
        <v>3166</v>
      </c>
      <c r="G54" s="35"/>
      <c r="H54" s="36"/>
      <c r="I54" s="36"/>
      <c r="J54" s="36"/>
      <c r="K54" s="36"/>
      <c r="L54" s="36"/>
      <c r="M54" s="36"/>
      <c r="N54" s="36">
        <v>620</v>
      </c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>
        <v>504</v>
      </c>
      <c r="AG54" s="36"/>
      <c r="AH54" s="36"/>
      <c r="AI54" s="36">
        <v>620</v>
      </c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>
        <v>642</v>
      </c>
      <c r="AW54" s="36"/>
      <c r="AX54" s="36"/>
      <c r="AY54" s="36"/>
      <c r="AZ54" s="36"/>
      <c r="BA54" s="36"/>
      <c r="BB54" s="36"/>
      <c r="BC54" s="36"/>
      <c r="BD54" s="36"/>
      <c r="BE54" s="36">
        <v>780</v>
      </c>
      <c r="BF54" s="36"/>
      <c r="BG54" s="36"/>
      <c r="BH54" s="37"/>
      <c r="BI54" s="114">
        <v>0</v>
      </c>
      <c r="BJ54" s="114">
        <v>0</v>
      </c>
      <c r="BK54" s="114">
        <v>0</v>
      </c>
      <c r="BL54" s="58">
        <v>0</v>
      </c>
      <c r="BM54" s="58">
        <v>0</v>
      </c>
      <c r="BN54" s="58">
        <v>0</v>
      </c>
    </row>
    <row r="55" spans="1:66" ht="15" customHeight="1" thickBot="1" x14ac:dyDescent="0.3">
      <c r="A55" s="115" t="s">
        <v>278</v>
      </c>
      <c r="B55" s="19" t="s">
        <v>176</v>
      </c>
      <c r="C55" s="3" t="s">
        <v>4325</v>
      </c>
      <c r="D55" s="132" t="s">
        <v>177</v>
      </c>
      <c r="E55" s="371" t="s">
        <v>4263</v>
      </c>
      <c r="F55" s="283">
        <f>SUM(LARGE(G55:BN55,{1,2,3,4,5,6}))</f>
        <v>3154</v>
      </c>
      <c r="G55" s="35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>
        <v>250</v>
      </c>
      <c r="X55" s="36">
        <v>700</v>
      </c>
      <c r="Y55" s="36"/>
      <c r="Z55" s="36"/>
      <c r="AA55" s="36"/>
      <c r="AB55" s="36"/>
      <c r="AC55" s="36">
        <v>920</v>
      </c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>
        <v>642</v>
      </c>
      <c r="AW55" s="36"/>
      <c r="AX55" s="36"/>
      <c r="AY55" s="36"/>
      <c r="AZ55" s="36"/>
      <c r="BA55" s="36"/>
      <c r="BB55" s="36"/>
      <c r="BC55" s="36"/>
      <c r="BD55" s="36"/>
      <c r="BE55" s="36">
        <v>642</v>
      </c>
      <c r="BF55" s="36"/>
      <c r="BG55" s="36"/>
      <c r="BH55" s="37"/>
      <c r="BI55" s="114">
        <v>0</v>
      </c>
      <c r="BJ55" s="114">
        <v>0</v>
      </c>
      <c r="BK55" s="114">
        <v>0</v>
      </c>
      <c r="BL55" s="58">
        <v>0</v>
      </c>
      <c r="BM55" s="58">
        <v>0</v>
      </c>
      <c r="BN55" s="58">
        <v>0</v>
      </c>
    </row>
    <row r="56" spans="1:66" ht="15" customHeight="1" thickBot="1" x14ac:dyDescent="0.3">
      <c r="A56" s="115" t="s">
        <v>282</v>
      </c>
      <c r="B56" s="19" t="s">
        <v>322</v>
      </c>
      <c r="C56" s="3" t="s">
        <v>4363</v>
      </c>
      <c r="D56" s="132" t="s">
        <v>323</v>
      </c>
      <c r="E56" s="371" t="s">
        <v>185</v>
      </c>
      <c r="F56" s="283">
        <f>SUM(LARGE(G56:BN56,{1,2,3,4,5,6}))</f>
        <v>3130</v>
      </c>
      <c r="G56" s="35">
        <v>300</v>
      </c>
      <c r="H56" s="36"/>
      <c r="I56" s="36"/>
      <c r="J56" s="36"/>
      <c r="K56" s="36"/>
      <c r="L56" s="36"/>
      <c r="M56" s="36"/>
      <c r="N56" s="36"/>
      <c r="O56" s="36">
        <v>687</v>
      </c>
      <c r="P56" s="36"/>
      <c r="Q56" s="36"/>
      <c r="R56" s="36"/>
      <c r="S56" s="36"/>
      <c r="T56" s="36">
        <v>480</v>
      </c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>
        <v>504</v>
      </c>
      <c r="AN56" s="36"/>
      <c r="AO56" s="36"/>
      <c r="AP56" s="36"/>
      <c r="AQ56" s="36">
        <v>420</v>
      </c>
      <c r="AR56" s="36"/>
      <c r="AS56" s="36"/>
      <c r="AT56" s="36"/>
      <c r="AU56" s="36"/>
      <c r="AV56" s="36"/>
      <c r="AW56" s="36"/>
      <c r="AX56" s="36">
        <v>535</v>
      </c>
      <c r="AY56" s="36"/>
      <c r="AZ56" s="36"/>
      <c r="BA56" s="36"/>
      <c r="BB56" s="36"/>
      <c r="BC56" s="36"/>
      <c r="BD56" s="36">
        <v>504</v>
      </c>
      <c r="BE56" s="36"/>
      <c r="BF56" s="36"/>
      <c r="BG56" s="36"/>
      <c r="BH56" s="37"/>
      <c r="BI56" s="114">
        <v>0</v>
      </c>
      <c r="BJ56" s="114">
        <v>0</v>
      </c>
      <c r="BK56" s="114">
        <v>0</v>
      </c>
      <c r="BL56" s="58">
        <v>0</v>
      </c>
      <c r="BM56" s="58">
        <v>0</v>
      </c>
      <c r="BN56" s="58">
        <v>0</v>
      </c>
    </row>
    <row r="57" spans="1:66" ht="15" customHeight="1" thickBot="1" x14ac:dyDescent="0.3">
      <c r="A57" s="115" t="s">
        <v>286</v>
      </c>
      <c r="B57" s="74" t="s">
        <v>236</v>
      </c>
      <c r="C57" s="3" t="s">
        <v>4333</v>
      </c>
      <c r="D57" s="132" t="s">
        <v>237</v>
      </c>
      <c r="E57" s="371" t="s">
        <v>131</v>
      </c>
      <c r="F57" s="283">
        <f>SUM(LARGE(G57:BN57,{1,2,3,4,5,6}))</f>
        <v>3074</v>
      </c>
      <c r="G57" s="35"/>
      <c r="H57" s="36"/>
      <c r="I57" s="36"/>
      <c r="J57" s="36"/>
      <c r="K57" s="36"/>
      <c r="L57" s="36"/>
      <c r="M57" s="36"/>
      <c r="N57" s="36">
        <v>651</v>
      </c>
      <c r="O57" s="36"/>
      <c r="P57" s="36"/>
      <c r="Q57" s="36"/>
      <c r="R57" s="36"/>
      <c r="S57" s="36"/>
      <c r="T57" s="36">
        <v>300</v>
      </c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>
        <v>450</v>
      </c>
      <c r="AJ57" s="36"/>
      <c r="AK57" s="36"/>
      <c r="AL57" s="36"/>
      <c r="AM57" s="36">
        <v>360</v>
      </c>
      <c r="AN57" s="36"/>
      <c r="AO57" s="36"/>
      <c r="AP57" s="36"/>
      <c r="AQ57" s="36">
        <v>420</v>
      </c>
      <c r="AR57" s="36"/>
      <c r="AS57" s="36"/>
      <c r="AT57" s="36"/>
      <c r="AU57" s="36"/>
      <c r="AV57" s="36"/>
      <c r="AW57" s="36"/>
      <c r="AX57" s="36">
        <v>680</v>
      </c>
      <c r="AY57" s="36"/>
      <c r="AZ57" s="36"/>
      <c r="BA57" s="36"/>
      <c r="BB57" s="36"/>
      <c r="BC57" s="36"/>
      <c r="BD57" s="36"/>
      <c r="BE57" s="36"/>
      <c r="BF57" s="36">
        <v>513</v>
      </c>
      <c r="BG57" s="36"/>
      <c r="BH57" s="37"/>
      <c r="BI57" s="114">
        <v>0</v>
      </c>
      <c r="BJ57" s="114">
        <v>0</v>
      </c>
      <c r="BK57" s="114">
        <v>0</v>
      </c>
      <c r="BL57" s="58">
        <v>0</v>
      </c>
      <c r="BM57" s="58">
        <v>0</v>
      </c>
      <c r="BN57" s="58">
        <v>0</v>
      </c>
    </row>
    <row r="58" spans="1:66" ht="15" customHeight="1" thickBot="1" x14ac:dyDescent="0.3">
      <c r="A58" s="115" t="s">
        <v>290</v>
      </c>
      <c r="B58" s="19" t="s">
        <v>276</v>
      </c>
      <c r="C58" s="3" t="s">
        <v>4351</v>
      </c>
      <c r="D58" s="132" t="s">
        <v>277</v>
      </c>
      <c r="E58" s="371" t="s">
        <v>4271</v>
      </c>
      <c r="F58" s="283">
        <f>SUM(LARGE(G58:BN58,{1,2,3,4,5,6}))</f>
        <v>3063</v>
      </c>
      <c r="G58" s="35"/>
      <c r="H58" s="36"/>
      <c r="I58" s="36"/>
      <c r="J58" s="36"/>
      <c r="K58" s="36"/>
      <c r="L58" s="36"/>
      <c r="M58" s="36"/>
      <c r="N58" s="36">
        <v>651</v>
      </c>
      <c r="O58" s="36"/>
      <c r="P58" s="36"/>
      <c r="Q58" s="36"/>
      <c r="R58" s="36"/>
      <c r="S58" s="36"/>
      <c r="T58" s="36">
        <v>300</v>
      </c>
      <c r="U58" s="36"/>
      <c r="V58" s="36"/>
      <c r="W58" s="36"/>
      <c r="X58" s="36"/>
      <c r="Y58" s="36"/>
      <c r="Z58" s="36"/>
      <c r="AA58" s="36"/>
      <c r="AB58" s="36"/>
      <c r="AC58" s="36"/>
      <c r="AD58" s="36">
        <v>205</v>
      </c>
      <c r="AE58" s="36"/>
      <c r="AF58" s="36">
        <v>642</v>
      </c>
      <c r="AG58" s="36"/>
      <c r="AH58" s="36"/>
      <c r="AI58" s="36"/>
      <c r="AJ58" s="36"/>
      <c r="AK58" s="36"/>
      <c r="AL58" s="36"/>
      <c r="AM58" s="36"/>
      <c r="AN58" s="36"/>
      <c r="AO58" s="36">
        <v>300</v>
      </c>
      <c r="AP58" s="36"/>
      <c r="AQ58" s="36"/>
      <c r="AR58" s="36"/>
      <c r="AS58" s="36"/>
      <c r="AT58" s="36"/>
      <c r="AU58" s="36"/>
      <c r="AV58" s="36">
        <v>780</v>
      </c>
      <c r="AW58" s="36"/>
      <c r="AX58" s="36">
        <v>390</v>
      </c>
      <c r="AY58" s="36"/>
      <c r="AZ58" s="36"/>
      <c r="BA58" s="36"/>
      <c r="BB58" s="36"/>
      <c r="BC58" s="36"/>
      <c r="BD58" s="36"/>
      <c r="BE58" s="36"/>
      <c r="BF58" s="36"/>
      <c r="BG58" s="36"/>
      <c r="BH58" s="37"/>
      <c r="BI58" s="114">
        <v>0</v>
      </c>
      <c r="BJ58" s="114">
        <v>0</v>
      </c>
      <c r="BK58" s="114">
        <v>0</v>
      </c>
      <c r="BL58" s="58">
        <v>0</v>
      </c>
      <c r="BM58" s="58">
        <v>0</v>
      </c>
      <c r="BN58" s="58">
        <v>0</v>
      </c>
    </row>
    <row r="59" spans="1:66" ht="15" customHeight="1" thickBot="1" x14ac:dyDescent="0.3">
      <c r="A59" s="115" t="s">
        <v>293</v>
      </c>
      <c r="B59" s="19" t="s">
        <v>265</v>
      </c>
      <c r="C59" s="3" t="s">
        <v>4330</v>
      </c>
      <c r="D59" s="132" t="s">
        <v>266</v>
      </c>
      <c r="E59" s="371" t="s">
        <v>267</v>
      </c>
      <c r="F59" s="283">
        <f>SUM(LARGE(G59:BN59,{1,2,3,4,5,6}))</f>
        <v>3030</v>
      </c>
      <c r="G59" s="35"/>
      <c r="H59" s="36"/>
      <c r="I59" s="36"/>
      <c r="J59" s="36">
        <v>385</v>
      </c>
      <c r="K59" s="36"/>
      <c r="L59" s="36"/>
      <c r="M59" s="36"/>
      <c r="N59" s="36"/>
      <c r="O59" s="36"/>
      <c r="P59" s="36"/>
      <c r="Q59" s="36"/>
      <c r="R59" s="36"/>
      <c r="S59" s="36"/>
      <c r="T59" s="36">
        <v>300</v>
      </c>
      <c r="U59" s="36"/>
      <c r="V59" s="36"/>
      <c r="W59" s="36"/>
      <c r="X59" s="36">
        <v>490</v>
      </c>
      <c r="Y59" s="36"/>
      <c r="Z59" s="36"/>
      <c r="AA59" s="36">
        <v>700</v>
      </c>
      <c r="AB59" s="36"/>
      <c r="AC59" s="36"/>
      <c r="AD59" s="36"/>
      <c r="AE59" s="36"/>
      <c r="AF59" s="36"/>
      <c r="AG59" s="36"/>
      <c r="AH59" s="36"/>
      <c r="AI59" s="36">
        <v>441</v>
      </c>
      <c r="AJ59" s="36"/>
      <c r="AK59" s="36"/>
      <c r="AL59" s="36"/>
      <c r="AM59" s="36"/>
      <c r="AN59" s="36"/>
      <c r="AO59" s="36"/>
      <c r="AP59" s="36"/>
      <c r="AQ59" s="36">
        <v>510</v>
      </c>
      <c r="AR59" s="36"/>
      <c r="AS59" s="36"/>
      <c r="AT59" s="36"/>
      <c r="AU59" s="36"/>
      <c r="AV59" s="36"/>
      <c r="AW59" s="36"/>
      <c r="AX59" s="36">
        <v>385</v>
      </c>
      <c r="AY59" s="36"/>
      <c r="AZ59" s="36"/>
      <c r="BA59" s="36">
        <v>205</v>
      </c>
      <c r="BB59" s="36"/>
      <c r="BC59" s="36"/>
      <c r="BD59" s="36"/>
      <c r="BE59" s="36"/>
      <c r="BF59" s="36"/>
      <c r="BG59" s="36">
        <v>504</v>
      </c>
      <c r="BH59" s="37"/>
      <c r="BI59" s="114">
        <v>0</v>
      </c>
      <c r="BJ59" s="114">
        <v>0</v>
      </c>
      <c r="BK59" s="114">
        <v>0</v>
      </c>
      <c r="BL59" s="58">
        <v>0</v>
      </c>
      <c r="BM59" s="58">
        <v>0</v>
      </c>
      <c r="BN59" s="58">
        <v>0</v>
      </c>
    </row>
    <row r="60" spans="1:66" ht="15" customHeight="1" thickBot="1" x14ac:dyDescent="0.3">
      <c r="A60" s="115" t="s">
        <v>296</v>
      </c>
      <c r="B60" s="19" t="s">
        <v>325</v>
      </c>
      <c r="C60" s="3" t="s">
        <v>4181</v>
      </c>
      <c r="D60" s="132" t="s">
        <v>326</v>
      </c>
      <c r="E60" s="371" t="s">
        <v>131</v>
      </c>
      <c r="F60" s="283">
        <f>SUM(LARGE(G60:BN60,{1,2,3,4,5,6}))</f>
        <v>2960</v>
      </c>
      <c r="G60" s="35"/>
      <c r="H60" s="36"/>
      <c r="I60" s="36"/>
      <c r="J60" s="36"/>
      <c r="K60" s="36"/>
      <c r="L60" s="36"/>
      <c r="M60" s="36"/>
      <c r="N60" s="36">
        <v>475</v>
      </c>
      <c r="O60" s="36"/>
      <c r="P60" s="36"/>
      <c r="Q60" s="36"/>
      <c r="R60" s="36"/>
      <c r="S60" s="36"/>
      <c r="T60" s="36"/>
      <c r="U60" s="36"/>
      <c r="V60" s="36"/>
      <c r="W60" s="36"/>
      <c r="X60" s="36">
        <v>385</v>
      </c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>
        <v>475</v>
      </c>
      <c r="AJ60" s="36"/>
      <c r="AK60" s="36"/>
      <c r="AL60" s="36"/>
      <c r="AM60" s="36">
        <v>350</v>
      </c>
      <c r="AN60" s="36"/>
      <c r="AO60" s="36"/>
      <c r="AP60" s="36"/>
      <c r="AQ60" s="36">
        <v>300</v>
      </c>
      <c r="AR60" s="36"/>
      <c r="AS60" s="36"/>
      <c r="AT60" s="36">
        <v>475</v>
      </c>
      <c r="AU60" s="36"/>
      <c r="AV60" s="36"/>
      <c r="AW60" s="36"/>
      <c r="AX60" s="36">
        <v>500</v>
      </c>
      <c r="AY60" s="36"/>
      <c r="AZ60" s="36">
        <v>220</v>
      </c>
      <c r="BA60" s="36"/>
      <c r="BB60" s="36"/>
      <c r="BC60" s="36"/>
      <c r="BD60" s="36">
        <v>350</v>
      </c>
      <c r="BE60" s="36"/>
      <c r="BF60" s="36">
        <v>650</v>
      </c>
      <c r="BG60" s="36"/>
      <c r="BH60" s="37"/>
      <c r="BI60" s="114">
        <v>0</v>
      </c>
      <c r="BJ60" s="114">
        <v>0</v>
      </c>
      <c r="BK60" s="114">
        <v>0</v>
      </c>
      <c r="BL60" s="58">
        <v>0</v>
      </c>
      <c r="BM60" s="58">
        <v>0</v>
      </c>
      <c r="BN60" s="58">
        <v>0</v>
      </c>
    </row>
    <row r="61" spans="1:66" ht="15" customHeight="1" thickBot="1" x14ac:dyDescent="0.3">
      <c r="A61" s="115" t="s">
        <v>299</v>
      </c>
      <c r="B61" s="19" t="s">
        <v>297</v>
      </c>
      <c r="C61" s="3" t="s">
        <v>4343</v>
      </c>
      <c r="D61" s="132" t="s">
        <v>298</v>
      </c>
      <c r="E61" s="371" t="s">
        <v>131</v>
      </c>
      <c r="F61" s="283">
        <f>SUM(LARGE(G61:BN61,{1,2,3,4,5,6}))</f>
        <v>2960</v>
      </c>
      <c r="G61" s="35"/>
      <c r="H61" s="36"/>
      <c r="I61" s="36"/>
      <c r="J61" s="36"/>
      <c r="K61" s="36"/>
      <c r="L61" s="36"/>
      <c r="M61" s="36"/>
      <c r="N61" s="36">
        <v>475</v>
      </c>
      <c r="O61" s="36"/>
      <c r="P61" s="36"/>
      <c r="Q61" s="36"/>
      <c r="R61" s="36"/>
      <c r="S61" s="36"/>
      <c r="T61" s="36"/>
      <c r="U61" s="36"/>
      <c r="V61" s="36"/>
      <c r="W61" s="36"/>
      <c r="X61" s="36">
        <v>385</v>
      </c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>
        <v>475</v>
      </c>
      <c r="AJ61" s="36"/>
      <c r="AK61" s="36"/>
      <c r="AL61" s="36"/>
      <c r="AM61" s="36">
        <v>350</v>
      </c>
      <c r="AN61" s="36"/>
      <c r="AO61" s="36"/>
      <c r="AP61" s="36"/>
      <c r="AQ61" s="36">
        <v>300</v>
      </c>
      <c r="AR61" s="36"/>
      <c r="AS61" s="36"/>
      <c r="AT61" s="36">
        <v>475</v>
      </c>
      <c r="AU61" s="36"/>
      <c r="AV61" s="36"/>
      <c r="AW61" s="36"/>
      <c r="AX61" s="36">
        <v>500</v>
      </c>
      <c r="AY61" s="36"/>
      <c r="AZ61" s="36">
        <v>220</v>
      </c>
      <c r="BA61" s="36"/>
      <c r="BB61" s="36"/>
      <c r="BC61" s="36"/>
      <c r="BD61" s="36">
        <v>350</v>
      </c>
      <c r="BE61" s="36"/>
      <c r="BF61" s="36">
        <v>650</v>
      </c>
      <c r="BG61" s="36"/>
      <c r="BH61" s="37"/>
      <c r="BI61" s="114">
        <v>0</v>
      </c>
      <c r="BJ61" s="114">
        <v>0</v>
      </c>
      <c r="BK61" s="114">
        <v>0</v>
      </c>
      <c r="BL61" s="58">
        <v>0</v>
      </c>
      <c r="BM61" s="58">
        <v>0</v>
      </c>
      <c r="BN61" s="58">
        <v>0</v>
      </c>
    </row>
    <row r="62" spans="1:66" ht="15" customHeight="1" thickBot="1" x14ac:dyDescent="0.3">
      <c r="A62" s="115" t="s">
        <v>302</v>
      </c>
      <c r="B62" s="19" t="s">
        <v>243</v>
      </c>
      <c r="C62" s="3" t="s">
        <v>4332</v>
      </c>
      <c r="D62" s="132" t="s">
        <v>244</v>
      </c>
      <c r="E62" s="371" t="s">
        <v>4268</v>
      </c>
      <c r="F62" s="283">
        <f>SUM(LARGE(G62:BN62,{1,2,3,4,5,6}))</f>
        <v>2941</v>
      </c>
      <c r="G62" s="35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>
        <v>205</v>
      </c>
      <c r="V62" s="36"/>
      <c r="W62" s="36">
        <v>175</v>
      </c>
      <c r="X62" s="36"/>
      <c r="Y62" s="36"/>
      <c r="Z62" s="36"/>
      <c r="AA62" s="36"/>
      <c r="AB62" s="36"/>
      <c r="AC62" s="36">
        <v>780</v>
      </c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>
        <v>420</v>
      </c>
      <c r="AR62" s="36"/>
      <c r="AS62" s="36"/>
      <c r="AT62" s="36"/>
      <c r="AU62" s="36"/>
      <c r="AV62" s="36">
        <v>504</v>
      </c>
      <c r="AW62" s="36"/>
      <c r="AX62" s="36">
        <v>390</v>
      </c>
      <c r="AY62" s="36"/>
      <c r="AZ62" s="36"/>
      <c r="BA62" s="36"/>
      <c r="BB62" s="36"/>
      <c r="BC62" s="36"/>
      <c r="BD62" s="36"/>
      <c r="BE62" s="36">
        <v>642</v>
      </c>
      <c r="BF62" s="36"/>
      <c r="BG62" s="36"/>
      <c r="BH62" s="37"/>
      <c r="BI62" s="114">
        <v>0</v>
      </c>
      <c r="BJ62" s="114">
        <v>0</v>
      </c>
      <c r="BK62" s="114">
        <v>0</v>
      </c>
      <c r="BL62" s="58">
        <v>0</v>
      </c>
      <c r="BM62" s="58">
        <v>0</v>
      </c>
      <c r="BN62" s="58">
        <v>0</v>
      </c>
    </row>
    <row r="63" spans="1:66" ht="15" customHeight="1" thickBot="1" x14ac:dyDescent="0.3">
      <c r="A63" s="115" t="s">
        <v>306</v>
      </c>
      <c r="B63" s="19" t="s">
        <v>353</v>
      </c>
      <c r="C63" s="3" t="s">
        <v>4055</v>
      </c>
      <c r="D63" s="132" t="s">
        <v>354</v>
      </c>
      <c r="E63" s="371" t="s">
        <v>355</v>
      </c>
      <c r="F63" s="283">
        <f>SUM(LARGE(G63:BN63,{1,2,3,4,5,6}))</f>
        <v>2888</v>
      </c>
      <c r="G63" s="35"/>
      <c r="H63" s="36"/>
      <c r="I63" s="36"/>
      <c r="J63" s="36"/>
      <c r="K63" s="36"/>
      <c r="L63" s="36">
        <v>205</v>
      </c>
      <c r="M63" s="36"/>
      <c r="N63" s="36">
        <v>651</v>
      </c>
      <c r="O63" s="36"/>
      <c r="P63" s="36"/>
      <c r="Q63" s="36"/>
      <c r="R63" s="36"/>
      <c r="S63" s="36"/>
      <c r="T63" s="36">
        <v>300</v>
      </c>
      <c r="U63" s="36"/>
      <c r="V63" s="36">
        <v>250</v>
      </c>
      <c r="W63" s="36"/>
      <c r="X63" s="36"/>
      <c r="Y63" s="36"/>
      <c r="Z63" s="36"/>
      <c r="AA63" s="36"/>
      <c r="AB63" s="36"/>
      <c r="AC63" s="36">
        <v>595</v>
      </c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>
        <v>253</v>
      </c>
      <c r="AP63" s="36"/>
      <c r="AQ63" s="36"/>
      <c r="AR63" s="36"/>
      <c r="AS63" s="36"/>
      <c r="AT63" s="36">
        <v>513</v>
      </c>
      <c r="AU63" s="36"/>
      <c r="AV63" s="36"/>
      <c r="AW63" s="36"/>
      <c r="AX63" s="36"/>
      <c r="AY63" s="36"/>
      <c r="AZ63" s="36">
        <v>385</v>
      </c>
      <c r="BA63" s="36"/>
      <c r="BB63" s="36"/>
      <c r="BC63" s="36"/>
      <c r="BD63" s="36">
        <v>444</v>
      </c>
      <c r="BE63" s="36"/>
      <c r="BF63" s="36"/>
      <c r="BG63" s="36"/>
      <c r="BH63" s="37"/>
      <c r="BI63" s="114">
        <v>0</v>
      </c>
      <c r="BJ63" s="114">
        <v>0</v>
      </c>
      <c r="BK63" s="114">
        <v>0</v>
      </c>
      <c r="BL63" s="58">
        <v>0</v>
      </c>
      <c r="BM63" s="58">
        <v>0</v>
      </c>
      <c r="BN63" s="58">
        <v>0</v>
      </c>
    </row>
    <row r="64" spans="1:66" ht="15" customHeight="1" thickBot="1" x14ac:dyDescent="0.3">
      <c r="A64" s="115" t="s">
        <v>309</v>
      </c>
      <c r="B64" s="19" t="s">
        <v>357</v>
      </c>
      <c r="C64" s="3" t="s">
        <v>4354</v>
      </c>
      <c r="D64" s="132" t="s">
        <v>358</v>
      </c>
      <c r="E64" s="371" t="s">
        <v>4273</v>
      </c>
      <c r="F64" s="283">
        <f>SUM(LARGE(G64:BN64,{1,2,3,4,5,6}))</f>
        <v>2823</v>
      </c>
      <c r="G64" s="35">
        <v>253</v>
      </c>
      <c r="H64" s="36"/>
      <c r="I64" s="36"/>
      <c r="J64" s="36"/>
      <c r="K64" s="36"/>
      <c r="L64" s="36"/>
      <c r="M64" s="36"/>
      <c r="N64" s="36"/>
      <c r="O64" s="36">
        <v>504</v>
      </c>
      <c r="P64" s="36"/>
      <c r="Q64" s="36"/>
      <c r="R64" s="36"/>
      <c r="S64" s="36"/>
      <c r="T64" s="36">
        <v>300</v>
      </c>
      <c r="U64" s="36"/>
      <c r="V64" s="36"/>
      <c r="W64" s="36"/>
      <c r="X64" s="36">
        <v>385</v>
      </c>
      <c r="Y64" s="36"/>
      <c r="Z64" s="36"/>
      <c r="AA64" s="36"/>
      <c r="AB64" s="36"/>
      <c r="AC64" s="36"/>
      <c r="AD64" s="36"/>
      <c r="AE64" s="36">
        <v>205</v>
      </c>
      <c r="AF64" s="36">
        <v>504</v>
      </c>
      <c r="AG64" s="36"/>
      <c r="AH64" s="36"/>
      <c r="AI64" s="36">
        <v>620</v>
      </c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>
        <v>450</v>
      </c>
      <c r="AU64" s="36"/>
      <c r="AV64" s="36"/>
      <c r="AW64" s="36"/>
      <c r="AX64" s="36"/>
      <c r="AY64" s="36"/>
      <c r="AZ64" s="36"/>
      <c r="BA64" s="36"/>
      <c r="BB64" s="36"/>
      <c r="BC64" s="36"/>
      <c r="BD64" s="36">
        <v>360</v>
      </c>
      <c r="BE64" s="36"/>
      <c r="BF64" s="36"/>
      <c r="BG64" s="36"/>
      <c r="BH64" s="37">
        <v>205</v>
      </c>
      <c r="BI64" s="114">
        <v>0</v>
      </c>
      <c r="BJ64" s="114">
        <v>0</v>
      </c>
      <c r="BK64" s="114">
        <v>0</v>
      </c>
      <c r="BL64" s="58">
        <v>0</v>
      </c>
      <c r="BM64" s="58">
        <v>0</v>
      </c>
      <c r="BN64" s="58">
        <v>0</v>
      </c>
    </row>
    <row r="65" spans="1:66" ht="15" customHeight="1" thickBot="1" x14ac:dyDescent="0.3">
      <c r="A65" s="115" t="s">
        <v>312</v>
      </c>
      <c r="B65" s="19" t="s">
        <v>252</v>
      </c>
      <c r="C65" s="3" t="s">
        <v>3775</v>
      </c>
      <c r="D65" s="132" t="s">
        <v>253</v>
      </c>
      <c r="E65" s="371" t="s">
        <v>254</v>
      </c>
      <c r="F65" s="283">
        <f>SUM(LARGE(G65:BN65,{1,2,3,4,5,6}))</f>
        <v>2819</v>
      </c>
      <c r="G65" s="35"/>
      <c r="H65" s="36"/>
      <c r="I65" s="36"/>
      <c r="J65" s="36"/>
      <c r="K65" s="36"/>
      <c r="L65" s="36"/>
      <c r="M65" s="36">
        <v>137</v>
      </c>
      <c r="N65" s="36"/>
      <c r="O65" s="36"/>
      <c r="P65" s="36"/>
      <c r="Q65" s="36"/>
      <c r="R65" s="36"/>
      <c r="S65" s="36"/>
      <c r="T65" s="36"/>
      <c r="U65" s="36">
        <v>250</v>
      </c>
      <c r="V65" s="36"/>
      <c r="W65" s="36">
        <v>142</v>
      </c>
      <c r="X65" s="36"/>
      <c r="Y65" s="36"/>
      <c r="Z65" s="36"/>
      <c r="AA65" s="36"/>
      <c r="AB65" s="36"/>
      <c r="AC65" s="36">
        <v>500</v>
      </c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>
        <v>500</v>
      </c>
      <c r="AQ65" s="36">
        <v>400</v>
      </c>
      <c r="AR65" s="36"/>
      <c r="AS65" s="36"/>
      <c r="AT65" s="36">
        <v>552</v>
      </c>
      <c r="AU65" s="36"/>
      <c r="AV65" s="36">
        <v>595</v>
      </c>
      <c r="AW65" s="36"/>
      <c r="AX65" s="36">
        <v>272</v>
      </c>
      <c r="AY65" s="36"/>
      <c r="AZ65" s="36"/>
      <c r="BA65" s="36"/>
      <c r="BB65" s="36"/>
      <c r="BC65" s="36"/>
      <c r="BD65" s="36"/>
      <c r="BE65" s="36"/>
      <c r="BF65" s="36"/>
      <c r="BG65" s="36"/>
      <c r="BH65" s="37"/>
      <c r="BI65" s="114">
        <v>0</v>
      </c>
      <c r="BJ65" s="114">
        <v>0</v>
      </c>
      <c r="BK65" s="114">
        <v>0</v>
      </c>
      <c r="BL65" s="58">
        <v>0</v>
      </c>
      <c r="BM65" s="58">
        <v>0</v>
      </c>
      <c r="BN65" s="58">
        <v>0</v>
      </c>
    </row>
    <row r="66" spans="1:66" ht="15" customHeight="1" thickBot="1" x14ac:dyDescent="0.3">
      <c r="A66" s="115" t="s">
        <v>315</v>
      </c>
      <c r="B66" s="19" t="s">
        <v>328</v>
      </c>
      <c r="C66" s="3" t="s">
        <v>4349</v>
      </c>
      <c r="D66" s="132" t="s">
        <v>329</v>
      </c>
      <c r="E66" s="371" t="s">
        <v>131</v>
      </c>
      <c r="F66" s="283">
        <f>SUM(LARGE(G66:BN66,{1,2,3,4,5,6}))</f>
        <v>2804</v>
      </c>
      <c r="G66" s="35"/>
      <c r="H66" s="36"/>
      <c r="I66" s="36"/>
      <c r="J66" s="36"/>
      <c r="K66" s="36"/>
      <c r="L66" s="36"/>
      <c r="M66" s="36"/>
      <c r="N66" s="36">
        <v>552</v>
      </c>
      <c r="O66" s="36"/>
      <c r="P66" s="36"/>
      <c r="Q66" s="36"/>
      <c r="R66" s="36"/>
      <c r="S66" s="36"/>
      <c r="T66" s="36">
        <v>300</v>
      </c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>
        <v>455</v>
      </c>
      <c r="AJ66" s="36"/>
      <c r="AK66" s="36"/>
      <c r="AL66" s="36"/>
      <c r="AM66" s="36">
        <v>425</v>
      </c>
      <c r="AN66" s="36"/>
      <c r="AO66" s="36"/>
      <c r="AP66" s="36"/>
      <c r="AQ66" s="36">
        <v>400</v>
      </c>
      <c r="AR66" s="36"/>
      <c r="AS66" s="36"/>
      <c r="AT66" s="36">
        <v>441</v>
      </c>
      <c r="AU66" s="36"/>
      <c r="AV66" s="36"/>
      <c r="AW66" s="36"/>
      <c r="AX66" s="36">
        <v>385</v>
      </c>
      <c r="AY66" s="36"/>
      <c r="AZ66" s="36">
        <v>425</v>
      </c>
      <c r="BA66" s="36"/>
      <c r="BB66" s="36"/>
      <c r="BC66" s="36"/>
      <c r="BD66" s="36">
        <v>490</v>
      </c>
      <c r="BE66" s="36"/>
      <c r="BF66" s="36">
        <v>441</v>
      </c>
      <c r="BG66" s="36"/>
      <c r="BH66" s="37"/>
      <c r="BI66" s="114">
        <v>0</v>
      </c>
      <c r="BJ66" s="114">
        <v>0</v>
      </c>
      <c r="BK66" s="114">
        <v>0</v>
      </c>
      <c r="BL66" s="58">
        <v>0</v>
      </c>
      <c r="BM66" s="58">
        <v>0</v>
      </c>
      <c r="BN66" s="58">
        <v>0</v>
      </c>
    </row>
    <row r="67" spans="1:66" ht="15" customHeight="1" thickBot="1" x14ac:dyDescent="0.3">
      <c r="A67" s="115" t="s">
        <v>318</v>
      </c>
      <c r="B67" s="19" t="s">
        <v>481</v>
      </c>
      <c r="C67" s="3" t="s">
        <v>4000</v>
      </c>
      <c r="D67" s="132" t="s">
        <v>482</v>
      </c>
      <c r="E67" s="371" t="s">
        <v>145</v>
      </c>
      <c r="F67" s="283">
        <f>SUM(LARGE(G67:BN67,{1,2,3,4,5,6}))</f>
        <v>2780</v>
      </c>
      <c r="G67" s="35">
        <v>250</v>
      </c>
      <c r="H67" s="36"/>
      <c r="I67" s="36"/>
      <c r="J67" s="36"/>
      <c r="K67" s="36"/>
      <c r="L67" s="36"/>
      <c r="M67" s="36"/>
      <c r="N67" s="36">
        <v>455</v>
      </c>
      <c r="O67" s="36">
        <v>425</v>
      </c>
      <c r="P67" s="36"/>
      <c r="Q67" s="36"/>
      <c r="R67" s="36"/>
      <c r="S67" s="36"/>
      <c r="T67" s="36">
        <v>300</v>
      </c>
      <c r="U67" s="36"/>
      <c r="V67" s="36"/>
      <c r="W67" s="36"/>
      <c r="X67" s="36">
        <v>272</v>
      </c>
      <c r="Y67" s="36"/>
      <c r="Z67" s="36"/>
      <c r="AA67" s="36"/>
      <c r="AB67" s="36"/>
      <c r="AC67" s="36"/>
      <c r="AD67" s="36"/>
      <c r="AE67" s="36">
        <v>205</v>
      </c>
      <c r="AF67" s="36">
        <v>500</v>
      </c>
      <c r="AG67" s="36"/>
      <c r="AH67" s="36"/>
      <c r="AI67" s="36">
        <v>455</v>
      </c>
      <c r="AJ67" s="36"/>
      <c r="AK67" s="36"/>
      <c r="AL67" s="36"/>
      <c r="AM67" s="36"/>
      <c r="AN67" s="36"/>
      <c r="AO67" s="36"/>
      <c r="AP67" s="36"/>
      <c r="AQ67" s="36">
        <v>290</v>
      </c>
      <c r="AR67" s="36"/>
      <c r="AS67" s="36"/>
      <c r="AT67" s="36">
        <v>455</v>
      </c>
      <c r="AU67" s="36"/>
      <c r="AV67" s="36"/>
      <c r="AW67" s="36"/>
      <c r="AX67" s="36">
        <v>490</v>
      </c>
      <c r="AY67" s="36"/>
      <c r="AZ67" s="36"/>
      <c r="BA67" s="36"/>
      <c r="BB67" s="36"/>
      <c r="BC67" s="36"/>
      <c r="BD67" s="36">
        <v>385</v>
      </c>
      <c r="BE67" s="36"/>
      <c r="BF67" s="36"/>
      <c r="BG67" s="36"/>
      <c r="BH67" s="37"/>
      <c r="BI67" s="114">
        <v>0</v>
      </c>
      <c r="BJ67" s="114">
        <v>0</v>
      </c>
      <c r="BK67" s="114">
        <v>0</v>
      </c>
      <c r="BL67" s="58">
        <v>0</v>
      </c>
      <c r="BM67" s="58">
        <v>0</v>
      </c>
      <c r="BN67" s="58">
        <v>0</v>
      </c>
    </row>
    <row r="68" spans="1:66" ht="15" customHeight="1" thickBot="1" x14ac:dyDescent="0.3">
      <c r="A68" s="115" t="s">
        <v>321</v>
      </c>
      <c r="B68" s="19" t="s">
        <v>448</v>
      </c>
      <c r="C68" s="3" t="s">
        <v>4362</v>
      </c>
      <c r="D68" s="132" t="s">
        <v>449</v>
      </c>
      <c r="E68" s="371" t="s">
        <v>267</v>
      </c>
      <c r="F68" s="283">
        <f>SUM(LARGE(G68:BN68,{1,2,3,4,5,6}))</f>
        <v>2780</v>
      </c>
      <c r="G68" s="35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>
        <v>700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>
        <v>441</v>
      </c>
      <c r="AJ68" s="36"/>
      <c r="AK68" s="36"/>
      <c r="AL68" s="36"/>
      <c r="AM68" s="36"/>
      <c r="AN68" s="36"/>
      <c r="AO68" s="36"/>
      <c r="AP68" s="36"/>
      <c r="AQ68" s="36">
        <v>600</v>
      </c>
      <c r="AR68" s="36"/>
      <c r="AS68" s="36"/>
      <c r="AT68" s="36"/>
      <c r="AU68" s="36"/>
      <c r="AV68" s="36"/>
      <c r="AW68" s="36"/>
      <c r="AX68" s="36">
        <v>535</v>
      </c>
      <c r="AY68" s="36"/>
      <c r="AZ68" s="36"/>
      <c r="BA68" s="36"/>
      <c r="BB68" s="36"/>
      <c r="BC68" s="36"/>
      <c r="BD68" s="36"/>
      <c r="BE68" s="36"/>
      <c r="BF68" s="36"/>
      <c r="BG68" s="36">
        <v>504</v>
      </c>
      <c r="BH68" s="37"/>
      <c r="BI68" s="114">
        <v>0</v>
      </c>
      <c r="BJ68" s="114">
        <v>0</v>
      </c>
      <c r="BK68" s="114">
        <v>0</v>
      </c>
      <c r="BL68" s="58">
        <v>0</v>
      </c>
      <c r="BM68" s="58">
        <v>0</v>
      </c>
      <c r="BN68" s="58">
        <v>0</v>
      </c>
    </row>
    <row r="69" spans="1:66" ht="15" customHeight="1" thickBot="1" x14ac:dyDescent="0.3">
      <c r="A69" s="115" t="s">
        <v>324</v>
      </c>
      <c r="B69" s="19" t="s">
        <v>367</v>
      </c>
      <c r="C69" s="3" t="s">
        <v>4367</v>
      </c>
      <c r="D69" s="132" t="s">
        <v>368</v>
      </c>
      <c r="E69" s="371" t="s">
        <v>131</v>
      </c>
      <c r="F69" s="283">
        <f>SUM(LARGE(G69:BN69,{1,2,3,4,5,6}))</f>
        <v>2763</v>
      </c>
      <c r="G69" s="35"/>
      <c r="H69" s="36"/>
      <c r="I69" s="36"/>
      <c r="J69" s="36"/>
      <c r="K69" s="36"/>
      <c r="L69" s="36"/>
      <c r="M69" s="36"/>
      <c r="N69" s="36">
        <v>552</v>
      </c>
      <c r="O69" s="36"/>
      <c r="P69" s="36"/>
      <c r="Q69" s="36"/>
      <c r="R69" s="36"/>
      <c r="S69" s="36"/>
      <c r="T69" s="36">
        <v>300</v>
      </c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>
        <v>455</v>
      </c>
      <c r="AJ69" s="36"/>
      <c r="AK69" s="36"/>
      <c r="AL69" s="36"/>
      <c r="AM69" s="36">
        <v>425</v>
      </c>
      <c r="AN69" s="36"/>
      <c r="AO69" s="36"/>
      <c r="AP69" s="36"/>
      <c r="AQ69" s="36">
        <v>400</v>
      </c>
      <c r="AR69" s="36"/>
      <c r="AS69" s="36"/>
      <c r="AT69" s="36"/>
      <c r="AU69" s="36"/>
      <c r="AV69" s="36"/>
      <c r="AW69" s="36"/>
      <c r="AX69" s="36">
        <v>385</v>
      </c>
      <c r="AY69" s="36"/>
      <c r="AZ69" s="36"/>
      <c r="BA69" s="36"/>
      <c r="BB69" s="36"/>
      <c r="BC69" s="36"/>
      <c r="BD69" s="36">
        <v>490</v>
      </c>
      <c r="BE69" s="36"/>
      <c r="BF69" s="36">
        <v>441</v>
      </c>
      <c r="BG69" s="36"/>
      <c r="BH69" s="37"/>
      <c r="BI69" s="114">
        <v>0</v>
      </c>
      <c r="BJ69" s="114">
        <v>0</v>
      </c>
      <c r="BK69" s="114">
        <v>0</v>
      </c>
      <c r="BL69" s="58">
        <v>0</v>
      </c>
      <c r="BM69" s="58">
        <v>0</v>
      </c>
      <c r="BN69" s="58">
        <v>0</v>
      </c>
    </row>
    <row r="70" spans="1:66" ht="15" customHeight="1" thickBot="1" x14ac:dyDescent="0.3">
      <c r="A70" s="115" t="s">
        <v>327</v>
      </c>
      <c r="B70" s="74" t="s">
        <v>307</v>
      </c>
      <c r="C70" s="3" t="s">
        <v>4355</v>
      </c>
      <c r="D70" s="132" t="s">
        <v>308</v>
      </c>
      <c r="E70" s="371" t="s">
        <v>4261</v>
      </c>
      <c r="F70" s="283">
        <f>SUM(LARGE(G70:BN70,{1,2,3,4,5,6}))</f>
        <v>2761</v>
      </c>
      <c r="G70" s="35"/>
      <c r="H70" s="36"/>
      <c r="I70" s="36"/>
      <c r="J70" s="36"/>
      <c r="K70" s="36"/>
      <c r="L70" s="36"/>
      <c r="M70" s="36"/>
      <c r="N70" s="36"/>
      <c r="O70" s="36">
        <v>444</v>
      </c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>
        <v>205</v>
      </c>
      <c r="AE70" s="36"/>
      <c r="AF70" s="36">
        <v>642</v>
      </c>
      <c r="AG70" s="36"/>
      <c r="AH70" s="36"/>
      <c r="AI70" s="36"/>
      <c r="AJ70" s="36"/>
      <c r="AK70" s="36"/>
      <c r="AL70" s="36"/>
      <c r="AM70" s="36"/>
      <c r="AN70" s="36"/>
      <c r="AO70" s="36">
        <v>300</v>
      </c>
      <c r="AP70" s="36"/>
      <c r="AQ70" s="36"/>
      <c r="AR70" s="36"/>
      <c r="AS70" s="36"/>
      <c r="AT70" s="36"/>
      <c r="AU70" s="36"/>
      <c r="AV70" s="36">
        <v>780</v>
      </c>
      <c r="AW70" s="36"/>
      <c r="AX70" s="36">
        <v>390</v>
      </c>
      <c r="AY70" s="36"/>
      <c r="AZ70" s="36"/>
      <c r="BA70" s="36"/>
      <c r="BB70" s="36"/>
      <c r="BC70" s="36"/>
      <c r="BD70" s="36"/>
      <c r="BE70" s="36"/>
      <c r="BF70" s="36"/>
      <c r="BG70" s="36"/>
      <c r="BH70" s="37"/>
      <c r="BI70" s="114">
        <v>0</v>
      </c>
      <c r="BJ70" s="114">
        <v>0</v>
      </c>
      <c r="BK70" s="114">
        <v>0</v>
      </c>
      <c r="BL70" s="58">
        <v>0</v>
      </c>
      <c r="BM70" s="58">
        <v>0</v>
      </c>
      <c r="BN70" s="58">
        <v>0</v>
      </c>
    </row>
    <row r="71" spans="1:66" ht="15" customHeight="1" thickBot="1" x14ac:dyDescent="0.3">
      <c r="A71" s="115" t="s">
        <v>330</v>
      </c>
      <c r="B71" s="19" t="s">
        <v>393</v>
      </c>
      <c r="C71" s="3" t="s">
        <v>3740</v>
      </c>
      <c r="D71" s="132" t="s">
        <v>394</v>
      </c>
      <c r="E71" s="371" t="s">
        <v>365</v>
      </c>
      <c r="F71" s="283">
        <f>SUM(LARGE(G71:BN71,{1,2,3,4,5,6}))</f>
        <v>2751</v>
      </c>
      <c r="G71" s="35"/>
      <c r="H71" s="36"/>
      <c r="I71" s="36"/>
      <c r="J71" s="36"/>
      <c r="K71" s="36"/>
      <c r="L71" s="36"/>
      <c r="M71" s="36">
        <v>250</v>
      </c>
      <c r="N71" s="36"/>
      <c r="O71" s="36"/>
      <c r="P71" s="36"/>
      <c r="Q71" s="36"/>
      <c r="R71" s="36"/>
      <c r="S71" s="36"/>
      <c r="T71" s="36"/>
      <c r="U71" s="36"/>
      <c r="V71" s="36"/>
      <c r="W71" s="36">
        <v>170</v>
      </c>
      <c r="X71" s="36"/>
      <c r="Y71" s="36"/>
      <c r="Z71" s="36"/>
      <c r="AA71" s="36"/>
      <c r="AB71" s="36"/>
      <c r="AC71" s="36">
        <v>700</v>
      </c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>
        <v>700</v>
      </c>
      <c r="AQ71" s="36">
        <v>600</v>
      </c>
      <c r="AR71" s="36"/>
      <c r="AS71" s="36"/>
      <c r="AT71" s="36"/>
      <c r="AU71" s="36"/>
      <c r="AV71" s="36"/>
      <c r="AW71" s="36"/>
      <c r="AX71" s="36">
        <v>331</v>
      </c>
      <c r="AY71" s="36"/>
      <c r="AZ71" s="36"/>
      <c r="BA71" s="36"/>
      <c r="BB71" s="36"/>
      <c r="BC71" s="36"/>
      <c r="BD71" s="36"/>
      <c r="BE71" s="36"/>
      <c r="BF71" s="36"/>
      <c r="BG71" s="36"/>
      <c r="BH71" s="37"/>
      <c r="BI71" s="114">
        <v>0</v>
      </c>
      <c r="BJ71" s="114">
        <v>0</v>
      </c>
      <c r="BK71" s="114">
        <v>0</v>
      </c>
      <c r="BL71" s="58">
        <v>0</v>
      </c>
      <c r="BM71" s="58">
        <v>0</v>
      </c>
      <c r="BN71" s="58">
        <v>0</v>
      </c>
    </row>
    <row r="72" spans="1:66" ht="15" customHeight="1" thickBot="1" x14ac:dyDescent="0.3">
      <c r="A72" s="115" t="s">
        <v>333</v>
      </c>
      <c r="B72" s="19" t="s">
        <v>363</v>
      </c>
      <c r="C72" s="3" t="s">
        <v>4383</v>
      </c>
      <c r="D72" s="132" t="s">
        <v>364</v>
      </c>
      <c r="E72" s="371" t="s">
        <v>365</v>
      </c>
      <c r="F72" s="283">
        <f>SUM(LARGE(G72:BN72,{1,2,3,4,5,6}))</f>
        <v>2751</v>
      </c>
      <c r="G72" s="35"/>
      <c r="H72" s="36"/>
      <c r="I72" s="36"/>
      <c r="J72" s="36"/>
      <c r="K72" s="36"/>
      <c r="L72" s="36"/>
      <c r="M72" s="36">
        <v>250</v>
      </c>
      <c r="N72" s="36"/>
      <c r="O72" s="36"/>
      <c r="P72" s="36"/>
      <c r="Q72" s="36"/>
      <c r="R72" s="36"/>
      <c r="S72" s="36"/>
      <c r="T72" s="36"/>
      <c r="U72" s="36"/>
      <c r="V72" s="36"/>
      <c r="W72" s="36">
        <v>170</v>
      </c>
      <c r="X72" s="36"/>
      <c r="Y72" s="36"/>
      <c r="Z72" s="36"/>
      <c r="AA72" s="36"/>
      <c r="AB72" s="36"/>
      <c r="AC72" s="36">
        <v>700</v>
      </c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>
        <v>700</v>
      </c>
      <c r="AQ72" s="36">
        <v>600</v>
      </c>
      <c r="AR72" s="36"/>
      <c r="AS72" s="36"/>
      <c r="AT72" s="36"/>
      <c r="AU72" s="36"/>
      <c r="AV72" s="36"/>
      <c r="AW72" s="36"/>
      <c r="AX72" s="36">
        <v>331</v>
      </c>
      <c r="AY72" s="36"/>
      <c r="AZ72" s="36"/>
      <c r="BA72" s="36"/>
      <c r="BB72" s="36"/>
      <c r="BC72" s="36"/>
      <c r="BD72" s="36"/>
      <c r="BE72" s="36"/>
      <c r="BF72" s="36"/>
      <c r="BG72" s="36"/>
      <c r="BH72" s="37"/>
      <c r="BI72" s="114">
        <v>0</v>
      </c>
      <c r="BJ72" s="114">
        <v>0</v>
      </c>
      <c r="BK72" s="114">
        <v>0</v>
      </c>
      <c r="BL72" s="58">
        <v>0</v>
      </c>
      <c r="BM72" s="58">
        <v>0</v>
      </c>
      <c r="BN72" s="58">
        <v>0</v>
      </c>
    </row>
    <row r="73" spans="1:66" ht="15" customHeight="1" thickBot="1" x14ac:dyDescent="0.3">
      <c r="A73" s="115" t="s">
        <v>336</v>
      </c>
      <c r="B73" s="74" t="s">
        <v>519</v>
      </c>
      <c r="C73" s="127">
        <v>32599</v>
      </c>
      <c r="D73" s="372">
        <v>12223</v>
      </c>
      <c r="E73" s="373" t="s">
        <v>201</v>
      </c>
      <c r="F73" s="283">
        <f>SUM(LARGE(G73:BN73,{1,2,3,4,5,6}))</f>
        <v>2744</v>
      </c>
      <c r="G73" s="35"/>
      <c r="H73" s="36"/>
      <c r="I73" s="36"/>
      <c r="J73" s="36"/>
      <c r="K73" s="36"/>
      <c r="L73" s="36"/>
      <c r="M73" s="36"/>
      <c r="N73" s="36">
        <v>450</v>
      </c>
      <c r="O73" s="36">
        <v>504</v>
      </c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>
        <v>360</v>
      </c>
      <c r="AN73" s="36"/>
      <c r="AO73" s="36"/>
      <c r="AP73" s="36"/>
      <c r="AQ73" s="36"/>
      <c r="AR73" s="36"/>
      <c r="AS73" s="36"/>
      <c r="AT73" s="36">
        <v>620</v>
      </c>
      <c r="AU73" s="36"/>
      <c r="AV73" s="36"/>
      <c r="AW73" s="36"/>
      <c r="AX73" s="36"/>
      <c r="AY73" s="36"/>
      <c r="AZ73" s="36"/>
      <c r="BA73" s="36"/>
      <c r="BB73" s="36"/>
      <c r="BC73" s="36"/>
      <c r="BD73" s="36">
        <v>360</v>
      </c>
      <c r="BE73" s="36"/>
      <c r="BF73" s="36">
        <v>450</v>
      </c>
      <c r="BG73" s="36"/>
      <c r="BH73" s="37">
        <v>205</v>
      </c>
      <c r="BI73" s="114">
        <v>0</v>
      </c>
      <c r="BJ73" s="114">
        <v>0</v>
      </c>
      <c r="BK73" s="114">
        <v>0</v>
      </c>
      <c r="BL73" s="58">
        <v>0</v>
      </c>
      <c r="BM73" s="58">
        <v>0</v>
      </c>
      <c r="BN73" s="58">
        <v>0</v>
      </c>
    </row>
    <row r="74" spans="1:66" ht="15" customHeight="1" thickBot="1" x14ac:dyDescent="0.3">
      <c r="A74" s="115" t="s">
        <v>339</v>
      </c>
      <c r="B74" s="19" t="s">
        <v>259</v>
      </c>
      <c r="C74" s="3" t="s">
        <v>4340</v>
      </c>
      <c r="D74" s="132" t="s">
        <v>260</v>
      </c>
      <c r="E74" s="371" t="s">
        <v>220</v>
      </c>
      <c r="F74" s="283">
        <f>SUM(LARGE(G74:BN74,{1,2,3,4,5,6}))</f>
        <v>2688</v>
      </c>
      <c r="G74" s="35"/>
      <c r="H74" s="36"/>
      <c r="I74" s="36"/>
      <c r="J74" s="36"/>
      <c r="K74" s="36"/>
      <c r="L74" s="36"/>
      <c r="M74" s="36"/>
      <c r="N74" s="36">
        <v>651</v>
      </c>
      <c r="O74" s="36"/>
      <c r="P74" s="36"/>
      <c r="Q74" s="36"/>
      <c r="R74" s="36"/>
      <c r="S74" s="36"/>
      <c r="T74" s="36">
        <v>300</v>
      </c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>
        <v>360</v>
      </c>
      <c r="AN74" s="36"/>
      <c r="AO74" s="36"/>
      <c r="AP74" s="36"/>
      <c r="AQ74" s="36">
        <v>420</v>
      </c>
      <c r="AR74" s="36"/>
      <c r="AS74" s="36"/>
      <c r="AT74" s="36">
        <v>513</v>
      </c>
      <c r="AU74" s="36"/>
      <c r="AV74" s="36"/>
      <c r="AW74" s="36"/>
      <c r="AX74" s="36"/>
      <c r="AY74" s="36"/>
      <c r="AZ74" s="36"/>
      <c r="BA74" s="36"/>
      <c r="BB74" s="36"/>
      <c r="BC74" s="36"/>
      <c r="BD74" s="36">
        <v>444</v>
      </c>
      <c r="BE74" s="36"/>
      <c r="BF74" s="36"/>
      <c r="BG74" s="36"/>
      <c r="BH74" s="37"/>
      <c r="BI74" s="114">
        <v>0</v>
      </c>
      <c r="BJ74" s="114">
        <v>0</v>
      </c>
      <c r="BK74" s="114">
        <v>0</v>
      </c>
      <c r="BL74" s="58">
        <v>0</v>
      </c>
      <c r="BM74" s="58">
        <v>0</v>
      </c>
      <c r="BN74" s="58">
        <v>0</v>
      </c>
    </row>
    <row r="75" spans="1:66" ht="15" customHeight="1" thickBot="1" x14ac:dyDescent="0.3">
      <c r="A75" s="115" t="s">
        <v>342</v>
      </c>
      <c r="B75" s="19" t="s">
        <v>516</v>
      </c>
      <c r="C75" s="3" t="s">
        <v>4393</v>
      </c>
      <c r="D75" s="132" t="s">
        <v>517</v>
      </c>
      <c r="E75" s="371" t="s">
        <v>145</v>
      </c>
      <c r="F75" s="283">
        <f>SUM(LARGE(G75:BN75,{1,2,3,4,5,6}))</f>
        <v>2686</v>
      </c>
      <c r="G75" s="35">
        <v>175</v>
      </c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>
        <v>213</v>
      </c>
      <c r="W75" s="36"/>
      <c r="X75" s="36"/>
      <c r="Y75" s="36"/>
      <c r="Z75" s="36"/>
      <c r="AA75" s="36"/>
      <c r="AB75" s="36"/>
      <c r="AC75" s="36"/>
      <c r="AD75" s="36"/>
      <c r="AE75" s="36">
        <v>157</v>
      </c>
      <c r="AF75" s="36">
        <v>425</v>
      </c>
      <c r="AG75" s="36"/>
      <c r="AH75" s="36"/>
      <c r="AI75" s="36">
        <v>357</v>
      </c>
      <c r="AJ75" s="36"/>
      <c r="AK75" s="36"/>
      <c r="AL75" s="36"/>
      <c r="AM75" s="36">
        <v>275</v>
      </c>
      <c r="AN75" s="36"/>
      <c r="AO75" s="36"/>
      <c r="AP75" s="36"/>
      <c r="AQ75" s="36">
        <v>290</v>
      </c>
      <c r="AR75" s="36"/>
      <c r="AS75" s="36"/>
      <c r="AT75" s="36">
        <v>357</v>
      </c>
      <c r="AU75" s="36"/>
      <c r="AV75" s="36"/>
      <c r="AW75" s="36"/>
      <c r="AX75" s="36">
        <v>490</v>
      </c>
      <c r="AY75" s="36"/>
      <c r="AZ75" s="36"/>
      <c r="BA75" s="36"/>
      <c r="BB75" s="36"/>
      <c r="BC75" s="36"/>
      <c r="BD75" s="36">
        <v>275</v>
      </c>
      <c r="BE75" s="36"/>
      <c r="BF75" s="36">
        <v>357</v>
      </c>
      <c r="BG75" s="36">
        <v>700</v>
      </c>
      <c r="BH75" s="37"/>
      <c r="BI75" s="114">
        <v>0</v>
      </c>
      <c r="BJ75" s="114">
        <v>0</v>
      </c>
      <c r="BK75" s="114">
        <v>0</v>
      </c>
      <c r="BL75" s="58">
        <v>0</v>
      </c>
      <c r="BM75" s="58">
        <v>0</v>
      </c>
      <c r="BN75" s="58">
        <v>0</v>
      </c>
    </row>
    <row r="76" spans="1:66" ht="15" customHeight="1" thickBot="1" x14ac:dyDescent="0.3">
      <c r="A76" s="115" t="s">
        <v>345</v>
      </c>
      <c r="B76" s="19" t="s">
        <v>239</v>
      </c>
      <c r="C76" s="3" t="s">
        <v>4119</v>
      </c>
      <c r="D76" s="132" t="s">
        <v>240</v>
      </c>
      <c r="E76" s="371" t="s">
        <v>4261</v>
      </c>
      <c r="F76" s="283">
        <f>SUM(LARGE(G76:BN76,{1,2,3,4,5,6}))</f>
        <v>2638</v>
      </c>
      <c r="G76" s="35"/>
      <c r="H76" s="36"/>
      <c r="I76" s="36"/>
      <c r="J76" s="36"/>
      <c r="K76" s="36"/>
      <c r="L76" s="36"/>
      <c r="M76" s="36"/>
      <c r="N76" s="36"/>
      <c r="O76" s="36">
        <v>810</v>
      </c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>
        <v>780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>
        <v>513</v>
      </c>
      <c r="AU76" s="36"/>
      <c r="AV76" s="36"/>
      <c r="AW76" s="36"/>
      <c r="AX76" s="36">
        <v>535</v>
      </c>
      <c r="AY76" s="36"/>
      <c r="AZ76" s="36"/>
      <c r="BA76" s="36"/>
      <c r="BB76" s="36"/>
      <c r="BC76" s="36"/>
      <c r="BD76" s="36"/>
      <c r="BE76" s="36"/>
      <c r="BF76" s="36"/>
      <c r="BG76" s="36"/>
      <c r="BH76" s="37"/>
      <c r="BI76" s="114">
        <v>0</v>
      </c>
      <c r="BJ76" s="114">
        <v>0</v>
      </c>
      <c r="BK76" s="114">
        <v>0</v>
      </c>
      <c r="BL76" s="58">
        <v>0</v>
      </c>
      <c r="BM76" s="58">
        <v>0</v>
      </c>
      <c r="BN76" s="58">
        <v>0</v>
      </c>
    </row>
    <row r="77" spans="1:66" ht="15" customHeight="1" thickBot="1" x14ac:dyDescent="0.3">
      <c r="A77" s="115" t="s">
        <v>348</v>
      </c>
      <c r="B77" s="19" t="s">
        <v>566</v>
      </c>
      <c r="C77" s="3" t="s">
        <v>4404</v>
      </c>
      <c r="D77" s="132" t="s">
        <v>567</v>
      </c>
      <c r="E77" s="371" t="s">
        <v>201</v>
      </c>
      <c r="F77" s="283">
        <f>SUM(LARGE(G77:BN77,{1,2,3,4,5,6}))</f>
        <v>2600</v>
      </c>
      <c r="G77" s="35"/>
      <c r="H77" s="36"/>
      <c r="I77" s="36"/>
      <c r="J77" s="36"/>
      <c r="K77" s="36"/>
      <c r="L77" s="36"/>
      <c r="M77" s="36"/>
      <c r="N77" s="36">
        <v>450</v>
      </c>
      <c r="O77" s="36">
        <v>360</v>
      </c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>
        <v>360</v>
      </c>
      <c r="AN77" s="36"/>
      <c r="AO77" s="36"/>
      <c r="AP77" s="36"/>
      <c r="AQ77" s="36"/>
      <c r="AR77" s="36"/>
      <c r="AS77" s="36"/>
      <c r="AT77" s="36">
        <v>620</v>
      </c>
      <c r="AU77" s="36"/>
      <c r="AV77" s="36"/>
      <c r="AW77" s="36"/>
      <c r="AX77" s="36"/>
      <c r="AY77" s="36"/>
      <c r="AZ77" s="36"/>
      <c r="BA77" s="36"/>
      <c r="BB77" s="36"/>
      <c r="BC77" s="36"/>
      <c r="BD77" s="36">
        <v>360</v>
      </c>
      <c r="BE77" s="36"/>
      <c r="BF77" s="36">
        <v>450</v>
      </c>
      <c r="BG77" s="36"/>
      <c r="BH77" s="37">
        <v>205</v>
      </c>
      <c r="BI77" s="114">
        <v>0</v>
      </c>
      <c r="BJ77" s="114">
        <v>0</v>
      </c>
      <c r="BK77" s="114">
        <v>0</v>
      </c>
      <c r="BL77" s="58">
        <v>0</v>
      </c>
      <c r="BM77" s="58">
        <v>0</v>
      </c>
      <c r="BN77" s="58">
        <v>0</v>
      </c>
    </row>
    <row r="78" spans="1:66" ht="15" customHeight="1" thickBot="1" x14ac:dyDescent="0.3">
      <c r="A78" s="115" t="s">
        <v>352</v>
      </c>
      <c r="B78" s="126" t="s">
        <v>494</v>
      </c>
      <c r="C78" s="3" t="s">
        <v>4401</v>
      </c>
      <c r="D78" s="132" t="s">
        <v>495</v>
      </c>
      <c r="E78" s="371" t="s">
        <v>141</v>
      </c>
      <c r="F78" s="283">
        <f>SUM(LARGE(G78:BN78,{1,2,3,4,5,6}))</f>
        <v>2586</v>
      </c>
      <c r="G78" s="35"/>
      <c r="H78" s="36"/>
      <c r="I78" s="36"/>
      <c r="J78" s="36"/>
      <c r="K78" s="36">
        <v>213</v>
      </c>
      <c r="L78" s="36"/>
      <c r="M78" s="36"/>
      <c r="N78" s="36"/>
      <c r="O78" s="36">
        <v>385</v>
      </c>
      <c r="P78" s="36"/>
      <c r="Q78" s="36"/>
      <c r="R78" s="36"/>
      <c r="S78" s="36"/>
      <c r="T78" s="36"/>
      <c r="U78" s="36"/>
      <c r="V78" s="36">
        <v>250</v>
      </c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>
        <v>490</v>
      </c>
      <c r="AN78" s="36"/>
      <c r="AO78" s="36"/>
      <c r="AP78" s="36"/>
      <c r="AQ78" s="36">
        <v>350</v>
      </c>
      <c r="AR78" s="36"/>
      <c r="AS78" s="36"/>
      <c r="AT78" s="36">
        <v>651</v>
      </c>
      <c r="AU78" s="36"/>
      <c r="AV78" s="36"/>
      <c r="AW78" s="36"/>
      <c r="AX78" s="36">
        <v>460</v>
      </c>
      <c r="AY78" s="36"/>
      <c r="AZ78" s="36"/>
      <c r="BA78" s="36"/>
      <c r="BB78" s="36"/>
      <c r="BC78" s="36"/>
      <c r="BD78" s="36"/>
      <c r="BE78" s="36"/>
      <c r="BF78" s="36"/>
      <c r="BG78" s="36"/>
      <c r="BH78" s="37">
        <v>233</v>
      </c>
      <c r="BI78" s="114">
        <v>0</v>
      </c>
      <c r="BJ78" s="114">
        <v>0</v>
      </c>
      <c r="BK78" s="114">
        <v>0</v>
      </c>
      <c r="BL78" s="58">
        <v>0</v>
      </c>
      <c r="BM78" s="58">
        <v>0</v>
      </c>
      <c r="BN78" s="58">
        <v>0</v>
      </c>
    </row>
    <row r="79" spans="1:66" ht="15" customHeight="1" thickBot="1" x14ac:dyDescent="0.3">
      <c r="A79" s="115" t="s">
        <v>356</v>
      </c>
      <c r="B79" s="19" t="s">
        <v>445</v>
      </c>
      <c r="C79" s="3" t="s">
        <v>4385</v>
      </c>
      <c r="D79" s="132" t="s">
        <v>446</v>
      </c>
      <c r="E79" s="371" t="s">
        <v>4263</v>
      </c>
      <c r="F79" s="283">
        <f>SUM(LARGE(G79:BN79,{1,2,3,4,5,6}))</f>
        <v>2582</v>
      </c>
      <c r="G79" s="35"/>
      <c r="H79" s="36"/>
      <c r="I79" s="36"/>
      <c r="J79" s="36"/>
      <c r="K79" s="36"/>
      <c r="L79" s="36"/>
      <c r="M79" s="36">
        <v>213</v>
      </c>
      <c r="N79" s="36"/>
      <c r="O79" s="36"/>
      <c r="P79" s="36"/>
      <c r="Q79" s="36"/>
      <c r="R79" s="36"/>
      <c r="S79" s="36"/>
      <c r="T79" s="36"/>
      <c r="U79" s="36">
        <v>213</v>
      </c>
      <c r="V79" s="36"/>
      <c r="W79" s="36">
        <v>117</v>
      </c>
      <c r="X79" s="36"/>
      <c r="Y79" s="36"/>
      <c r="Z79" s="36"/>
      <c r="AA79" s="36"/>
      <c r="AB79" s="36"/>
      <c r="AC79" s="36">
        <v>425</v>
      </c>
      <c r="AD79" s="36"/>
      <c r="AE79" s="36"/>
      <c r="AF79" s="36"/>
      <c r="AG79" s="36"/>
      <c r="AH79" s="36"/>
      <c r="AI79" s="36">
        <v>357</v>
      </c>
      <c r="AJ79" s="36"/>
      <c r="AK79" s="36"/>
      <c r="AL79" s="36"/>
      <c r="AM79" s="36"/>
      <c r="AN79" s="36"/>
      <c r="AO79" s="36"/>
      <c r="AP79" s="36">
        <v>425</v>
      </c>
      <c r="AQ79" s="36">
        <v>340</v>
      </c>
      <c r="AR79" s="36"/>
      <c r="AS79" s="36"/>
      <c r="AT79" s="36"/>
      <c r="AU79" s="36"/>
      <c r="AV79" s="36">
        <v>490</v>
      </c>
      <c r="AW79" s="36"/>
      <c r="AX79" s="36">
        <v>385</v>
      </c>
      <c r="AY79" s="36"/>
      <c r="AZ79" s="36"/>
      <c r="BA79" s="36"/>
      <c r="BB79" s="36"/>
      <c r="BC79" s="36"/>
      <c r="BD79" s="36"/>
      <c r="BE79" s="36">
        <v>500</v>
      </c>
      <c r="BF79" s="36"/>
      <c r="BG79" s="36"/>
      <c r="BH79" s="37"/>
      <c r="BI79" s="114">
        <v>0</v>
      </c>
      <c r="BJ79" s="114">
        <v>0</v>
      </c>
      <c r="BK79" s="114">
        <v>0</v>
      </c>
      <c r="BL79" s="58">
        <v>0</v>
      </c>
      <c r="BM79" s="58">
        <v>0</v>
      </c>
      <c r="BN79" s="58">
        <v>0</v>
      </c>
    </row>
    <row r="80" spans="1:66" ht="15" customHeight="1" thickBot="1" x14ac:dyDescent="0.3">
      <c r="A80" s="115" t="s">
        <v>359</v>
      </c>
      <c r="B80" s="19" t="s">
        <v>337</v>
      </c>
      <c r="C80" s="3" t="s">
        <v>4358</v>
      </c>
      <c r="D80" s="132" t="s">
        <v>338</v>
      </c>
      <c r="E80" s="371" t="s">
        <v>4263</v>
      </c>
      <c r="F80" s="283">
        <f>SUM(LARGE(G80:BN80,{1,2,3,4,5,6}))</f>
        <v>2582</v>
      </c>
      <c r="G80" s="35"/>
      <c r="H80" s="36"/>
      <c r="I80" s="36"/>
      <c r="J80" s="36"/>
      <c r="K80" s="36"/>
      <c r="L80" s="36"/>
      <c r="M80" s="36">
        <v>213</v>
      </c>
      <c r="N80" s="36"/>
      <c r="O80" s="36"/>
      <c r="P80" s="36"/>
      <c r="Q80" s="36"/>
      <c r="R80" s="36"/>
      <c r="S80" s="36"/>
      <c r="T80" s="36"/>
      <c r="U80" s="36">
        <v>213</v>
      </c>
      <c r="V80" s="36"/>
      <c r="W80" s="36">
        <v>117</v>
      </c>
      <c r="X80" s="36"/>
      <c r="Y80" s="36"/>
      <c r="Z80" s="36"/>
      <c r="AA80" s="36"/>
      <c r="AB80" s="36"/>
      <c r="AC80" s="36">
        <v>425</v>
      </c>
      <c r="AD80" s="36"/>
      <c r="AE80" s="36"/>
      <c r="AF80" s="36"/>
      <c r="AG80" s="36"/>
      <c r="AH80" s="36"/>
      <c r="AI80" s="36">
        <v>357</v>
      </c>
      <c r="AJ80" s="36"/>
      <c r="AK80" s="36"/>
      <c r="AL80" s="36"/>
      <c r="AM80" s="36"/>
      <c r="AN80" s="36"/>
      <c r="AO80" s="36"/>
      <c r="AP80" s="36">
        <v>425</v>
      </c>
      <c r="AQ80" s="36">
        <v>340</v>
      </c>
      <c r="AR80" s="36"/>
      <c r="AS80" s="36"/>
      <c r="AT80" s="36"/>
      <c r="AU80" s="36"/>
      <c r="AV80" s="36">
        <v>490</v>
      </c>
      <c r="AW80" s="36"/>
      <c r="AX80" s="36">
        <v>385</v>
      </c>
      <c r="AY80" s="36"/>
      <c r="AZ80" s="36"/>
      <c r="BA80" s="36"/>
      <c r="BB80" s="36"/>
      <c r="BC80" s="36"/>
      <c r="BD80" s="36"/>
      <c r="BE80" s="36">
        <v>500</v>
      </c>
      <c r="BF80" s="36"/>
      <c r="BG80" s="36"/>
      <c r="BH80" s="37"/>
      <c r="BI80" s="114">
        <v>0</v>
      </c>
      <c r="BJ80" s="114">
        <v>0</v>
      </c>
      <c r="BK80" s="114">
        <v>0</v>
      </c>
      <c r="BL80" s="58">
        <v>0</v>
      </c>
      <c r="BM80" s="58">
        <v>0</v>
      </c>
      <c r="BN80" s="58">
        <v>0</v>
      </c>
    </row>
    <row r="81" spans="1:101" ht="15" customHeight="1" thickBot="1" x14ac:dyDescent="0.3">
      <c r="A81" s="115" t="s">
        <v>362</v>
      </c>
      <c r="B81" s="19" t="s">
        <v>497</v>
      </c>
      <c r="C81" s="3" t="s">
        <v>4397</v>
      </c>
      <c r="D81" s="132" t="s">
        <v>498</v>
      </c>
      <c r="E81" s="371" t="s">
        <v>141</v>
      </c>
      <c r="F81" s="283">
        <f>SUM(LARGE(G81:BN81,{1,2,3,4,5,6}))</f>
        <v>2569</v>
      </c>
      <c r="G81" s="35"/>
      <c r="H81" s="36"/>
      <c r="I81" s="36"/>
      <c r="J81" s="36"/>
      <c r="K81" s="36">
        <v>213</v>
      </c>
      <c r="L81" s="36"/>
      <c r="M81" s="36"/>
      <c r="N81" s="36"/>
      <c r="O81" s="36">
        <v>385</v>
      </c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>
        <v>490</v>
      </c>
      <c r="AN81" s="36"/>
      <c r="AO81" s="36"/>
      <c r="AP81" s="36"/>
      <c r="AQ81" s="36">
        <v>350</v>
      </c>
      <c r="AR81" s="36"/>
      <c r="AS81" s="36"/>
      <c r="AT81" s="36">
        <v>651</v>
      </c>
      <c r="AU81" s="36"/>
      <c r="AV81" s="36"/>
      <c r="AW81" s="36"/>
      <c r="AX81" s="36">
        <v>460</v>
      </c>
      <c r="AY81" s="36"/>
      <c r="AZ81" s="36"/>
      <c r="BA81" s="36"/>
      <c r="BB81" s="36"/>
      <c r="BC81" s="36"/>
      <c r="BD81" s="36"/>
      <c r="BE81" s="36"/>
      <c r="BF81" s="36"/>
      <c r="BG81" s="36"/>
      <c r="BH81" s="37">
        <v>233</v>
      </c>
      <c r="BI81" s="114">
        <v>0</v>
      </c>
      <c r="BJ81" s="114">
        <v>0</v>
      </c>
      <c r="BK81" s="114">
        <v>0</v>
      </c>
      <c r="BL81" s="58">
        <v>0</v>
      </c>
      <c r="BM81" s="58">
        <v>0</v>
      </c>
      <c r="BN81" s="58">
        <v>0</v>
      </c>
    </row>
    <row r="82" spans="1:101" ht="15" customHeight="1" thickBot="1" x14ac:dyDescent="0.3">
      <c r="A82" s="115" t="s">
        <v>366</v>
      </c>
      <c r="B82" s="19" t="s">
        <v>421</v>
      </c>
      <c r="C82" s="3" t="s">
        <v>4375</v>
      </c>
      <c r="D82" s="132" t="s">
        <v>422</v>
      </c>
      <c r="E82" s="371" t="s">
        <v>271</v>
      </c>
      <c r="F82" s="283">
        <f>SUM(LARGE(G82:BN82,{1,2,3,4,5,6}))</f>
        <v>2565</v>
      </c>
      <c r="G82" s="35"/>
      <c r="H82" s="36"/>
      <c r="I82" s="36"/>
      <c r="J82" s="36"/>
      <c r="K82" s="36"/>
      <c r="L82" s="36"/>
      <c r="M82" s="36">
        <v>175</v>
      </c>
      <c r="N82" s="36"/>
      <c r="O82" s="36"/>
      <c r="P82" s="36"/>
      <c r="Q82" s="36">
        <v>213</v>
      </c>
      <c r="R82" s="36"/>
      <c r="S82" s="36"/>
      <c r="T82" s="36"/>
      <c r="U82" s="36">
        <v>175</v>
      </c>
      <c r="V82" s="36"/>
      <c r="W82" s="36"/>
      <c r="X82" s="36">
        <v>490</v>
      </c>
      <c r="Y82" s="36"/>
      <c r="Z82" s="36"/>
      <c r="AA82" s="36"/>
      <c r="AB82" s="36"/>
      <c r="AC82" s="36">
        <v>350</v>
      </c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>
        <v>275</v>
      </c>
      <c r="AQ82" s="36">
        <v>290</v>
      </c>
      <c r="AR82" s="36"/>
      <c r="AS82" s="36"/>
      <c r="AT82" s="36"/>
      <c r="AU82" s="36"/>
      <c r="AV82" s="36">
        <v>490</v>
      </c>
      <c r="AW82" s="36"/>
      <c r="AX82" s="36">
        <v>272</v>
      </c>
      <c r="AY82" s="36"/>
      <c r="AZ82" s="36"/>
      <c r="BA82" s="36"/>
      <c r="BB82" s="36"/>
      <c r="BC82" s="36"/>
      <c r="BD82" s="36"/>
      <c r="BE82" s="36">
        <v>350</v>
      </c>
      <c r="BF82" s="36"/>
      <c r="BG82" s="36">
        <v>595</v>
      </c>
      <c r="BH82" s="37"/>
      <c r="BI82" s="114">
        <v>0</v>
      </c>
      <c r="BJ82" s="114">
        <v>0</v>
      </c>
      <c r="BK82" s="114">
        <v>0</v>
      </c>
      <c r="BL82" s="58">
        <v>0</v>
      </c>
      <c r="BM82" s="58">
        <v>0</v>
      </c>
      <c r="BN82" s="58">
        <v>0</v>
      </c>
    </row>
    <row r="83" spans="1:101" ht="15" customHeight="1" thickBot="1" x14ac:dyDescent="0.3">
      <c r="A83" s="115" t="s">
        <v>369</v>
      </c>
      <c r="B83" s="126" t="s">
        <v>386</v>
      </c>
      <c r="C83" s="3" t="s">
        <v>4369</v>
      </c>
      <c r="D83" s="132" t="s">
        <v>387</v>
      </c>
      <c r="E83" s="371" t="s">
        <v>388</v>
      </c>
      <c r="F83" s="283">
        <f>SUM(LARGE(G83:BN83,{1,2,3,4,5,6}))</f>
        <v>2556</v>
      </c>
      <c r="G83" s="35"/>
      <c r="H83" s="36"/>
      <c r="I83" s="36"/>
      <c r="J83" s="36"/>
      <c r="K83" s="36">
        <v>250</v>
      </c>
      <c r="L83" s="36"/>
      <c r="M83" s="36"/>
      <c r="N83" s="36"/>
      <c r="O83" s="36">
        <v>385</v>
      </c>
      <c r="P83" s="36"/>
      <c r="Q83" s="36"/>
      <c r="R83" s="36"/>
      <c r="S83" s="36"/>
      <c r="T83" s="36"/>
      <c r="U83" s="36"/>
      <c r="V83" s="36"/>
      <c r="W83" s="36"/>
      <c r="X83" s="36">
        <v>385</v>
      </c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>
        <v>385</v>
      </c>
      <c r="AN83" s="36"/>
      <c r="AO83" s="36"/>
      <c r="AP83" s="36"/>
      <c r="AQ83" s="36">
        <v>500</v>
      </c>
      <c r="AR83" s="36"/>
      <c r="AS83" s="36"/>
      <c r="AT83" s="36">
        <v>441</v>
      </c>
      <c r="AU83" s="36"/>
      <c r="AV83" s="36"/>
      <c r="AW83" s="36"/>
      <c r="AX83" s="36">
        <v>460</v>
      </c>
      <c r="AY83" s="36"/>
      <c r="AZ83" s="36"/>
      <c r="BA83" s="36"/>
      <c r="BB83" s="36"/>
      <c r="BC83" s="36"/>
      <c r="BD83" s="36"/>
      <c r="BE83" s="36"/>
      <c r="BF83" s="36"/>
      <c r="BG83" s="36"/>
      <c r="BH83" s="37">
        <v>275</v>
      </c>
      <c r="BI83" s="114">
        <v>0</v>
      </c>
      <c r="BJ83" s="114">
        <v>0</v>
      </c>
      <c r="BK83" s="114">
        <v>0</v>
      </c>
      <c r="BL83" s="58">
        <v>0</v>
      </c>
      <c r="BM83" s="58">
        <v>0</v>
      </c>
      <c r="BN83" s="58">
        <v>0</v>
      </c>
    </row>
    <row r="84" spans="1:101" ht="15" customHeight="1" thickBot="1" x14ac:dyDescent="0.3">
      <c r="A84" s="115" t="s">
        <v>373</v>
      </c>
      <c r="B84" s="68" t="s">
        <v>464</v>
      </c>
      <c r="C84" s="3" t="s">
        <v>4390</v>
      </c>
      <c r="D84" s="132" t="s">
        <v>465</v>
      </c>
      <c r="E84" s="371" t="s">
        <v>4272</v>
      </c>
      <c r="F84" s="283">
        <f>SUM(LARGE(G84:BN84,{1,2,3,4,5,6}))</f>
        <v>2533</v>
      </c>
      <c r="G84" s="35"/>
      <c r="H84" s="36"/>
      <c r="I84" s="36"/>
      <c r="J84" s="36"/>
      <c r="K84" s="36"/>
      <c r="L84" s="36">
        <v>205</v>
      </c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>
        <v>253</v>
      </c>
      <c r="AE84" s="36">
        <v>205</v>
      </c>
      <c r="AF84" s="36">
        <v>780</v>
      </c>
      <c r="AG84" s="36"/>
      <c r="AH84" s="36"/>
      <c r="AI84" s="36">
        <v>450</v>
      </c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>
        <v>300</v>
      </c>
      <c r="AX84" s="36"/>
      <c r="AY84" s="36"/>
      <c r="AZ84" s="36"/>
      <c r="BA84" s="36"/>
      <c r="BB84" s="36"/>
      <c r="BC84" s="36"/>
      <c r="BD84" s="36"/>
      <c r="BE84" s="36"/>
      <c r="BF84" s="36">
        <v>450</v>
      </c>
      <c r="BG84" s="36"/>
      <c r="BH84" s="37">
        <v>300</v>
      </c>
      <c r="BI84" s="114">
        <v>0</v>
      </c>
      <c r="BJ84" s="114">
        <v>0</v>
      </c>
      <c r="BK84" s="114">
        <v>0</v>
      </c>
      <c r="BL84" s="58">
        <v>0</v>
      </c>
      <c r="BM84" s="58">
        <v>0</v>
      </c>
      <c r="BN84" s="58">
        <v>0</v>
      </c>
    </row>
    <row r="85" spans="1:101" ht="15" customHeight="1" thickBot="1" x14ac:dyDescent="0.3">
      <c r="A85" s="115" t="s">
        <v>376</v>
      </c>
      <c r="B85" s="19" t="s">
        <v>400</v>
      </c>
      <c r="C85" s="3" t="s">
        <v>4373</v>
      </c>
      <c r="D85" s="132" t="s">
        <v>401</v>
      </c>
      <c r="E85" s="371" t="s">
        <v>254</v>
      </c>
      <c r="F85" s="283">
        <f>SUM(LARGE(G85:BN85,{1,2,3,4,5,6}))</f>
        <v>2517</v>
      </c>
      <c r="G85" s="35"/>
      <c r="H85" s="36"/>
      <c r="I85" s="36"/>
      <c r="J85" s="36"/>
      <c r="K85" s="36"/>
      <c r="L85" s="36"/>
      <c r="M85" s="36">
        <v>175</v>
      </c>
      <c r="N85" s="36"/>
      <c r="O85" s="36"/>
      <c r="P85" s="36"/>
      <c r="Q85" s="36"/>
      <c r="R85" s="36"/>
      <c r="S85" s="36"/>
      <c r="T85" s="36"/>
      <c r="U85" s="36">
        <v>250</v>
      </c>
      <c r="V85" s="36"/>
      <c r="W85" s="36">
        <v>92</v>
      </c>
      <c r="X85" s="36"/>
      <c r="Y85" s="36"/>
      <c r="Z85" s="36"/>
      <c r="AA85" s="36"/>
      <c r="AB85" s="36"/>
      <c r="AC85" s="36">
        <v>500</v>
      </c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>
        <v>500</v>
      </c>
      <c r="AQ85" s="36">
        <v>400</v>
      </c>
      <c r="AR85" s="36"/>
      <c r="AS85" s="36"/>
      <c r="AT85" s="36"/>
      <c r="AU85" s="36"/>
      <c r="AV85" s="36">
        <v>595</v>
      </c>
      <c r="AW85" s="36"/>
      <c r="AX85" s="36">
        <v>272</v>
      </c>
      <c r="AY85" s="36"/>
      <c r="AZ85" s="36"/>
      <c r="BA85" s="36"/>
      <c r="BB85" s="36"/>
      <c r="BC85" s="36"/>
      <c r="BD85" s="36"/>
      <c r="BE85" s="36"/>
      <c r="BF85" s="36"/>
      <c r="BG85" s="36"/>
      <c r="BH85" s="37"/>
      <c r="BI85" s="114">
        <v>0</v>
      </c>
      <c r="BJ85" s="114">
        <v>0</v>
      </c>
      <c r="BK85" s="114">
        <v>0</v>
      </c>
      <c r="BL85" s="58">
        <v>0</v>
      </c>
      <c r="BM85" s="58">
        <v>0</v>
      </c>
      <c r="BN85" s="58">
        <v>0</v>
      </c>
    </row>
    <row r="86" spans="1:101" ht="15" customHeight="1" thickBot="1" x14ac:dyDescent="0.3">
      <c r="A86" s="115" t="s">
        <v>379</v>
      </c>
      <c r="B86" s="19" t="s">
        <v>212</v>
      </c>
      <c r="C86" s="3" t="s">
        <v>4337</v>
      </c>
      <c r="D86" s="132" t="s">
        <v>213</v>
      </c>
      <c r="E86" s="371" t="s">
        <v>4263</v>
      </c>
      <c r="F86" s="283">
        <f>SUM(LARGE(G86:BN86,{1,2,3,4,5,6}))</f>
        <v>2512</v>
      </c>
      <c r="G86" s="35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>
        <v>250</v>
      </c>
      <c r="X86" s="36">
        <v>700</v>
      </c>
      <c r="Y86" s="36"/>
      <c r="Z86" s="36"/>
      <c r="AA86" s="36"/>
      <c r="AB86" s="36"/>
      <c r="AC86" s="36">
        <v>920</v>
      </c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>
        <v>642</v>
      </c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7"/>
      <c r="BI86" s="114">
        <v>0</v>
      </c>
      <c r="BJ86" s="114">
        <v>0</v>
      </c>
      <c r="BK86" s="114">
        <v>0</v>
      </c>
      <c r="BL86" s="58">
        <v>0</v>
      </c>
      <c r="BM86" s="58">
        <v>0</v>
      </c>
      <c r="BN86" s="58">
        <v>0</v>
      </c>
    </row>
    <row r="87" spans="1:101" ht="15" customHeight="1" thickBot="1" x14ac:dyDescent="0.3">
      <c r="A87" s="115" t="s">
        <v>382</v>
      </c>
      <c r="B87" s="19" t="s">
        <v>370</v>
      </c>
      <c r="C87" s="3" t="s">
        <v>3900</v>
      </c>
      <c r="D87" s="132" t="s">
        <v>371</v>
      </c>
      <c r="E87" s="371" t="s">
        <v>372</v>
      </c>
      <c r="F87" s="283">
        <f>SUM(LARGE(G87:BN87,{1,2,3,4,5,6}))</f>
        <v>2486</v>
      </c>
      <c r="G87" s="35">
        <v>175</v>
      </c>
      <c r="H87" s="36"/>
      <c r="I87" s="36"/>
      <c r="J87" s="36"/>
      <c r="K87" s="36"/>
      <c r="L87" s="36">
        <v>250</v>
      </c>
      <c r="M87" s="36"/>
      <c r="N87" s="36">
        <v>455</v>
      </c>
      <c r="O87" s="36"/>
      <c r="P87" s="36"/>
      <c r="Q87" s="36"/>
      <c r="R87" s="36"/>
      <c r="S87" s="36"/>
      <c r="T87" s="36"/>
      <c r="U87" s="36"/>
      <c r="V87" s="36"/>
      <c r="W87" s="36"/>
      <c r="X87" s="36">
        <v>272</v>
      </c>
      <c r="Y87" s="36"/>
      <c r="Z87" s="36"/>
      <c r="AA87" s="36"/>
      <c r="AB87" s="36"/>
      <c r="AC87" s="36"/>
      <c r="AD87" s="36">
        <v>205</v>
      </c>
      <c r="AE87" s="36"/>
      <c r="AF87" s="36">
        <v>444</v>
      </c>
      <c r="AG87" s="36"/>
      <c r="AH87" s="36"/>
      <c r="AI87" s="36">
        <v>357</v>
      </c>
      <c r="AJ87" s="36"/>
      <c r="AK87" s="36"/>
      <c r="AL87" s="36"/>
      <c r="AM87" s="36">
        <v>350</v>
      </c>
      <c r="AN87" s="36"/>
      <c r="AO87" s="36"/>
      <c r="AP87" s="36"/>
      <c r="AQ87" s="36">
        <v>220</v>
      </c>
      <c r="AR87" s="36"/>
      <c r="AS87" s="36"/>
      <c r="AT87" s="36">
        <v>455</v>
      </c>
      <c r="AU87" s="36"/>
      <c r="AV87" s="36"/>
      <c r="AW87" s="36"/>
      <c r="AX87" s="36">
        <v>272</v>
      </c>
      <c r="AY87" s="36"/>
      <c r="AZ87" s="36"/>
      <c r="BA87" s="36"/>
      <c r="BB87" s="36"/>
      <c r="BC87" s="36"/>
      <c r="BD87" s="36">
        <v>425</v>
      </c>
      <c r="BE87" s="36"/>
      <c r="BF87" s="36"/>
      <c r="BG87" s="36"/>
      <c r="BH87" s="37"/>
      <c r="BI87" s="114">
        <v>0</v>
      </c>
      <c r="BJ87" s="114">
        <v>0</v>
      </c>
      <c r="BK87" s="114">
        <v>0</v>
      </c>
      <c r="BL87" s="58">
        <v>0</v>
      </c>
      <c r="BM87" s="58">
        <v>0</v>
      </c>
      <c r="BN87" s="58">
        <v>0</v>
      </c>
      <c r="CW87" s="70"/>
    </row>
    <row r="88" spans="1:101" ht="15" customHeight="1" thickBot="1" x14ac:dyDescent="0.3">
      <c r="A88" s="115" t="s">
        <v>385</v>
      </c>
      <c r="B88" s="126" t="s">
        <v>406</v>
      </c>
      <c r="C88" s="3" t="s">
        <v>4379</v>
      </c>
      <c r="D88" s="132" t="s">
        <v>407</v>
      </c>
      <c r="E88" s="371" t="s">
        <v>388</v>
      </c>
      <c r="F88" s="283">
        <f>SUM(LARGE(G88:BN88,{1,2,3,4,5,6}))</f>
        <v>2480</v>
      </c>
      <c r="G88" s="35"/>
      <c r="H88" s="36"/>
      <c r="I88" s="36"/>
      <c r="J88" s="36"/>
      <c r="K88" s="36">
        <v>250</v>
      </c>
      <c r="L88" s="36"/>
      <c r="M88" s="36"/>
      <c r="N88" s="36"/>
      <c r="O88" s="36">
        <v>360</v>
      </c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>
        <v>444</v>
      </c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>
        <v>500</v>
      </c>
      <c r="AR88" s="36"/>
      <c r="AS88" s="36"/>
      <c r="AT88" s="36">
        <v>441</v>
      </c>
      <c r="AU88" s="36"/>
      <c r="AV88" s="36"/>
      <c r="AW88" s="36"/>
      <c r="AX88" s="36">
        <v>460</v>
      </c>
      <c r="AY88" s="36"/>
      <c r="AZ88" s="36"/>
      <c r="BA88" s="36"/>
      <c r="BB88" s="36"/>
      <c r="BC88" s="36"/>
      <c r="BD88" s="36"/>
      <c r="BE88" s="36"/>
      <c r="BF88" s="36"/>
      <c r="BG88" s="36"/>
      <c r="BH88" s="37">
        <v>275</v>
      </c>
      <c r="BI88" s="114">
        <v>0</v>
      </c>
      <c r="BJ88" s="114">
        <v>0</v>
      </c>
      <c r="BK88" s="114">
        <v>0</v>
      </c>
      <c r="BL88" s="58">
        <v>0</v>
      </c>
      <c r="BM88" s="58">
        <v>0</v>
      </c>
      <c r="BN88" s="58">
        <v>0</v>
      </c>
    </row>
    <row r="89" spans="1:101" ht="15" customHeight="1" thickBot="1" x14ac:dyDescent="0.3">
      <c r="A89" s="115" t="s">
        <v>389</v>
      </c>
      <c r="B89" s="68" t="s">
        <v>657</v>
      </c>
      <c r="C89" s="3" t="s">
        <v>4377</v>
      </c>
      <c r="D89" s="132" t="s">
        <v>658</v>
      </c>
      <c r="E89" s="371" t="s">
        <v>305</v>
      </c>
      <c r="F89" s="283">
        <f>SUM(LARGE(G89:BN89,{1,2,3,4,5,6}))</f>
        <v>2475</v>
      </c>
      <c r="G89" s="35"/>
      <c r="H89" s="36"/>
      <c r="I89" s="36"/>
      <c r="J89" s="36"/>
      <c r="K89" s="36"/>
      <c r="L89" s="36"/>
      <c r="M89" s="36"/>
      <c r="N89" s="36"/>
      <c r="O89" s="36">
        <v>275</v>
      </c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>
        <v>700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>
        <v>205</v>
      </c>
      <c r="BB89" s="36"/>
      <c r="BC89" s="36">
        <v>700</v>
      </c>
      <c r="BD89" s="36"/>
      <c r="BE89" s="36"/>
      <c r="BF89" s="36"/>
      <c r="BG89" s="36">
        <v>595</v>
      </c>
      <c r="BH89" s="37"/>
      <c r="BI89" s="114">
        <v>0</v>
      </c>
      <c r="BJ89" s="114">
        <v>0</v>
      </c>
      <c r="BK89" s="114">
        <v>0</v>
      </c>
      <c r="BL89" s="58">
        <v>0</v>
      </c>
      <c r="BM89" s="58">
        <v>0</v>
      </c>
      <c r="BN89" s="58">
        <v>0</v>
      </c>
    </row>
    <row r="90" spans="1:101" ht="15" customHeight="1" thickBot="1" x14ac:dyDescent="0.3">
      <c r="A90" s="115" t="s">
        <v>392</v>
      </c>
      <c r="B90" s="19" t="s">
        <v>403</v>
      </c>
      <c r="C90" s="3" t="s">
        <v>4361</v>
      </c>
      <c r="D90" s="132" t="s">
        <v>404</v>
      </c>
      <c r="E90" s="371" t="s">
        <v>127</v>
      </c>
      <c r="F90" s="283">
        <f>SUM(LARGE(G90:BN90,{1,2,3,4,5,6}))</f>
        <v>2463</v>
      </c>
      <c r="G90" s="35"/>
      <c r="H90" s="36"/>
      <c r="I90" s="36"/>
      <c r="J90" s="36"/>
      <c r="K90" s="36"/>
      <c r="L90" s="36"/>
      <c r="M90" s="36"/>
      <c r="N90" s="36">
        <v>404</v>
      </c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>
        <v>335</v>
      </c>
      <c r="AJ90" s="36"/>
      <c r="AK90" s="36"/>
      <c r="AL90" s="36"/>
      <c r="AM90" s="36"/>
      <c r="AN90" s="36"/>
      <c r="AO90" s="36"/>
      <c r="AP90" s="36"/>
      <c r="AQ90" s="36">
        <v>255</v>
      </c>
      <c r="AR90" s="36"/>
      <c r="AS90" s="36"/>
      <c r="AT90" s="36">
        <v>404</v>
      </c>
      <c r="AU90" s="36"/>
      <c r="AV90" s="36"/>
      <c r="AW90" s="36"/>
      <c r="AX90" s="36">
        <v>425</v>
      </c>
      <c r="AY90" s="36"/>
      <c r="AZ90" s="36">
        <v>340</v>
      </c>
      <c r="BA90" s="36"/>
      <c r="BB90" s="36"/>
      <c r="BC90" s="36"/>
      <c r="BD90" s="36">
        <v>350</v>
      </c>
      <c r="BE90" s="36">
        <v>425</v>
      </c>
      <c r="BF90" s="36">
        <v>455</v>
      </c>
      <c r="BG90" s="36"/>
      <c r="BH90" s="37"/>
      <c r="BI90" s="114">
        <v>0</v>
      </c>
      <c r="BJ90" s="114">
        <v>0</v>
      </c>
      <c r="BK90" s="114">
        <v>0</v>
      </c>
      <c r="BL90" s="58">
        <v>0</v>
      </c>
      <c r="BM90" s="58">
        <v>0</v>
      </c>
      <c r="BN90" s="58">
        <v>0</v>
      </c>
    </row>
    <row r="91" spans="1:101" ht="15" customHeight="1" thickBot="1" x14ac:dyDescent="0.3">
      <c r="A91" s="115" t="s">
        <v>395</v>
      </c>
      <c r="B91" s="19" t="s">
        <v>484</v>
      </c>
      <c r="C91" s="3" t="s">
        <v>4402</v>
      </c>
      <c r="D91" s="132" t="s">
        <v>485</v>
      </c>
      <c r="E91" s="371" t="s">
        <v>127</v>
      </c>
      <c r="F91" s="283">
        <f>SUM(LARGE(G91:BN91,{1,2,3,4,5,6}))</f>
        <v>2463</v>
      </c>
      <c r="G91" s="35"/>
      <c r="H91" s="36"/>
      <c r="I91" s="36"/>
      <c r="J91" s="36"/>
      <c r="K91" s="36"/>
      <c r="L91" s="36"/>
      <c r="M91" s="36"/>
      <c r="N91" s="36">
        <v>404</v>
      </c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>
        <v>335</v>
      </c>
      <c r="AJ91" s="36"/>
      <c r="AK91" s="36"/>
      <c r="AL91" s="36"/>
      <c r="AM91" s="36"/>
      <c r="AN91" s="36"/>
      <c r="AO91" s="36"/>
      <c r="AP91" s="36"/>
      <c r="AQ91" s="36">
        <v>255</v>
      </c>
      <c r="AR91" s="36"/>
      <c r="AS91" s="36"/>
      <c r="AT91" s="36">
        <v>404</v>
      </c>
      <c r="AU91" s="36"/>
      <c r="AV91" s="36"/>
      <c r="AW91" s="36"/>
      <c r="AX91" s="36">
        <v>425</v>
      </c>
      <c r="AY91" s="36"/>
      <c r="AZ91" s="36">
        <v>340</v>
      </c>
      <c r="BA91" s="36"/>
      <c r="BB91" s="36"/>
      <c r="BC91" s="36"/>
      <c r="BD91" s="36">
        <v>350</v>
      </c>
      <c r="BE91" s="36">
        <v>425</v>
      </c>
      <c r="BF91" s="36">
        <v>455</v>
      </c>
      <c r="BG91" s="36"/>
      <c r="BH91" s="37"/>
      <c r="BI91" s="114">
        <v>0</v>
      </c>
      <c r="BJ91" s="114">
        <v>0</v>
      </c>
      <c r="BK91" s="114">
        <v>0</v>
      </c>
      <c r="BL91" s="58">
        <v>0</v>
      </c>
      <c r="BM91" s="58">
        <v>0</v>
      </c>
      <c r="BN91" s="58">
        <v>0</v>
      </c>
    </row>
    <row r="92" spans="1:101" ht="15" customHeight="1" thickBot="1" x14ac:dyDescent="0.3">
      <c r="A92" s="115" t="s">
        <v>399</v>
      </c>
      <c r="B92" s="19" t="s">
        <v>589</v>
      </c>
      <c r="C92" s="3" t="s">
        <v>4386</v>
      </c>
      <c r="D92" s="132" t="s">
        <v>590</v>
      </c>
      <c r="E92" s="371" t="s">
        <v>127</v>
      </c>
      <c r="F92" s="283">
        <f>SUM(LARGE(G92:BN92,{1,2,3,4,5,6}))</f>
        <v>2422</v>
      </c>
      <c r="G92" s="35"/>
      <c r="H92" s="36"/>
      <c r="I92" s="36"/>
      <c r="J92" s="36"/>
      <c r="K92" s="36"/>
      <c r="L92" s="36"/>
      <c r="M92" s="36"/>
      <c r="N92" s="36">
        <v>441</v>
      </c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>
        <v>275</v>
      </c>
      <c r="AR92" s="36"/>
      <c r="AS92" s="36"/>
      <c r="AT92" s="36"/>
      <c r="AU92" s="36"/>
      <c r="AV92" s="36"/>
      <c r="AW92" s="36"/>
      <c r="AX92" s="36">
        <v>390</v>
      </c>
      <c r="AY92" s="36"/>
      <c r="AZ92" s="36">
        <v>490</v>
      </c>
      <c r="BA92" s="36"/>
      <c r="BB92" s="36"/>
      <c r="BC92" s="36"/>
      <c r="BD92" s="36">
        <v>385</v>
      </c>
      <c r="BE92" s="36"/>
      <c r="BF92" s="36">
        <v>441</v>
      </c>
      <c r="BG92" s="36"/>
      <c r="BH92" s="37"/>
      <c r="BI92" s="114">
        <v>0</v>
      </c>
      <c r="BJ92" s="114">
        <v>0</v>
      </c>
      <c r="BK92" s="114">
        <v>0</v>
      </c>
      <c r="BL92" s="58">
        <v>0</v>
      </c>
      <c r="BM92" s="58">
        <v>0</v>
      </c>
      <c r="BN92" s="58">
        <v>0</v>
      </c>
    </row>
    <row r="93" spans="1:101" ht="15" customHeight="1" thickBot="1" x14ac:dyDescent="0.3">
      <c r="A93" s="115" t="s">
        <v>402</v>
      </c>
      <c r="B93" s="19" t="s">
        <v>510</v>
      </c>
      <c r="C93" s="3" t="s">
        <v>4411</v>
      </c>
      <c r="D93" s="132" t="s">
        <v>511</v>
      </c>
      <c r="E93" s="371" t="s">
        <v>372</v>
      </c>
      <c r="F93" s="283">
        <f>SUM(LARGE(G93:BN93,{1,2,3,4,5,6}))</f>
        <v>2392</v>
      </c>
      <c r="G93" s="35">
        <v>157</v>
      </c>
      <c r="H93" s="36"/>
      <c r="I93" s="36"/>
      <c r="J93" s="36"/>
      <c r="K93" s="36"/>
      <c r="L93" s="36">
        <v>250</v>
      </c>
      <c r="M93" s="36"/>
      <c r="N93" s="36">
        <v>455</v>
      </c>
      <c r="O93" s="36">
        <v>350</v>
      </c>
      <c r="P93" s="36"/>
      <c r="Q93" s="36"/>
      <c r="R93" s="36"/>
      <c r="S93" s="36"/>
      <c r="T93" s="36"/>
      <c r="U93" s="36"/>
      <c r="V93" s="36"/>
      <c r="W93" s="36"/>
      <c r="X93" s="36">
        <v>272</v>
      </c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>
        <v>357</v>
      </c>
      <c r="AJ93" s="36"/>
      <c r="AK93" s="36"/>
      <c r="AL93" s="36"/>
      <c r="AM93" s="36">
        <v>350</v>
      </c>
      <c r="AN93" s="36"/>
      <c r="AO93" s="36"/>
      <c r="AP93" s="36"/>
      <c r="AQ93" s="36">
        <v>220</v>
      </c>
      <c r="AR93" s="36"/>
      <c r="AS93" s="36"/>
      <c r="AT93" s="36">
        <v>455</v>
      </c>
      <c r="AU93" s="36"/>
      <c r="AV93" s="36"/>
      <c r="AW93" s="36"/>
      <c r="AX93" s="36">
        <v>272</v>
      </c>
      <c r="AY93" s="36"/>
      <c r="AZ93" s="36"/>
      <c r="BA93" s="36"/>
      <c r="BB93" s="36"/>
      <c r="BC93" s="36"/>
      <c r="BD93" s="36">
        <v>425</v>
      </c>
      <c r="BE93" s="36"/>
      <c r="BF93" s="36"/>
      <c r="BG93" s="36"/>
      <c r="BH93" s="37"/>
      <c r="BI93" s="114">
        <v>0</v>
      </c>
      <c r="BJ93" s="114">
        <v>0</v>
      </c>
      <c r="BK93" s="114">
        <v>0</v>
      </c>
      <c r="BL93" s="58">
        <v>0</v>
      </c>
      <c r="BM93" s="58">
        <v>0</v>
      </c>
      <c r="BN93" s="58">
        <v>0</v>
      </c>
    </row>
    <row r="94" spans="1:101" ht="15" customHeight="1" thickBot="1" x14ac:dyDescent="0.3">
      <c r="A94" s="115" t="s">
        <v>405</v>
      </c>
      <c r="B94" s="19" t="s">
        <v>377</v>
      </c>
      <c r="C94" s="3" t="s">
        <v>4365</v>
      </c>
      <c r="D94" s="132" t="s">
        <v>378</v>
      </c>
      <c r="E94" s="371" t="s">
        <v>254</v>
      </c>
      <c r="F94" s="283">
        <f>SUM(LARGE(G94:BN94,{1,2,3,4,5,6}))</f>
        <v>2387</v>
      </c>
      <c r="G94" s="35"/>
      <c r="H94" s="36"/>
      <c r="I94" s="36"/>
      <c r="J94" s="36"/>
      <c r="K94" s="36"/>
      <c r="L94" s="36"/>
      <c r="M94" s="36">
        <v>175</v>
      </c>
      <c r="N94" s="36"/>
      <c r="O94" s="36"/>
      <c r="P94" s="36"/>
      <c r="Q94" s="36"/>
      <c r="R94" s="36"/>
      <c r="S94" s="36"/>
      <c r="T94" s="36"/>
      <c r="U94" s="36">
        <v>137</v>
      </c>
      <c r="V94" s="36"/>
      <c r="W94" s="36">
        <v>142</v>
      </c>
      <c r="X94" s="36"/>
      <c r="Y94" s="36"/>
      <c r="Z94" s="36"/>
      <c r="AA94" s="36"/>
      <c r="AB94" s="36"/>
      <c r="AC94" s="36">
        <v>400</v>
      </c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>
        <v>350</v>
      </c>
      <c r="AQ94" s="36">
        <v>220</v>
      </c>
      <c r="AR94" s="36"/>
      <c r="AS94" s="36"/>
      <c r="AT94" s="36">
        <v>552</v>
      </c>
      <c r="AU94" s="36"/>
      <c r="AV94" s="36">
        <v>385</v>
      </c>
      <c r="AW94" s="36"/>
      <c r="AX94" s="36">
        <v>350</v>
      </c>
      <c r="AY94" s="36"/>
      <c r="AZ94" s="36"/>
      <c r="BA94" s="36"/>
      <c r="BB94" s="36"/>
      <c r="BC94" s="36"/>
      <c r="BD94" s="36"/>
      <c r="BE94" s="36">
        <v>350</v>
      </c>
      <c r="BF94" s="36"/>
      <c r="BG94" s="36"/>
      <c r="BH94" s="37"/>
      <c r="BI94" s="114">
        <v>0</v>
      </c>
      <c r="BJ94" s="114">
        <v>0</v>
      </c>
      <c r="BK94" s="114">
        <v>0</v>
      </c>
      <c r="BL94" s="58">
        <v>0</v>
      </c>
      <c r="BM94" s="58">
        <v>0</v>
      </c>
      <c r="BN94" s="58">
        <v>0</v>
      </c>
    </row>
    <row r="95" spans="1:101" ht="15" customHeight="1" thickBot="1" x14ac:dyDescent="0.3">
      <c r="A95" s="115" t="s">
        <v>408</v>
      </c>
      <c r="B95" s="19" t="s">
        <v>451</v>
      </c>
      <c r="C95" s="3" t="s">
        <v>4392</v>
      </c>
      <c r="D95" s="132" t="s">
        <v>452</v>
      </c>
      <c r="E95" s="371" t="s">
        <v>372</v>
      </c>
      <c r="F95" s="283">
        <f>SUM(LARGE(G95:BN95,{1,2,3,4,5,6}))</f>
        <v>2362</v>
      </c>
      <c r="G95" s="35">
        <v>205</v>
      </c>
      <c r="H95" s="36"/>
      <c r="I95" s="36"/>
      <c r="J95" s="36"/>
      <c r="K95" s="36"/>
      <c r="L95" s="36">
        <v>175</v>
      </c>
      <c r="M95" s="36"/>
      <c r="N95" s="36">
        <v>441</v>
      </c>
      <c r="O95" s="36">
        <v>350</v>
      </c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>
        <v>205</v>
      </c>
      <c r="AE95" s="36"/>
      <c r="AF95" s="36"/>
      <c r="AG95" s="36"/>
      <c r="AH95" s="36"/>
      <c r="AI95" s="36"/>
      <c r="AJ95" s="36"/>
      <c r="AK95" s="36"/>
      <c r="AL95" s="36"/>
      <c r="AM95" s="36">
        <v>385</v>
      </c>
      <c r="AN95" s="36"/>
      <c r="AO95" s="36"/>
      <c r="AP95" s="36"/>
      <c r="AQ95" s="36"/>
      <c r="AR95" s="36"/>
      <c r="AS95" s="36"/>
      <c r="AT95" s="36">
        <v>357</v>
      </c>
      <c r="AU95" s="36"/>
      <c r="AV95" s="36"/>
      <c r="AW95" s="36"/>
      <c r="AX95" s="36">
        <v>385</v>
      </c>
      <c r="AY95" s="36"/>
      <c r="AZ95" s="36"/>
      <c r="BA95" s="36"/>
      <c r="BB95" s="36"/>
      <c r="BC95" s="36"/>
      <c r="BD95" s="36">
        <v>444</v>
      </c>
      <c r="BE95" s="36"/>
      <c r="BF95" s="36"/>
      <c r="BG95" s="36"/>
      <c r="BH95" s="37"/>
      <c r="BI95" s="114">
        <v>0</v>
      </c>
      <c r="BJ95" s="114">
        <v>0</v>
      </c>
      <c r="BK95" s="114">
        <v>0</v>
      </c>
      <c r="BL95" s="58">
        <v>0</v>
      </c>
      <c r="BM95" s="58">
        <v>0</v>
      </c>
      <c r="BN95" s="58">
        <v>0</v>
      </c>
    </row>
    <row r="96" spans="1:101" ht="15" customHeight="1" thickBot="1" x14ac:dyDescent="0.3">
      <c r="A96" s="115" t="s">
        <v>411</v>
      </c>
      <c r="B96" s="19" t="s">
        <v>557</v>
      </c>
      <c r="C96" s="3" t="s">
        <v>4396</v>
      </c>
      <c r="D96" s="132" t="s">
        <v>558</v>
      </c>
      <c r="E96" s="371" t="s">
        <v>127</v>
      </c>
      <c r="F96" s="283">
        <f>SUM(LARGE(G96:BN96,{1,2,3,4,5,6}))</f>
        <v>2346</v>
      </c>
      <c r="G96" s="35"/>
      <c r="H96" s="36"/>
      <c r="I96" s="36"/>
      <c r="J96" s="36"/>
      <c r="K96" s="36"/>
      <c r="L96" s="36"/>
      <c r="M96" s="36"/>
      <c r="N96" s="36">
        <v>513</v>
      </c>
      <c r="O96" s="36"/>
      <c r="P96" s="36"/>
      <c r="Q96" s="36"/>
      <c r="R96" s="36"/>
      <c r="S96" s="36"/>
      <c r="T96" s="36"/>
      <c r="U96" s="36"/>
      <c r="V96" s="36"/>
      <c r="W96" s="36"/>
      <c r="X96" s="36">
        <v>385</v>
      </c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>
        <v>272</v>
      </c>
      <c r="AY96" s="36"/>
      <c r="AZ96" s="36">
        <v>350</v>
      </c>
      <c r="BA96" s="36"/>
      <c r="BB96" s="36"/>
      <c r="BC96" s="36"/>
      <c r="BD96" s="36">
        <v>385</v>
      </c>
      <c r="BE96" s="36"/>
      <c r="BF96" s="36">
        <v>441</v>
      </c>
      <c r="BG96" s="36"/>
      <c r="BH96" s="37"/>
      <c r="BI96" s="114">
        <v>0</v>
      </c>
      <c r="BJ96" s="114">
        <v>0</v>
      </c>
      <c r="BK96" s="114">
        <v>0</v>
      </c>
      <c r="BL96" s="58">
        <v>0</v>
      </c>
      <c r="BM96" s="58">
        <v>0</v>
      </c>
      <c r="BN96" s="58">
        <v>0</v>
      </c>
    </row>
    <row r="97" spans="1:66" ht="15" customHeight="1" thickBot="1" x14ac:dyDescent="0.3">
      <c r="A97" s="115" t="s">
        <v>414</v>
      </c>
      <c r="B97" s="74" t="s">
        <v>430</v>
      </c>
      <c r="C97" s="3" t="s">
        <v>4387</v>
      </c>
      <c r="D97" s="132" t="s">
        <v>3521</v>
      </c>
      <c r="E97" s="371" t="s">
        <v>4269</v>
      </c>
      <c r="F97" s="283">
        <f>SUM(LARGE(G97:BN97,{1,2,3,4,5,6}))</f>
        <v>2342</v>
      </c>
      <c r="G97" s="35"/>
      <c r="H97" s="36"/>
      <c r="I97" s="36"/>
      <c r="J97" s="36"/>
      <c r="K97" s="36"/>
      <c r="L97" s="36"/>
      <c r="M97" s="36"/>
      <c r="N97" s="36"/>
      <c r="O97" s="36"/>
      <c r="P97" s="36"/>
      <c r="Q97" s="36">
        <v>205</v>
      </c>
      <c r="R97" s="36"/>
      <c r="S97" s="36"/>
      <c r="T97" s="36"/>
      <c r="U97" s="36">
        <v>300</v>
      </c>
      <c r="V97" s="36"/>
      <c r="W97" s="36">
        <v>250</v>
      </c>
      <c r="X97" s="36">
        <v>490</v>
      </c>
      <c r="Y97" s="36"/>
      <c r="Z97" s="36"/>
      <c r="AA97" s="36"/>
      <c r="AB97" s="36"/>
      <c r="AC97" s="36">
        <v>642</v>
      </c>
      <c r="AD97" s="36"/>
      <c r="AE97" s="36"/>
      <c r="AF97" s="36"/>
      <c r="AG97" s="36"/>
      <c r="AH97" s="36"/>
      <c r="AI97" s="36"/>
      <c r="AJ97" s="36"/>
      <c r="AK97" s="36"/>
      <c r="AL97" s="36">
        <v>300</v>
      </c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>
        <v>360</v>
      </c>
      <c r="BF97" s="36"/>
      <c r="BG97" s="36"/>
      <c r="BH97" s="37"/>
      <c r="BI97" s="114">
        <v>0</v>
      </c>
      <c r="BJ97" s="114">
        <v>0</v>
      </c>
      <c r="BK97" s="114">
        <v>0</v>
      </c>
      <c r="BL97" s="58">
        <v>0</v>
      </c>
      <c r="BM97" s="58">
        <v>0</v>
      </c>
      <c r="BN97" s="58">
        <v>0</v>
      </c>
    </row>
    <row r="98" spans="1:66" ht="15" customHeight="1" thickBot="1" x14ac:dyDescent="0.3">
      <c r="A98" s="115" t="s">
        <v>417</v>
      </c>
      <c r="B98" s="19" t="s">
        <v>313</v>
      </c>
      <c r="C98" s="3" t="s">
        <v>4356</v>
      </c>
      <c r="D98" s="132" t="s">
        <v>314</v>
      </c>
      <c r="E98" s="371" t="s">
        <v>201</v>
      </c>
      <c r="F98" s="283">
        <f>SUM(LARGE(G98:BN98,{1,2,3,4,5,6}))</f>
        <v>2285</v>
      </c>
      <c r="G98" s="35"/>
      <c r="H98" s="36"/>
      <c r="I98" s="36"/>
      <c r="J98" s="36"/>
      <c r="K98" s="36"/>
      <c r="L98" s="36"/>
      <c r="M98" s="36"/>
      <c r="N98" s="36"/>
      <c r="O98" s="36">
        <v>566</v>
      </c>
      <c r="P98" s="36"/>
      <c r="Q98" s="36"/>
      <c r="R98" s="36"/>
      <c r="S98" s="36"/>
      <c r="T98" s="36"/>
      <c r="U98" s="36"/>
      <c r="V98" s="36"/>
      <c r="W98" s="36"/>
      <c r="X98" s="36">
        <v>595</v>
      </c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>
        <v>504</v>
      </c>
      <c r="AN98" s="36"/>
      <c r="AO98" s="36"/>
      <c r="AP98" s="36"/>
      <c r="AQ98" s="36"/>
      <c r="AR98" s="36"/>
      <c r="AS98" s="36"/>
      <c r="AT98" s="36">
        <v>620</v>
      </c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7"/>
      <c r="BI98" s="114">
        <v>0</v>
      </c>
      <c r="BJ98" s="114">
        <v>0</v>
      </c>
      <c r="BK98" s="114">
        <v>0</v>
      </c>
      <c r="BL98" s="58">
        <v>0</v>
      </c>
      <c r="BM98" s="58">
        <v>0</v>
      </c>
      <c r="BN98" s="58">
        <v>0</v>
      </c>
    </row>
    <row r="99" spans="1:66" ht="15" customHeight="1" thickBot="1" x14ac:dyDescent="0.3">
      <c r="A99" s="115" t="s">
        <v>420</v>
      </c>
      <c r="B99" s="19" t="s">
        <v>546</v>
      </c>
      <c r="C99" s="3" t="s">
        <v>3941</v>
      </c>
      <c r="D99" s="132" t="s">
        <v>547</v>
      </c>
      <c r="E99" s="371" t="s">
        <v>145</v>
      </c>
      <c r="F99" s="283">
        <f>SUM(LARGE(G99:BN99,{1,2,3,4,5,6}))</f>
        <v>2276</v>
      </c>
      <c r="G99" s="35">
        <v>175</v>
      </c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>
        <v>213</v>
      </c>
      <c r="W99" s="36"/>
      <c r="X99" s="36"/>
      <c r="Y99" s="36"/>
      <c r="Z99" s="36"/>
      <c r="AA99" s="36"/>
      <c r="AB99" s="36"/>
      <c r="AC99" s="36"/>
      <c r="AD99" s="36"/>
      <c r="AE99" s="36"/>
      <c r="AF99" s="36">
        <v>425</v>
      </c>
      <c r="AG99" s="36"/>
      <c r="AH99" s="36"/>
      <c r="AI99" s="36">
        <v>357</v>
      </c>
      <c r="AJ99" s="36"/>
      <c r="AK99" s="36"/>
      <c r="AL99" s="36"/>
      <c r="AM99" s="36">
        <v>275</v>
      </c>
      <c r="AN99" s="36"/>
      <c r="AO99" s="36"/>
      <c r="AP99" s="36"/>
      <c r="AQ99" s="36">
        <v>290</v>
      </c>
      <c r="AR99" s="36"/>
      <c r="AS99" s="36"/>
      <c r="AT99" s="36">
        <v>357</v>
      </c>
      <c r="AU99" s="36"/>
      <c r="AV99" s="36"/>
      <c r="AW99" s="36"/>
      <c r="AX99" s="36">
        <v>490</v>
      </c>
      <c r="AY99" s="36"/>
      <c r="AZ99" s="36"/>
      <c r="BA99" s="36"/>
      <c r="BB99" s="36"/>
      <c r="BC99" s="36"/>
      <c r="BD99" s="36">
        <v>275</v>
      </c>
      <c r="BE99" s="36"/>
      <c r="BF99" s="36">
        <v>357</v>
      </c>
      <c r="BG99" s="36"/>
      <c r="BH99" s="37"/>
      <c r="BI99" s="114">
        <v>0</v>
      </c>
      <c r="BJ99" s="114">
        <v>0</v>
      </c>
      <c r="BK99" s="114">
        <v>0</v>
      </c>
      <c r="BL99" s="58">
        <v>0</v>
      </c>
      <c r="BM99" s="58">
        <v>0</v>
      </c>
      <c r="BN99" s="58">
        <v>0</v>
      </c>
    </row>
    <row r="100" spans="1:66" ht="15" customHeight="1" thickBot="1" x14ac:dyDescent="0.3">
      <c r="A100" s="115" t="s">
        <v>423</v>
      </c>
      <c r="B100" s="19" t="s">
        <v>246</v>
      </c>
      <c r="C100" s="3" t="s">
        <v>4338</v>
      </c>
      <c r="D100" s="132" t="s">
        <v>247</v>
      </c>
      <c r="E100" s="371" t="s">
        <v>4264</v>
      </c>
      <c r="F100" s="283">
        <f>SUM(LARGE(G100:BN100,{1,2,3,4,5,6}))</f>
        <v>2255</v>
      </c>
      <c r="G100" s="35"/>
      <c r="H100" s="36"/>
      <c r="I100" s="36"/>
      <c r="J100" s="36"/>
      <c r="K100" s="36"/>
      <c r="L100" s="36"/>
      <c r="M100" s="36"/>
      <c r="N100" s="36"/>
      <c r="O100" s="36"/>
      <c r="P100" s="36"/>
      <c r="Q100" s="36">
        <v>250</v>
      </c>
      <c r="R100" s="36"/>
      <c r="S100" s="36"/>
      <c r="T100" s="36"/>
      <c r="U100" s="36">
        <v>175</v>
      </c>
      <c r="V100" s="36"/>
      <c r="W100" s="36">
        <v>92</v>
      </c>
      <c r="X100" s="36"/>
      <c r="Y100" s="36"/>
      <c r="Z100" s="36"/>
      <c r="AA100" s="36"/>
      <c r="AB100" s="36"/>
      <c r="AC100" s="36">
        <v>350</v>
      </c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>
        <v>490</v>
      </c>
      <c r="AQ100" s="36">
        <v>290</v>
      </c>
      <c r="AR100" s="36"/>
      <c r="AS100" s="36"/>
      <c r="AT100" s="36"/>
      <c r="AU100" s="36"/>
      <c r="AV100" s="36">
        <v>700</v>
      </c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7"/>
      <c r="BI100" s="114">
        <v>0</v>
      </c>
      <c r="BJ100" s="114">
        <v>0</v>
      </c>
      <c r="BK100" s="114">
        <v>0</v>
      </c>
      <c r="BL100" s="58">
        <v>0</v>
      </c>
      <c r="BM100" s="58">
        <v>0</v>
      </c>
      <c r="BN100" s="58">
        <v>0</v>
      </c>
    </row>
    <row r="101" spans="1:66" ht="15" customHeight="1" thickBot="1" x14ac:dyDescent="0.3">
      <c r="A101" s="115" t="s">
        <v>426</v>
      </c>
      <c r="B101" s="19" t="s">
        <v>560</v>
      </c>
      <c r="C101" s="3" t="s">
        <v>4417</v>
      </c>
      <c r="D101" s="132" t="s">
        <v>561</v>
      </c>
      <c r="E101" s="371" t="s">
        <v>4268</v>
      </c>
      <c r="F101" s="283">
        <f>SUM(LARGE(G101:BN101,{1,2,3,4,5,6}))</f>
        <v>2245</v>
      </c>
      <c r="G101" s="35"/>
      <c r="H101" s="36"/>
      <c r="I101" s="36"/>
      <c r="J101" s="36"/>
      <c r="K101" s="36"/>
      <c r="L101" s="36"/>
      <c r="M101" s="36">
        <v>175</v>
      </c>
      <c r="N101" s="36"/>
      <c r="O101" s="36"/>
      <c r="P101" s="36"/>
      <c r="Q101" s="36">
        <v>213</v>
      </c>
      <c r="R101" s="36"/>
      <c r="S101" s="36"/>
      <c r="T101" s="36"/>
      <c r="U101" s="36">
        <v>175</v>
      </c>
      <c r="V101" s="36"/>
      <c r="W101" s="36">
        <v>92</v>
      </c>
      <c r="X101" s="36">
        <v>490</v>
      </c>
      <c r="Y101" s="36"/>
      <c r="Z101" s="36"/>
      <c r="AA101" s="36"/>
      <c r="AB101" s="36"/>
      <c r="AC101" s="36">
        <v>350</v>
      </c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>
        <v>275</v>
      </c>
      <c r="AQ101" s="36">
        <v>290</v>
      </c>
      <c r="AR101" s="36"/>
      <c r="AS101" s="36"/>
      <c r="AT101" s="36"/>
      <c r="AU101" s="36"/>
      <c r="AV101" s="36">
        <v>490</v>
      </c>
      <c r="AW101" s="36"/>
      <c r="AX101" s="36">
        <v>272</v>
      </c>
      <c r="AY101" s="36"/>
      <c r="AZ101" s="36"/>
      <c r="BA101" s="36"/>
      <c r="BB101" s="36"/>
      <c r="BC101" s="36"/>
      <c r="BD101" s="36"/>
      <c r="BE101" s="36">
        <v>350</v>
      </c>
      <c r="BF101" s="36"/>
      <c r="BG101" s="36"/>
      <c r="BH101" s="37"/>
      <c r="BI101" s="114">
        <v>0</v>
      </c>
      <c r="BJ101" s="114">
        <v>0</v>
      </c>
      <c r="BK101" s="114">
        <v>0</v>
      </c>
      <c r="BL101" s="58">
        <v>0</v>
      </c>
      <c r="BM101" s="58">
        <v>0</v>
      </c>
      <c r="BN101" s="58">
        <v>0</v>
      </c>
    </row>
    <row r="102" spans="1:66" ht="15" customHeight="1" thickBot="1" x14ac:dyDescent="0.3">
      <c r="A102" s="115" t="s">
        <v>429</v>
      </c>
      <c r="B102" s="19" t="s">
        <v>279</v>
      </c>
      <c r="C102" s="3" t="s">
        <v>4360</v>
      </c>
      <c r="D102" s="132" t="s">
        <v>280</v>
      </c>
      <c r="E102" s="371" t="s">
        <v>4269</v>
      </c>
      <c r="F102" s="283">
        <f>SUM(LARGE(G102:BN102,{1,2,3,4,5,6}))</f>
        <v>2187</v>
      </c>
      <c r="G102" s="35"/>
      <c r="H102" s="36"/>
      <c r="I102" s="36"/>
      <c r="J102" s="36"/>
      <c r="K102" s="36"/>
      <c r="L102" s="36"/>
      <c r="M102" s="36"/>
      <c r="N102" s="36"/>
      <c r="O102" s="36"/>
      <c r="P102" s="36"/>
      <c r="Q102" s="36">
        <v>205</v>
      </c>
      <c r="R102" s="36"/>
      <c r="S102" s="36"/>
      <c r="T102" s="36"/>
      <c r="U102" s="36">
        <v>300</v>
      </c>
      <c r="V102" s="36"/>
      <c r="W102" s="36">
        <v>250</v>
      </c>
      <c r="X102" s="36">
        <v>490</v>
      </c>
      <c r="Y102" s="36"/>
      <c r="Z102" s="36"/>
      <c r="AA102" s="36"/>
      <c r="AB102" s="36"/>
      <c r="AC102" s="36">
        <v>642</v>
      </c>
      <c r="AD102" s="36"/>
      <c r="AE102" s="36"/>
      <c r="AF102" s="36"/>
      <c r="AG102" s="36"/>
      <c r="AH102" s="36"/>
      <c r="AI102" s="36"/>
      <c r="AJ102" s="36"/>
      <c r="AK102" s="36"/>
      <c r="AL102" s="36">
        <v>300</v>
      </c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7"/>
      <c r="BI102" s="114">
        <v>0</v>
      </c>
      <c r="BJ102" s="114">
        <v>0</v>
      </c>
      <c r="BK102" s="114">
        <v>0</v>
      </c>
      <c r="BL102" s="58">
        <v>0</v>
      </c>
      <c r="BM102" s="58">
        <v>0</v>
      </c>
      <c r="BN102" s="58">
        <v>0</v>
      </c>
    </row>
    <row r="103" spans="1:66" ht="15" customHeight="1" thickBot="1" x14ac:dyDescent="0.3">
      <c r="A103" s="115" t="s">
        <v>431</v>
      </c>
      <c r="B103" s="19" t="s">
        <v>412</v>
      </c>
      <c r="C103" s="3" t="s">
        <v>4382</v>
      </c>
      <c r="D103" s="132" t="s">
        <v>413</v>
      </c>
      <c r="E103" s="371" t="s">
        <v>3352</v>
      </c>
      <c r="F103" s="283">
        <f>SUM(LARGE(G103:BN103,{1,2,3,4,5,6}))</f>
        <v>2171</v>
      </c>
      <c r="G103" s="35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>
        <v>357</v>
      </c>
      <c r="AJ103" s="36"/>
      <c r="AK103" s="36"/>
      <c r="AL103" s="36"/>
      <c r="AM103" s="36"/>
      <c r="AN103" s="36"/>
      <c r="AO103" s="36"/>
      <c r="AP103" s="36"/>
      <c r="AQ103" s="36">
        <v>340</v>
      </c>
      <c r="AR103" s="36"/>
      <c r="AS103" s="36"/>
      <c r="AT103" s="36">
        <v>650</v>
      </c>
      <c r="AU103" s="36"/>
      <c r="AV103" s="36"/>
      <c r="AW103" s="36"/>
      <c r="AX103" s="36">
        <v>272</v>
      </c>
      <c r="AY103" s="36"/>
      <c r="AZ103" s="36"/>
      <c r="BA103" s="36"/>
      <c r="BB103" s="36"/>
      <c r="BC103" s="36"/>
      <c r="BD103" s="36"/>
      <c r="BE103" s="36"/>
      <c r="BF103" s="36">
        <v>552</v>
      </c>
      <c r="BG103" s="36"/>
      <c r="BH103" s="37"/>
      <c r="BI103" s="114">
        <v>0</v>
      </c>
      <c r="BJ103" s="114">
        <v>0</v>
      </c>
      <c r="BK103" s="114">
        <v>0</v>
      </c>
      <c r="BL103" s="58">
        <v>0</v>
      </c>
      <c r="BM103" s="58">
        <v>0</v>
      </c>
      <c r="BN103" s="58">
        <v>0</v>
      </c>
    </row>
    <row r="104" spans="1:66" ht="15" customHeight="1" thickBot="1" x14ac:dyDescent="0.3">
      <c r="A104" s="115" t="s">
        <v>434</v>
      </c>
      <c r="B104" s="19" t="s">
        <v>507</v>
      </c>
      <c r="C104" s="3" t="s">
        <v>4391</v>
      </c>
      <c r="D104" s="132" t="s">
        <v>508</v>
      </c>
      <c r="E104" s="371" t="s">
        <v>127</v>
      </c>
      <c r="F104" s="283">
        <f>SUM(LARGE(G104:BN104,{1,2,3,4,5,6}))</f>
        <v>2159</v>
      </c>
      <c r="G104" s="35"/>
      <c r="H104" s="36"/>
      <c r="I104" s="36"/>
      <c r="J104" s="36"/>
      <c r="K104" s="36"/>
      <c r="L104" s="36"/>
      <c r="M104" s="36"/>
      <c r="N104" s="36">
        <v>357</v>
      </c>
      <c r="O104" s="36"/>
      <c r="P104" s="36"/>
      <c r="Q104" s="36"/>
      <c r="R104" s="36"/>
      <c r="S104" s="36"/>
      <c r="T104" s="36"/>
      <c r="U104" s="36"/>
      <c r="V104" s="36"/>
      <c r="W104" s="36"/>
      <c r="X104" s="36">
        <v>385</v>
      </c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>
        <v>340</v>
      </c>
      <c r="AR104" s="36"/>
      <c r="AS104" s="36"/>
      <c r="AT104" s="36"/>
      <c r="AU104" s="36"/>
      <c r="AV104" s="36"/>
      <c r="AW104" s="36"/>
      <c r="AX104" s="36">
        <v>272</v>
      </c>
      <c r="AY104" s="36"/>
      <c r="AZ104" s="36">
        <v>350</v>
      </c>
      <c r="BA104" s="36"/>
      <c r="BB104" s="36"/>
      <c r="BC104" s="36"/>
      <c r="BD104" s="36"/>
      <c r="BE104" s="36"/>
      <c r="BF104" s="36">
        <v>455</v>
      </c>
      <c r="BG104" s="36"/>
      <c r="BH104" s="37"/>
      <c r="BI104" s="114">
        <v>0</v>
      </c>
      <c r="BJ104" s="114">
        <v>0</v>
      </c>
      <c r="BK104" s="114">
        <v>0</v>
      </c>
      <c r="BL104" s="58">
        <v>0</v>
      </c>
      <c r="BM104" s="58">
        <v>0</v>
      </c>
      <c r="BN104" s="58">
        <v>0</v>
      </c>
    </row>
    <row r="105" spans="1:66" ht="15" customHeight="1" thickBot="1" x14ac:dyDescent="0.3">
      <c r="A105" s="115" t="s">
        <v>437</v>
      </c>
      <c r="B105" s="19" t="s">
        <v>572</v>
      </c>
      <c r="C105" s="3" t="s">
        <v>4381</v>
      </c>
      <c r="D105" s="132" t="s">
        <v>573</v>
      </c>
      <c r="E105" s="371" t="s">
        <v>285</v>
      </c>
      <c r="F105" s="283">
        <f>SUM(LARGE(G105:BN105,{1,2,3,4,5,6}))</f>
        <v>2135</v>
      </c>
      <c r="G105" s="35">
        <v>205</v>
      </c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>
        <v>300</v>
      </c>
      <c r="U105" s="36"/>
      <c r="V105" s="36"/>
      <c r="W105" s="36"/>
      <c r="X105" s="36">
        <v>490</v>
      </c>
      <c r="Y105" s="36"/>
      <c r="Z105" s="36"/>
      <c r="AA105" s="36"/>
      <c r="AB105" s="36"/>
      <c r="AC105" s="36"/>
      <c r="AD105" s="36"/>
      <c r="AE105" s="36"/>
      <c r="AF105" s="36">
        <v>360</v>
      </c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>
        <v>780</v>
      </c>
      <c r="BD105" s="36"/>
      <c r="BE105" s="36"/>
      <c r="BF105" s="36"/>
      <c r="BG105" s="36"/>
      <c r="BH105" s="37"/>
      <c r="BI105" s="114">
        <v>0</v>
      </c>
      <c r="BJ105" s="114">
        <v>0</v>
      </c>
      <c r="BK105" s="114">
        <v>0</v>
      </c>
      <c r="BL105" s="58">
        <v>0</v>
      </c>
      <c r="BM105" s="58">
        <v>0</v>
      </c>
      <c r="BN105" s="58">
        <v>0</v>
      </c>
    </row>
    <row r="106" spans="1:66" ht="15" customHeight="1" thickBot="1" x14ac:dyDescent="0.3">
      <c r="A106" s="115" t="s">
        <v>441</v>
      </c>
      <c r="B106" s="19" t="s">
        <v>424</v>
      </c>
      <c r="C106" s="3" t="s">
        <v>3752</v>
      </c>
      <c r="D106" s="132" t="s">
        <v>425</v>
      </c>
      <c r="E106" s="371" t="s">
        <v>131</v>
      </c>
      <c r="F106" s="283">
        <f>SUM(LARGE(G106:BN106,{1,2,3,4,5,6}))</f>
        <v>2078</v>
      </c>
      <c r="G106" s="35"/>
      <c r="H106" s="36"/>
      <c r="I106" s="36"/>
      <c r="J106" s="36"/>
      <c r="K106" s="36"/>
      <c r="L106" s="36"/>
      <c r="M106" s="36"/>
      <c r="N106" s="36">
        <v>357</v>
      </c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>
        <v>404</v>
      </c>
      <c r="AJ106" s="36"/>
      <c r="AK106" s="36"/>
      <c r="AL106" s="36"/>
      <c r="AM106" s="36">
        <v>275</v>
      </c>
      <c r="AN106" s="36"/>
      <c r="AO106" s="36"/>
      <c r="AP106" s="36"/>
      <c r="AQ106" s="36"/>
      <c r="AR106" s="36"/>
      <c r="AS106" s="36"/>
      <c r="AT106" s="36">
        <v>335</v>
      </c>
      <c r="AU106" s="36"/>
      <c r="AV106" s="36"/>
      <c r="AW106" s="36"/>
      <c r="AX106" s="36">
        <v>350</v>
      </c>
      <c r="AY106" s="36"/>
      <c r="AZ106" s="36"/>
      <c r="BA106" s="36"/>
      <c r="BB106" s="36"/>
      <c r="BC106" s="36"/>
      <c r="BD106" s="36">
        <v>275</v>
      </c>
      <c r="BE106" s="36"/>
      <c r="BF106" s="36">
        <v>357</v>
      </c>
      <c r="BG106" s="36"/>
      <c r="BH106" s="37"/>
      <c r="BI106" s="114">
        <v>0</v>
      </c>
      <c r="BJ106" s="114">
        <v>0</v>
      </c>
      <c r="BK106" s="114">
        <v>0</v>
      </c>
      <c r="BL106" s="58">
        <v>0</v>
      </c>
      <c r="BM106" s="58">
        <v>0</v>
      </c>
      <c r="BN106" s="58">
        <v>0</v>
      </c>
    </row>
    <row r="107" spans="1:66" ht="15" customHeight="1" thickBot="1" x14ac:dyDescent="0.3">
      <c r="A107" s="115" t="s">
        <v>444</v>
      </c>
      <c r="B107" s="19" t="s">
        <v>418</v>
      </c>
      <c r="C107" s="3" t="s">
        <v>4424</v>
      </c>
      <c r="D107" s="132" t="s">
        <v>419</v>
      </c>
      <c r="E107" s="371" t="s">
        <v>145</v>
      </c>
      <c r="F107" s="283">
        <f>SUM(LARGE(G107:BN107,{1,2,3,4,5,6}))</f>
        <v>2045</v>
      </c>
      <c r="G107" s="35"/>
      <c r="H107" s="36"/>
      <c r="I107" s="36"/>
      <c r="J107" s="36"/>
      <c r="K107" s="36"/>
      <c r="L107" s="36"/>
      <c r="M107" s="36"/>
      <c r="N107" s="36">
        <v>790</v>
      </c>
      <c r="O107" s="36"/>
      <c r="P107" s="36"/>
      <c r="Q107" s="36"/>
      <c r="R107" s="36"/>
      <c r="S107" s="36"/>
      <c r="T107" s="36">
        <v>660</v>
      </c>
      <c r="U107" s="36"/>
      <c r="V107" s="36"/>
      <c r="W107" s="36"/>
      <c r="X107" s="36">
        <v>595</v>
      </c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7"/>
      <c r="BI107" s="114">
        <v>0</v>
      </c>
      <c r="BJ107" s="114">
        <v>0</v>
      </c>
      <c r="BK107" s="114">
        <v>0</v>
      </c>
      <c r="BL107" s="58">
        <v>0</v>
      </c>
      <c r="BM107" s="58">
        <v>0</v>
      </c>
      <c r="BN107" s="58">
        <v>0</v>
      </c>
    </row>
    <row r="108" spans="1:66" ht="15" customHeight="1" thickBot="1" x14ac:dyDescent="0.3">
      <c r="A108" s="115" t="s">
        <v>447</v>
      </c>
      <c r="B108" s="19" t="s">
        <v>435</v>
      </c>
      <c r="C108" s="3" t="s">
        <v>4372</v>
      </c>
      <c r="D108" s="132" t="s">
        <v>436</v>
      </c>
      <c r="E108" s="371" t="s">
        <v>271</v>
      </c>
      <c r="F108" s="283">
        <f>SUM(LARGE(G108:BN108,{1,2,3,4,5,6}))</f>
        <v>1980</v>
      </c>
      <c r="G108" s="35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>
        <v>490</v>
      </c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>
        <v>490</v>
      </c>
      <c r="AQ108" s="36">
        <v>510</v>
      </c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>
        <v>490</v>
      </c>
      <c r="BH108" s="37"/>
      <c r="BI108" s="114">
        <v>0</v>
      </c>
      <c r="BJ108" s="114">
        <v>0</v>
      </c>
      <c r="BK108" s="114">
        <v>0</v>
      </c>
      <c r="BL108" s="58">
        <v>0</v>
      </c>
      <c r="BM108" s="58">
        <v>0</v>
      </c>
      <c r="BN108" s="58">
        <v>0</v>
      </c>
    </row>
    <row r="109" spans="1:66" ht="15" customHeight="1" thickBot="1" x14ac:dyDescent="0.3">
      <c r="A109" s="115" t="s">
        <v>450</v>
      </c>
      <c r="B109" s="19" t="s">
        <v>442</v>
      </c>
      <c r="C109" s="3" t="s">
        <v>4398</v>
      </c>
      <c r="D109" s="132" t="s">
        <v>443</v>
      </c>
      <c r="E109" s="371" t="s">
        <v>254</v>
      </c>
      <c r="F109" s="283">
        <f>SUM(LARGE(G109:BN109,{1,2,3,4,5,6}))</f>
        <v>1962</v>
      </c>
      <c r="G109" s="35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>
        <v>253</v>
      </c>
      <c r="V109" s="36"/>
      <c r="W109" s="36">
        <v>213</v>
      </c>
      <c r="X109" s="36"/>
      <c r="Y109" s="36"/>
      <c r="Z109" s="36"/>
      <c r="AA109" s="36"/>
      <c r="AB109" s="36"/>
      <c r="AC109" s="36">
        <v>642</v>
      </c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>
        <v>350</v>
      </c>
      <c r="AY109" s="36"/>
      <c r="AZ109" s="36"/>
      <c r="BA109" s="36"/>
      <c r="BB109" s="36"/>
      <c r="BC109" s="36"/>
      <c r="BD109" s="36"/>
      <c r="BE109" s="36">
        <v>504</v>
      </c>
      <c r="BF109" s="36"/>
      <c r="BG109" s="36"/>
      <c r="BH109" s="37"/>
      <c r="BI109" s="114">
        <v>0</v>
      </c>
      <c r="BJ109" s="114">
        <v>0</v>
      </c>
      <c r="BK109" s="114">
        <v>0</v>
      </c>
      <c r="BL109" s="58">
        <v>0</v>
      </c>
      <c r="BM109" s="58">
        <v>0</v>
      </c>
      <c r="BN109" s="58">
        <v>0</v>
      </c>
    </row>
    <row r="110" spans="1:66" ht="15" customHeight="1" thickBot="1" x14ac:dyDescent="0.3">
      <c r="A110" s="115" t="s">
        <v>453</v>
      </c>
      <c r="B110" s="19" t="s">
        <v>474</v>
      </c>
      <c r="C110" s="3" t="s">
        <v>4400</v>
      </c>
      <c r="D110" s="132" t="s">
        <v>475</v>
      </c>
      <c r="E110" s="371" t="s">
        <v>476</v>
      </c>
      <c r="F110" s="283">
        <f>SUM(LARGE(G110:BN110,{1,2,3,4,5,6}))</f>
        <v>1933</v>
      </c>
      <c r="G110" s="35"/>
      <c r="H110" s="36"/>
      <c r="I110" s="36"/>
      <c r="J110" s="36"/>
      <c r="K110" s="36"/>
      <c r="L110" s="36">
        <v>213</v>
      </c>
      <c r="M110" s="36"/>
      <c r="N110" s="36"/>
      <c r="O110" s="36"/>
      <c r="P110" s="36">
        <v>275</v>
      </c>
      <c r="Q110" s="36"/>
      <c r="R110" s="36"/>
      <c r="S110" s="36"/>
      <c r="T110" s="36"/>
      <c r="U110" s="36"/>
      <c r="V110" s="36"/>
      <c r="W110" s="36">
        <v>170</v>
      </c>
      <c r="X110" s="36"/>
      <c r="Y110" s="36"/>
      <c r="Z110" s="36"/>
      <c r="AA110" s="36"/>
      <c r="AB110" s="36"/>
      <c r="AC110" s="36"/>
      <c r="AD110" s="36"/>
      <c r="AE110" s="36"/>
      <c r="AF110" s="36">
        <v>444</v>
      </c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>
        <v>500</v>
      </c>
      <c r="AR110" s="36"/>
      <c r="AS110" s="36"/>
      <c r="AT110" s="36"/>
      <c r="AU110" s="36"/>
      <c r="AV110" s="36"/>
      <c r="AW110" s="36">
        <v>102</v>
      </c>
      <c r="AX110" s="36">
        <v>331</v>
      </c>
      <c r="AY110" s="36"/>
      <c r="AZ110" s="36"/>
      <c r="BA110" s="36"/>
      <c r="BB110" s="36"/>
      <c r="BC110" s="36"/>
      <c r="BD110" s="36"/>
      <c r="BE110" s="36"/>
      <c r="BF110" s="36"/>
      <c r="BG110" s="36"/>
      <c r="BH110" s="37"/>
      <c r="BI110" s="114">
        <v>0</v>
      </c>
      <c r="BJ110" s="114">
        <v>0</v>
      </c>
      <c r="BK110" s="114">
        <v>0</v>
      </c>
      <c r="BL110" s="58">
        <v>0</v>
      </c>
      <c r="BM110" s="58">
        <v>0</v>
      </c>
      <c r="BN110" s="58">
        <v>0</v>
      </c>
    </row>
    <row r="111" spans="1:66" ht="15" customHeight="1" thickBot="1" x14ac:dyDescent="0.3">
      <c r="A111" s="115" t="s">
        <v>457</v>
      </c>
      <c r="B111" s="126" t="s">
        <v>664</v>
      </c>
      <c r="C111" s="3" t="s">
        <v>4453</v>
      </c>
      <c r="D111" s="132" t="s">
        <v>3528</v>
      </c>
      <c r="E111" s="371" t="s">
        <v>4270</v>
      </c>
      <c r="F111" s="283">
        <f>SUM(LARGE(G111:BN111,{1,2,3,4,5,6}))</f>
        <v>1887</v>
      </c>
      <c r="G111" s="35"/>
      <c r="H111" s="36"/>
      <c r="I111" s="36"/>
      <c r="J111" s="36"/>
      <c r="K111" s="36"/>
      <c r="L111" s="36"/>
      <c r="M111" s="36"/>
      <c r="N111" s="36"/>
      <c r="O111" s="36"/>
      <c r="P111" s="36"/>
      <c r="Q111" s="36">
        <v>175</v>
      </c>
      <c r="R111" s="36"/>
      <c r="S111" s="36"/>
      <c r="T111" s="36"/>
      <c r="U111" s="36">
        <v>137</v>
      </c>
      <c r="V111" s="36"/>
      <c r="W111" s="36">
        <v>117</v>
      </c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>
        <v>175</v>
      </c>
      <c r="AM111" s="36"/>
      <c r="AN111" s="36"/>
      <c r="AO111" s="36"/>
      <c r="AP111" s="36">
        <v>595</v>
      </c>
      <c r="AQ111" s="36">
        <v>420</v>
      </c>
      <c r="AR111" s="36"/>
      <c r="AS111" s="36"/>
      <c r="AT111" s="36"/>
      <c r="AU111" s="36"/>
      <c r="AV111" s="36">
        <v>385</v>
      </c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7"/>
      <c r="BI111" s="114">
        <v>0</v>
      </c>
      <c r="BJ111" s="114">
        <v>0</v>
      </c>
      <c r="BK111" s="114">
        <v>0</v>
      </c>
      <c r="BL111" s="58">
        <v>0</v>
      </c>
      <c r="BM111" s="58">
        <v>0</v>
      </c>
      <c r="BN111" s="58">
        <v>0</v>
      </c>
    </row>
    <row r="112" spans="1:66" ht="15" customHeight="1" thickBot="1" x14ac:dyDescent="0.3">
      <c r="A112" s="115" t="s">
        <v>460</v>
      </c>
      <c r="B112" s="126" t="s">
        <v>500</v>
      </c>
      <c r="C112" s="3" t="s">
        <v>4408</v>
      </c>
      <c r="D112" s="132" t="s">
        <v>3523</v>
      </c>
      <c r="E112" s="371" t="s">
        <v>4270</v>
      </c>
      <c r="F112" s="283">
        <f>SUM(LARGE(G112:BN112,{1,2,3,4,5,6}))</f>
        <v>1887</v>
      </c>
      <c r="G112" s="35"/>
      <c r="H112" s="36"/>
      <c r="I112" s="36"/>
      <c r="J112" s="36"/>
      <c r="K112" s="36"/>
      <c r="L112" s="36"/>
      <c r="M112" s="36"/>
      <c r="N112" s="36"/>
      <c r="O112" s="36"/>
      <c r="P112" s="36"/>
      <c r="Q112" s="36">
        <v>175</v>
      </c>
      <c r="R112" s="36"/>
      <c r="S112" s="36"/>
      <c r="T112" s="36"/>
      <c r="U112" s="36">
        <v>137</v>
      </c>
      <c r="V112" s="36"/>
      <c r="W112" s="36">
        <v>117</v>
      </c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>
        <v>175</v>
      </c>
      <c r="AM112" s="36"/>
      <c r="AN112" s="36"/>
      <c r="AO112" s="36"/>
      <c r="AP112" s="36">
        <v>595</v>
      </c>
      <c r="AQ112" s="36">
        <v>420</v>
      </c>
      <c r="AR112" s="36"/>
      <c r="AS112" s="36"/>
      <c r="AT112" s="36"/>
      <c r="AU112" s="36"/>
      <c r="AV112" s="36">
        <v>385</v>
      </c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7"/>
      <c r="BI112" s="114">
        <v>0</v>
      </c>
      <c r="BJ112" s="114">
        <v>0</v>
      </c>
      <c r="BK112" s="114">
        <v>0</v>
      </c>
      <c r="BL112" s="58">
        <v>0</v>
      </c>
      <c r="BM112" s="58">
        <v>0</v>
      </c>
      <c r="BN112" s="58">
        <v>0</v>
      </c>
    </row>
    <row r="113" spans="1:101" ht="15" customHeight="1" thickBot="1" x14ac:dyDescent="0.3">
      <c r="A113" s="115" t="s">
        <v>463</v>
      </c>
      <c r="B113" s="19" t="s">
        <v>380</v>
      </c>
      <c r="C113" s="3" t="s">
        <v>4371</v>
      </c>
      <c r="D113" s="132" t="s">
        <v>381</v>
      </c>
      <c r="E113" s="371" t="s">
        <v>4264</v>
      </c>
      <c r="F113" s="283">
        <f>SUM(LARGE(G113:BN113,{1,2,3,4,5,6}))</f>
        <v>1857</v>
      </c>
      <c r="G113" s="35"/>
      <c r="H113" s="36"/>
      <c r="I113" s="36"/>
      <c r="J113" s="36"/>
      <c r="K113" s="36"/>
      <c r="L113" s="36"/>
      <c r="M113" s="36"/>
      <c r="N113" s="36"/>
      <c r="O113" s="36"/>
      <c r="P113" s="36"/>
      <c r="Q113" s="36">
        <v>250</v>
      </c>
      <c r="R113" s="36"/>
      <c r="S113" s="36"/>
      <c r="T113" s="36"/>
      <c r="U113" s="36">
        <v>175</v>
      </c>
      <c r="V113" s="36"/>
      <c r="W113" s="36">
        <v>92</v>
      </c>
      <c r="X113" s="36"/>
      <c r="Y113" s="36"/>
      <c r="Z113" s="36"/>
      <c r="AA113" s="36"/>
      <c r="AB113" s="36"/>
      <c r="AC113" s="36">
        <v>350</v>
      </c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>
        <v>290</v>
      </c>
      <c r="AR113" s="36"/>
      <c r="AS113" s="36"/>
      <c r="AT113" s="36"/>
      <c r="AU113" s="36"/>
      <c r="AV113" s="36">
        <v>700</v>
      </c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7"/>
      <c r="BI113" s="114">
        <v>0</v>
      </c>
      <c r="BJ113" s="114">
        <v>0</v>
      </c>
      <c r="BK113" s="114">
        <v>0</v>
      </c>
      <c r="BL113" s="58">
        <v>0</v>
      </c>
      <c r="BM113" s="58">
        <v>0</v>
      </c>
      <c r="BN113" s="58">
        <v>0</v>
      </c>
    </row>
    <row r="114" spans="1:101" ht="15" customHeight="1" thickBot="1" x14ac:dyDescent="0.3">
      <c r="A114" s="115" t="s">
        <v>466</v>
      </c>
      <c r="B114" s="19" t="s">
        <v>605</v>
      </c>
      <c r="C114" s="3" t="s">
        <v>4406</v>
      </c>
      <c r="D114" s="132" t="s">
        <v>3522</v>
      </c>
      <c r="E114" s="371" t="s">
        <v>4264</v>
      </c>
      <c r="F114" s="283">
        <f>SUM(LARGE(G114:BN114,{1,2,3,4,5,6}))</f>
        <v>1850</v>
      </c>
      <c r="G114" s="35"/>
      <c r="H114" s="36"/>
      <c r="I114" s="36"/>
      <c r="J114" s="36"/>
      <c r="K114" s="36"/>
      <c r="L114" s="36"/>
      <c r="M114" s="36"/>
      <c r="N114" s="36"/>
      <c r="O114" s="36"/>
      <c r="P114" s="36"/>
      <c r="Q114" s="36">
        <v>253</v>
      </c>
      <c r="R114" s="36"/>
      <c r="S114" s="36"/>
      <c r="T114" s="36"/>
      <c r="U114" s="36"/>
      <c r="V114" s="36"/>
      <c r="W114" s="36">
        <v>175</v>
      </c>
      <c r="X114" s="36"/>
      <c r="Y114" s="36"/>
      <c r="Z114" s="36"/>
      <c r="AA114" s="36"/>
      <c r="AB114" s="36"/>
      <c r="AC114" s="36">
        <v>780</v>
      </c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>
        <v>642</v>
      </c>
      <c r="BF114" s="36"/>
      <c r="BG114" s="36"/>
      <c r="BH114" s="37"/>
      <c r="BI114" s="114">
        <v>0</v>
      </c>
      <c r="BJ114" s="114">
        <v>0</v>
      </c>
      <c r="BK114" s="114">
        <v>0</v>
      </c>
      <c r="BL114" s="58">
        <v>0</v>
      </c>
      <c r="BM114" s="58">
        <v>0</v>
      </c>
      <c r="BN114" s="58">
        <v>0</v>
      </c>
    </row>
    <row r="115" spans="1:101" ht="15" customHeight="1" thickBot="1" x14ac:dyDescent="0.3">
      <c r="A115" s="115" t="s">
        <v>470</v>
      </c>
      <c r="B115" s="6" t="s">
        <v>471</v>
      </c>
      <c r="C115" s="3" t="s">
        <v>4389</v>
      </c>
      <c r="D115" s="132" t="s">
        <v>472</v>
      </c>
      <c r="E115" s="371" t="s">
        <v>254</v>
      </c>
      <c r="F115" s="283">
        <f>SUM(LARGE(G115:BN115,{1,2,3,4,5,6}))</f>
        <v>1842</v>
      </c>
      <c r="G115" s="35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>
        <v>137</v>
      </c>
      <c r="V115" s="36"/>
      <c r="W115" s="36">
        <v>92</v>
      </c>
      <c r="X115" s="36"/>
      <c r="Y115" s="36"/>
      <c r="Z115" s="36"/>
      <c r="AA115" s="36"/>
      <c r="AB115" s="36"/>
      <c r="AC115" s="36">
        <v>400</v>
      </c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>
        <v>350</v>
      </c>
      <c r="AQ115" s="36">
        <v>220</v>
      </c>
      <c r="AR115" s="36"/>
      <c r="AS115" s="36"/>
      <c r="AT115" s="36"/>
      <c r="AU115" s="36"/>
      <c r="AV115" s="36">
        <v>385</v>
      </c>
      <c r="AW115" s="36"/>
      <c r="AX115" s="36"/>
      <c r="AY115" s="36"/>
      <c r="AZ115" s="36"/>
      <c r="BA115" s="36"/>
      <c r="BB115" s="36"/>
      <c r="BC115" s="36"/>
      <c r="BD115" s="36"/>
      <c r="BE115" s="36">
        <v>350</v>
      </c>
      <c r="BF115" s="36"/>
      <c r="BG115" s="36"/>
      <c r="BH115" s="37"/>
      <c r="BI115" s="114">
        <v>0</v>
      </c>
      <c r="BJ115" s="114">
        <v>0</v>
      </c>
      <c r="BK115" s="114">
        <v>0</v>
      </c>
      <c r="BL115" s="58">
        <v>0</v>
      </c>
      <c r="BM115" s="58">
        <v>0</v>
      </c>
      <c r="BN115" s="58">
        <v>0</v>
      </c>
    </row>
    <row r="116" spans="1:101" ht="15" customHeight="1" thickBot="1" x14ac:dyDescent="0.3">
      <c r="A116" s="115" t="s">
        <v>473</v>
      </c>
      <c r="B116" s="19" t="s">
        <v>636</v>
      </c>
      <c r="C116" s="3" t="s">
        <v>4416</v>
      </c>
      <c r="D116" s="132" t="s">
        <v>637</v>
      </c>
      <c r="E116" s="371" t="s">
        <v>220</v>
      </c>
      <c r="F116" s="283">
        <f>SUM(LARGE(G116:BN116,{1,2,3,4,5,6}))</f>
        <v>1833</v>
      </c>
      <c r="G116" s="35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>
        <v>650</v>
      </c>
      <c r="AU116" s="36"/>
      <c r="AV116" s="36"/>
      <c r="AW116" s="36"/>
      <c r="AX116" s="36">
        <v>272</v>
      </c>
      <c r="AY116" s="36"/>
      <c r="AZ116" s="36">
        <v>350</v>
      </c>
      <c r="BA116" s="36"/>
      <c r="BB116" s="36"/>
      <c r="BC116" s="36"/>
      <c r="BD116" s="36"/>
      <c r="BE116" s="36"/>
      <c r="BF116" s="36">
        <v>561</v>
      </c>
      <c r="BG116" s="36"/>
      <c r="BH116" s="37"/>
      <c r="BI116" s="114">
        <v>0</v>
      </c>
      <c r="BJ116" s="114">
        <v>0</v>
      </c>
      <c r="BK116" s="114">
        <v>0</v>
      </c>
      <c r="BL116" s="58">
        <v>0</v>
      </c>
      <c r="BM116" s="58">
        <v>0</v>
      </c>
      <c r="BN116" s="58">
        <v>0</v>
      </c>
    </row>
    <row r="117" spans="1:101" ht="15" customHeight="1" thickBot="1" x14ac:dyDescent="0.3">
      <c r="A117" s="115" t="s">
        <v>477</v>
      </c>
      <c r="B117" s="19" t="s">
        <v>1090</v>
      </c>
      <c r="C117" s="3" t="s">
        <v>4469</v>
      </c>
      <c r="D117" s="132" t="s">
        <v>1091</v>
      </c>
      <c r="E117" s="371" t="s">
        <v>3352</v>
      </c>
      <c r="F117" s="283">
        <f>SUM(LARGE(G117:BN117,{1,2,3,4,5,6}))</f>
        <v>1826</v>
      </c>
      <c r="G117" s="35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>
        <v>357</v>
      </c>
      <c r="AJ117" s="36"/>
      <c r="AK117" s="36"/>
      <c r="AL117" s="36"/>
      <c r="AM117" s="36"/>
      <c r="AN117" s="36"/>
      <c r="AO117" s="36"/>
      <c r="AP117" s="36"/>
      <c r="AQ117" s="36">
        <v>340</v>
      </c>
      <c r="AR117" s="36"/>
      <c r="AS117" s="36"/>
      <c r="AT117" s="36"/>
      <c r="AU117" s="36"/>
      <c r="AV117" s="36"/>
      <c r="AW117" s="36"/>
      <c r="AX117" s="36">
        <v>385</v>
      </c>
      <c r="AY117" s="36"/>
      <c r="AZ117" s="36"/>
      <c r="BA117" s="36"/>
      <c r="BB117" s="36"/>
      <c r="BC117" s="36"/>
      <c r="BD117" s="36">
        <v>192</v>
      </c>
      <c r="BE117" s="36"/>
      <c r="BF117" s="36">
        <v>552</v>
      </c>
      <c r="BG117" s="36"/>
      <c r="BH117" s="37"/>
      <c r="BI117" s="114">
        <v>0</v>
      </c>
      <c r="BJ117" s="114">
        <v>0</v>
      </c>
      <c r="BK117" s="114">
        <v>0</v>
      </c>
      <c r="BL117" s="58">
        <v>0</v>
      </c>
      <c r="BM117" s="58">
        <v>0</v>
      </c>
      <c r="BN117" s="58">
        <v>0</v>
      </c>
    </row>
    <row r="118" spans="1:101" ht="15" customHeight="1" thickBot="1" x14ac:dyDescent="0.3">
      <c r="A118" s="115" t="s">
        <v>480</v>
      </c>
      <c r="B118" s="19" t="s">
        <v>454</v>
      </c>
      <c r="C118" s="3" t="s">
        <v>4403</v>
      </c>
      <c r="D118" s="132" t="s">
        <v>455</v>
      </c>
      <c r="E118" s="371" t="s">
        <v>456</v>
      </c>
      <c r="F118" s="283">
        <f>SUM(LARGE(G118:BN118,{1,2,3,4,5,6}))</f>
        <v>1822</v>
      </c>
      <c r="G118" s="35"/>
      <c r="H118" s="36"/>
      <c r="I118" s="36"/>
      <c r="J118" s="36"/>
      <c r="K118" s="36"/>
      <c r="L118" s="36"/>
      <c r="M118" s="36"/>
      <c r="N118" s="36"/>
      <c r="O118" s="36"/>
      <c r="P118" s="36">
        <v>275</v>
      </c>
      <c r="Q118" s="36"/>
      <c r="R118" s="36"/>
      <c r="S118" s="36"/>
      <c r="T118" s="36"/>
      <c r="U118" s="36"/>
      <c r="V118" s="36"/>
      <c r="W118" s="36">
        <v>170</v>
      </c>
      <c r="X118" s="36"/>
      <c r="Y118" s="36"/>
      <c r="Z118" s="36"/>
      <c r="AA118" s="36"/>
      <c r="AB118" s="36"/>
      <c r="AC118" s="36"/>
      <c r="AD118" s="36"/>
      <c r="AE118" s="36"/>
      <c r="AF118" s="36">
        <v>444</v>
      </c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>
        <v>500</v>
      </c>
      <c r="AR118" s="36"/>
      <c r="AS118" s="36"/>
      <c r="AT118" s="36"/>
      <c r="AU118" s="36"/>
      <c r="AV118" s="36"/>
      <c r="AW118" s="36">
        <v>102</v>
      </c>
      <c r="AX118" s="36">
        <v>331</v>
      </c>
      <c r="AY118" s="36"/>
      <c r="AZ118" s="36"/>
      <c r="BA118" s="36"/>
      <c r="BB118" s="36"/>
      <c r="BC118" s="36"/>
      <c r="BD118" s="36"/>
      <c r="BE118" s="36"/>
      <c r="BF118" s="36"/>
      <c r="BG118" s="36"/>
      <c r="BH118" s="37"/>
      <c r="BI118" s="114">
        <v>0</v>
      </c>
      <c r="BJ118" s="114">
        <v>0</v>
      </c>
      <c r="BK118" s="114">
        <v>0</v>
      </c>
      <c r="BL118" s="58">
        <v>0</v>
      </c>
      <c r="BM118" s="58">
        <v>0</v>
      </c>
      <c r="BN118" s="58">
        <v>0</v>
      </c>
    </row>
    <row r="119" spans="1:101" ht="15" customHeight="1" thickBot="1" x14ac:dyDescent="0.3">
      <c r="A119" s="115" t="s">
        <v>483</v>
      </c>
      <c r="B119" s="19" t="s">
        <v>319</v>
      </c>
      <c r="C119" s="3" t="s">
        <v>4140</v>
      </c>
      <c r="D119" s="132" t="s">
        <v>320</v>
      </c>
      <c r="E119" s="371" t="s">
        <v>4274</v>
      </c>
      <c r="F119" s="283">
        <f>SUM(LARGE(G119:BN119,{1,2,3,4,5,6}))</f>
        <v>1783</v>
      </c>
      <c r="G119" s="35"/>
      <c r="H119" s="36"/>
      <c r="I119" s="36"/>
      <c r="J119" s="36"/>
      <c r="K119" s="36">
        <v>175</v>
      </c>
      <c r="L119" s="36"/>
      <c r="M119" s="36"/>
      <c r="N119" s="36"/>
      <c r="O119" s="36">
        <v>350</v>
      </c>
      <c r="P119" s="36"/>
      <c r="Q119" s="36"/>
      <c r="R119" s="36"/>
      <c r="S119" s="36"/>
      <c r="T119" s="36"/>
      <c r="U119" s="36"/>
      <c r="V119" s="36">
        <v>175</v>
      </c>
      <c r="W119" s="36"/>
      <c r="X119" s="36"/>
      <c r="Y119" s="36"/>
      <c r="Z119" s="36"/>
      <c r="AA119" s="36"/>
      <c r="AB119" s="36"/>
      <c r="AC119" s="36"/>
      <c r="AD119" s="36"/>
      <c r="AE119" s="36">
        <v>157</v>
      </c>
      <c r="AF119" s="36">
        <v>350</v>
      </c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>
        <v>220</v>
      </c>
      <c r="AR119" s="36"/>
      <c r="AS119" s="36"/>
      <c r="AT119" s="36">
        <v>357</v>
      </c>
      <c r="AU119" s="36"/>
      <c r="AV119" s="36"/>
      <c r="AW119" s="36"/>
      <c r="AX119" s="36">
        <v>331</v>
      </c>
      <c r="AY119" s="36"/>
      <c r="AZ119" s="36"/>
      <c r="BA119" s="36"/>
      <c r="BB119" s="36"/>
      <c r="BC119" s="36"/>
      <c r="BD119" s="36"/>
      <c r="BE119" s="36"/>
      <c r="BF119" s="36"/>
      <c r="BG119" s="36"/>
      <c r="BH119" s="37"/>
      <c r="BI119" s="114">
        <v>0</v>
      </c>
      <c r="BJ119" s="114">
        <v>0</v>
      </c>
      <c r="BK119" s="114">
        <v>0</v>
      </c>
      <c r="BL119" s="58">
        <v>0</v>
      </c>
      <c r="BM119" s="58">
        <v>0</v>
      </c>
      <c r="BN119" s="58">
        <v>0</v>
      </c>
    </row>
    <row r="120" spans="1:101" ht="15" customHeight="1" thickBot="1" x14ac:dyDescent="0.3">
      <c r="A120" s="115" t="s">
        <v>486</v>
      </c>
      <c r="B120" s="19" t="s">
        <v>161</v>
      </c>
      <c r="C120" s="3" t="s">
        <v>4326</v>
      </c>
      <c r="D120" s="132" t="s">
        <v>162</v>
      </c>
      <c r="E120" s="371" t="s">
        <v>155</v>
      </c>
      <c r="F120" s="283">
        <f>SUM(LARGE(G120:BN120,{1,2,3,4,5,6}))</f>
        <v>1774</v>
      </c>
      <c r="G120" s="35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>
        <v>480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>
        <v>790</v>
      </c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>
        <v>504</v>
      </c>
      <c r="BE120" s="36"/>
      <c r="BF120" s="36"/>
      <c r="BG120" s="36"/>
      <c r="BH120" s="37"/>
      <c r="BI120" s="114">
        <v>0</v>
      </c>
      <c r="BJ120" s="114">
        <v>0</v>
      </c>
      <c r="BK120" s="114">
        <v>0</v>
      </c>
      <c r="BL120" s="58">
        <v>0</v>
      </c>
      <c r="BM120" s="58">
        <v>0</v>
      </c>
      <c r="BN120" s="58">
        <v>0</v>
      </c>
    </row>
    <row r="121" spans="1:101" ht="15" customHeight="1" thickBot="1" x14ac:dyDescent="0.3">
      <c r="A121" s="115" t="s">
        <v>489</v>
      </c>
      <c r="B121" s="19" t="s">
        <v>458</v>
      </c>
      <c r="C121" s="3" t="s">
        <v>4415</v>
      </c>
      <c r="D121" s="132" t="s">
        <v>459</v>
      </c>
      <c r="E121" s="371" t="s">
        <v>267</v>
      </c>
      <c r="F121" s="283">
        <f>SUM(LARGE(G121:BN121,{1,2,3,4,5,6}))</f>
        <v>1770</v>
      </c>
      <c r="G121" s="35"/>
      <c r="H121" s="36"/>
      <c r="I121" s="36"/>
      <c r="J121" s="36">
        <v>385</v>
      </c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>
        <v>490</v>
      </c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>
        <v>510</v>
      </c>
      <c r="AR121" s="36"/>
      <c r="AS121" s="36"/>
      <c r="AT121" s="36"/>
      <c r="AU121" s="36"/>
      <c r="AV121" s="36"/>
      <c r="AW121" s="36"/>
      <c r="AX121" s="36">
        <v>385</v>
      </c>
      <c r="AY121" s="36"/>
      <c r="AZ121" s="36"/>
      <c r="BA121" s="36"/>
      <c r="BB121" s="36"/>
      <c r="BC121" s="36"/>
      <c r="BD121" s="36"/>
      <c r="BE121" s="36"/>
      <c r="BF121" s="36"/>
      <c r="BG121" s="36"/>
      <c r="BH121" s="37"/>
      <c r="BI121" s="114">
        <v>0</v>
      </c>
      <c r="BJ121" s="114">
        <v>0</v>
      </c>
      <c r="BK121" s="114">
        <v>0</v>
      </c>
      <c r="BL121" s="58">
        <v>0</v>
      </c>
      <c r="BM121" s="58">
        <v>0</v>
      </c>
      <c r="BN121" s="58">
        <v>0</v>
      </c>
    </row>
    <row r="122" spans="1:101" ht="15" customHeight="1" thickBot="1" x14ac:dyDescent="0.3">
      <c r="A122" s="115" t="s">
        <v>493</v>
      </c>
      <c r="B122" s="74" t="s">
        <v>215</v>
      </c>
      <c r="C122" s="3" t="s">
        <v>4376</v>
      </c>
      <c r="D122" s="132" t="s">
        <v>216</v>
      </c>
      <c r="E122" s="371" t="s">
        <v>145</v>
      </c>
      <c r="F122" s="283">
        <f>SUM(LARGE(G122:BN122,{1,2,3,4,5,6}))</f>
        <v>1766</v>
      </c>
      <c r="G122" s="35"/>
      <c r="H122" s="36"/>
      <c r="I122" s="36"/>
      <c r="J122" s="36">
        <v>700</v>
      </c>
      <c r="K122" s="36"/>
      <c r="L122" s="36"/>
      <c r="M122" s="36"/>
      <c r="N122" s="36">
        <v>681</v>
      </c>
      <c r="O122" s="36">
        <v>385</v>
      </c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7"/>
      <c r="BI122" s="114">
        <v>0</v>
      </c>
      <c r="BJ122" s="114">
        <v>0</v>
      </c>
      <c r="BK122" s="114">
        <v>0</v>
      </c>
      <c r="BL122" s="58">
        <v>0</v>
      </c>
      <c r="BM122" s="58">
        <v>0</v>
      </c>
      <c r="BN122" s="58">
        <v>0</v>
      </c>
    </row>
    <row r="123" spans="1:101" ht="15" customHeight="1" thickBot="1" x14ac:dyDescent="0.3">
      <c r="A123" s="115" t="s">
        <v>496</v>
      </c>
      <c r="B123" s="131" t="s">
        <v>349</v>
      </c>
      <c r="C123" s="3" t="s">
        <v>4368</v>
      </c>
      <c r="D123" s="132" t="s">
        <v>350</v>
      </c>
      <c r="E123" s="371" t="s">
        <v>4272</v>
      </c>
      <c r="F123" s="283">
        <f>SUM(LARGE(G123:BN123,{1,2,3,4,5,6}))</f>
        <v>1732</v>
      </c>
      <c r="G123" s="35"/>
      <c r="H123" s="36"/>
      <c r="I123" s="36"/>
      <c r="J123" s="36"/>
      <c r="K123" s="36"/>
      <c r="L123" s="36">
        <v>157</v>
      </c>
      <c r="M123" s="36"/>
      <c r="N123" s="36"/>
      <c r="O123" s="36"/>
      <c r="P123" s="36"/>
      <c r="Q123" s="36"/>
      <c r="R123" s="36"/>
      <c r="S123" s="36"/>
      <c r="T123" s="36">
        <v>300</v>
      </c>
      <c r="U123" s="36"/>
      <c r="V123" s="36"/>
      <c r="W123" s="36"/>
      <c r="X123" s="36">
        <v>595</v>
      </c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>
        <v>253</v>
      </c>
      <c r="AP123" s="36"/>
      <c r="AQ123" s="36"/>
      <c r="AR123" s="36"/>
      <c r="AS123" s="36"/>
      <c r="AT123" s="36"/>
      <c r="AU123" s="36"/>
      <c r="AV123" s="36"/>
      <c r="AW123" s="36">
        <v>205</v>
      </c>
      <c r="AX123" s="36"/>
      <c r="AY123" s="36"/>
      <c r="AZ123" s="36"/>
      <c r="BA123" s="36"/>
      <c r="BB123" s="36"/>
      <c r="BC123" s="36"/>
      <c r="BD123" s="36">
        <v>222</v>
      </c>
      <c r="BE123" s="36"/>
      <c r="BF123" s="36"/>
      <c r="BG123" s="36"/>
      <c r="BH123" s="37"/>
      <c r="BI123" s="114">
        <v>0</v>
      </c>
      <c r="BJ123" s="114">
        <v>0</v>
      </c>
      <c r="BK123" s="114">
        <v>0</v>
      </c>
      <c r="BL123" s="58">
        <v>0</v>
      </c>
      <c r="BM123" s="58">
        <v>0</v>
      </c>
      <c r="BN123" s="58">
        <v>0</v>
      </c>
    </row>
    <row r="124" spans="1:101" ht="15" customHeight="1" thickBot="1" x14ac:dyDescent="0.3">
      <c r="A124" s="115" t="s">
        <v>499</v>
      </c>
      <c r="B124" s="19" t="s">
        <v>461</v>
      </c>
      <c r="C124" s="3" t="s">
        <v>4384</v>
      </c>
      <c r="D124" s="132" t="s">
        <v>462</v>
      </c>
      <c r="E124" s="371" t="s">
        <v>145</v>
      </c>
      <c r="F124" s="283">
        <f>SUM(LARGE(G124:BN124,{1,2,3,4,5,6}))</f>
        <v>1721</v>
      </c>
      <c r="G124" s="35">
        <v>137</v>
      </c>
      <c r="H124" s="36"/>
      <c r="I124" s="36"/>
      <c r="J124" s="36"/>
      <c r="K124" s="36"/>
      <c r="L124" s="36"/>
      <c r="M124" s="36"/>
      <c r="N124" s="36">
        <v>335</v>
      </c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>
        <v>404</v>
      </c>
      <c r="AJ124" s="36"/>
      <c r="AK124" s="36"/>
      <c r="AL124" s="36"/>
      <c r="AM124" s="36">
        <v>275</v>
      </c>
      <c r="AN124" s="36"/>
      <c r="AO124" s="36"/>
      <c r="AP124" s="36"/>
      <c r="AQ124" s="36">
        <v>220</v>
      </c>
      <c r="AR124" s="36"/>
      <c r="AS124" s="36"/>
      <c r="AT124" s="36"/>
      <c r="AU124" s="36"/>
      <c r="AV124" s="36"/>
      <c r="AW124" s="36"/>
      <c r="AX124" s="36">
        <v>350</v>
      </c>
      <c r="AY124" s="36"/>
      <c r="AZ124" s="36"/>
      <c r="BA124" s="36"/>
      <c r="BB124" s="36"/>
      <c r="BC124" s="36"/>
      <c r="BD124" s="36"/>
      <c r="BE124" s="36"/>
      <c r="BF124" s="36"/>
      <c r="BG124" s="36"/>
      <c r="BH124" s="37"/>
      <c r="BI124" s="114">
        <v>0</v>
      </c>
      <c r="BJ124" s="114">
        <v>0</v>
      </c>
      <c r="BK124" s="114">
        <v>0</v>
      </c>
      <c r="BL124" s="58">
        <v>0</v>
      </c>
      <c r="BM124" s="58">
        <v>0</v>
      </c>
      <c r="BN124" s="58">
        <v>0</v>
      </c>
    </row>
    <row r="125" spans="1:101" s="70" customFormat="1" ht="15" customHeight="1" thickBot="1" x14ac:dyDescent="0.3">
      <c r="A125" s="115" t="s">
        <v>502</v>
      </c>
      <c r="B125" s="19" t="s">
        <v>785</v>
      </c>
      <c r="C125" s="3" t="s">
        <v>4489</v>
      </c>
      <c r="D125" s="132" t="s">
        <v>786</v>
      </c>
      <c r="E125" s="371" t="s">
        <v>4272</v>
      </c>
      <c r="F125" s="283">
        <f>SUM(LARGE(G125:BN125,{1,2,3,4,5,6}))</f>
        <v>1684</v>
      </c>
      <c r="G125" s="35">
        <v>205</v>
      </c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>
        <v>595</v>
      </c>
      <c r="Y125" s="36"/>
      <c r="Z125" s="36"/>
      <c r="AA125" s="36"/>
      <c r="AB125" s="36"/>
      <c r="AC125" s="36"/>
      <c r="AD125" s="36">
        <v>300</v>
      </c>
      <c r="AE125" s="36">
        <v>157</v>
      </c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>
        <v>205</v>
      </c>
      <c r="AX125" s="36"/>
      <c r="AY125" s="36"/>
      <c r="AZ125" s="36"/>
      <c r="BA125" s="36"/>
      <c r="BB125" s="36"/>
      <c r="BC125" s="36"/>
      <c r="BD125" s="36">
        <v>222</v>
      </c>
      <c r="BE125" s="36"/>
      <c r="BF125" s="36"/>
      <c r="BG125" s="36"/>
      <c r="BH125" s="37"/>
      <c r="BI125" s="114">
        <v>0</v>
      </c>
      <c r="BJ125" s="114">
        <v>0</v>
      </c>
      <c r="BK125" s="114">
        <v>0</v>
      </c>
      <c r="BL125" s="58">
        <v>0</v>
      </c>
      <c r="BM125" s="58">
        <v>0</v>
      </c>
      <c r="BN125" s="58">
        <v>0</v>
      </c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</row>
    <row r="126" spans="1:101" ht="15" customHeight="1" thickBot="1" x14ac:dyDescent="0.3">
      <c r="A126" s="115" t="s">
        <v>506</v>
      </c>
      <c r="B126" s="74" t="s">
        <v>2873</v>
      </c>
      <c r="C126" s="3" t="s">
        <v>4659</v>
      </c>
      <c r="D126" s="132" t="s">
        <v>2874</v>
      </c>
      <c r="E126" s="371" t="s">
        <v>131</v>
      </c>
      <c r="F126" s="283">
        <f>SUM(LARGE(G126:BN126,{1,2,3,4,5,6}))</f>
        <v>1680</v>
      </c>
      <c r="G126" s="35"/>
      <c r="H126" s="36"/>
      <c r="I126" s="36"/>
      <c r="J126" s="36"/>
      <c r="K126" s="36"/>
      <c r="L126" s="36"/>
      <c r="M126" s="36"/>
      <c r="N126" s="36">
        <v>450</v>
      </c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>
        <v>450</v>
      </c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>
        <v>780</v>
      </c>
      <c r="BE126" s="36"/>
      <c r="BF126" s="36"/>
      <c r="BG126" s="36"/>
      <c r="BH126" s="37"/>
      <c r="BI126" s="114">
        <v>0</v>
      </c>
      <c r="BJ126" s="114">
        <v>0</v>
      </c>
      <c r="BK126" s="114">
        <v>0</v>
      </c>
      <c r="BL126" s="58">
        <v>0</v>
      </c>
      <c r="BM126" s="58">
        <v>0</v>
      </c>
      <c r="BN126" s="58">
        <v>0</v>
      </c>
    </row>
    <row r="127" spans="1:101" ht="15" customHeight="1" thickBot="1" x14ac:dyDescent="0.3">
      <c r="A127" s="115" t="s">
        <v>509</v>
      </c>
      <c r="B127" s="68" t="s">
        <v>524</v>
      </c>
      <c r="C127" s="3" t="s">
        <v>4395</v>
      </c>
      <c r="D127" s="132" t="s">
        <v>525</v>
      </c>
      <c r="E127" s="371" t="s">
        <v>526</v>
      </c>
      <c r="F127" s="283">
        <f>SUM(LARGE(G127:BN127,{1,2,3,4,5,6}))</f>
        <v>1675</v>
      </c>
      <c r="G127" s="35"/>
      <c r="H127" s="36"/>
      <c r="I127" s="36"/>
      <c r="J127" s="36">
        <v>780</v>
      </c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>
        <v>642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>
        <v>253</v>
      </c>
      <c r="BB127" s="36"/>
      <c r="BC127" s="36"/>
      <c r="BD127" s="36"/>
      <c r="BE127" s="36"/>
      <c r="BF127" s="36"/>
      <c r="BG127" s="36"/>
      <c r="BH127" s="37"/>
      <c r="BI127" s="114">
        <v>0</v>
      </c>
      <c r="BJ127" s="114">
        <v>0</v>
      </c>
      <c r="BK127" s="114">
        <v>0</v>
      </c>
      <c r="BL127" s="58">
        <v>0</v>
      </c>
      <c r="BM127" s="58">
        <v>0</v>
      </c>
      <c r="BN127" s="58">
        <v>0</v>
      </c>
    </row>
    <row r="128" spans="1:101" ht="15" customHeight="1" thickBot="1" x14ac:dyDescent="0.3">
      <c r="A128" s="115" t="s">
        <v>512</v>
      </c>
      <c r="B128" s="19" t="s">
        <v>537</v>
      </c>
      <c r="C128" s="3" t="s">
        <v>3868</v>
      </c>
      <c r="D128" s="132" t="s">
        <v>538</v>
      </c>
      <c r="E128" s="371" t="s">
        <v>285</v>
      </c>
      <c r="F128" s="283">
        <f>SUM(LARGE(G128:BN128,{1,2,3,4,5,6}))</f>
        <v>1674</v>
      </c>
      <c r="G128" s="35"/>
      <c r="H128" s="36"/>
      <c r="I128" s="36"/>
      <c r="J128" s="36"/>
      <c r="K128" s="36"/>
      <c r="L128" s="36">
        <v>137</v>
      </c>
      <c r="M128" s="36"/>
      <c r="N128" s="36"/>
      <c r="O128" s="36"/>
      <c r="P128" s="36">
        <v>190</v>
      </c>
      <c r="Q128" s="36"/>
      <c r="R128" s="36"/>
      <c r="S128" s="36"/>
      <c r="T128" s="36"/>
      <c r="U128" s="36"/>
      <c r="V128" s="36"/>
      <c r="W128" s="36"/>
      <c r="X128" s="36">
        <v>490</v>
      </c>
      <c r="Y128" s="36"/>
      <c r="Z128" s="36"/>
      <c r="AA128" s="36"/>
      <c r="AB128" s="36"/>
      <c r="AC128" s="36"/>
      <c r="AD128" s="36"/>
      <c r="AE128" s="36"/>
      <c r="AF128" s="36">
        <v>275</v>
      </c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>
        <v>425</v>
      </c>
      <c r="AR128" s="36"/>
      <c r="AS128" s="36"/>
      <c r="AT128" s="36"/>
      <c r="AU128" s="36"/>
      <c r="AV128" s="36"/>
      <c r="AW128" s="36">
        <v>157</v>
      </c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7"/>
      <c r="BI128" s="114">
        <v>0</v>
      </c>
      <c r="BJ128" s="114">
        <v>0</v>
      </c>
      <c r="BK128" s="114">
        <v>0</v>
      </c>
      <c r="BL128" s="58">
        <v>0</v>
      </c>
      <c r="BM128" s="58">
        <v>0</v>
      </c>
      <c r="BN128" s="58">
        <v>0</v>
      </c>
    </row>
    <row r="129" spans="1:66" ht="15" customHeight="1" thickBot="1" x14ac:dyDescent="0.3">
      <c r="A129" s="115" t="s">
        <v>515</v>
      </c>
      <c r="B129" s="19" t="s">
        <v>531</v>
      </c>
      <c r="C129" s="3" t="s">
        <v>4433</v>
      </c>
      <c r="D129" s="132" t="s">
        <v>532</v>
      </c>
      <c r="E129" s="371" t="s">
        <v>365</v>
      </c>
      <c r="F129" s="283">
        <f>SUM(LARGE(G129:BN129,{1,2,3,4,5,6}))</f>
        <v>1629</v>
      </c>
      <c r="G129" s="35"/>
      <c r="H129" s="36"/>
      <c r="I129" s="36"/>
      <c r="J129" s="36"/>
      <c r="K129" s="36"/>
      <c r="L129" s="36"/>
      <c r="M129" s="36">
        <v>137</v>
      </c>
      <c r="N129" s="36"/>
      <c r="O129" s="36"/>
      <c r="P129" s="36"/>
      <c r="Q129" s="36"/>
      <c r="R129" s="36"/>
      <c r="S129" s="36"/>
      <c r="T129" s="36"/>
      <c r="U129" s="36"/>
      <c r="V129" s="36"/>
      <c r="W129" s="36">
        <v>92</v>
      </c>
      <c r="X129" s="36"/>
      <c r="Y129" s="36"/>
      <c r="Z129" s="36"/>
      <c r="AA129" s="36"/>
      <c r="AB129" s="36"/>
      <c r="AC129" s="36">
        <v>490</v>
      </c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>
        <v>490</v>
      </c>
      <c r="AQ129" s="36">
        <v>420</v>
      </c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7"/>
      <c r="BI129" s="114">
        <v>0</v>
      </c>
      <c r="BJ129" s="114">
        <v>0</v>
      </c>
      <c r="BK129" s="114">
        <v>0</v>
      </c>
      <c r="BL129" s="58">
        <v>0</v>
      </c>
      <c r="BM129" s="58">
        <v>0</v>
      </c>
      <c r="BN129" s="58">
        <v>0</v>
      </c>
    </row>
    <row r="130" spans="1:66" ht="15" customHeight="1" thickBot="1" x14ac:dyDescent="0.3">
      <c r="A130" s="115" t="s">
        <v>518</v>
      </c>
      <c r="B130" s="19" t="s">
        <v>390</v>
      </c>
      <c r="C130" s="3" t="s">
        <v>4378</v>
      </c>
      <c r="D130" s="132" t="s">
        <v>391</v>
      </c>
      <c r="E130" s="371" t="s">
        <v>201</v>
      </c>
      <c r="F130" s="283">
        <f>SUM(LARGE(G130:BN130,{1,2,3,4,5,6}))</f>
        <v>1628</v>
      </c>
      <c r="G130" s="35"/>
      <c r="H130" s="36"/>
      <c r="I130" s="36"/>
      <c r="J130" s="36"/>
      <c r="K130" s="36"/>
      <c r="L130" s="36"/>
      <c r="M130" s="36"/>
      <c r="N130" s="36"/>
      <c r="O130" s="36">
        <v>504</v>
      </c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>
        <v>504</v>
      </c>
      <c r="AN130" s="36"/>
      <c r="AO130" s="36"/>
      <c r="AP130" s="36"/>
      <c r="AQ130" s="36"/>
      <c r="AR130" s="36"/>
      <c r="AS130" s="36"/>
      <c r="AT130" s="36">
        <v>620</v>
      </c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7"/>
      <c r="BI130" s="114">
        <v>0</v>
      </c>
      <c r="BJ130" s="114">
        <v>0</v>
      </c>
      <c r="BK130" s="114">
        <v>0</v>
      </c>
      <c r="BL130" s="58">
        <v>0</v>
      </c>
      <c r="BM130" s="58">
        <v>0</v>
      </c>
      <c r="BN130" s="58">
        <v>0</v>
      </c>
    </row>
    <row r="131" spans="1:66" ht="15" customHeight="1" thickBot="1" x14ac:dyDescent="0.3">
      <c r="A131" s="115" t="s">
        <v>520</v>
      </c>
      <c r="B131" s="19" t="s">
        <v>409</v>
      </c>
      <c r="C131" s="3" t="s">
        <v>4394</v>
      </c>
      <c r="D131" s="132" t="s">
        <v>410</v>
      </c>
      <c r="E131" s="371" t="s">
        <v>365</v>
      </c>
      <c r="F131" s="283">
        <f>SUM(LARGE(G131:BN131,{1,2,3,4,5,6}))</f>
        <v>1612</v>
      </c>
      <c r="G131" s="35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>
        <v>253</v>
      </c>
      <c r="V131" s="36"/>
      <c r="W131" s="36">
        <v>213</v>
      </c>
      <c r="X131" s="36"/>
      <c r="Y131" s="36"/>
      <c r="Z131" s="36"/>
      <c r="AA131" s="36"/>
      <c r="AB131" s="36"/>
      <c r="AC131" s="36">
        <v>642</v>
      </c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>
        <v>504</v>
      </c>
      <c r="BF131" s="36"/>
      <c r="BG131" s="36"/>
      <c r="BH131" s="37"/>
      <c r="BI131" s="114">
        <v>0</v>
      </c>
      <c r="BJ131" s="114">
        <v>0</v>
      </c>
      <c r="BK131" s="114">
        <v>0</v>
      </c>
      <c r="BL131" s="58">
        <v>0</v>
      </c>
      <c r="BM131" s="58">
        <v>0</v>
      </c>
      <c r="BN131" s="58">
        <v>0</v>
      </c>
    </row>
    <row r="132" spans="1:66" ht="15" customHeight="1" thickBot="1" x14ac:dyDescent="0.3">
      <c r="A132" s="115" t="s">
        <v>523</v>
      </c>
      <c r="B132" s="19" t="s">
        <v>427</v>
      </c>
      <c r="C132" s="3" t="s">
        <v>4436</v>
      </c>
      <c r="D132" s="132" t="s">
        <v>428</v>
      </c>
      <c r="E132" s="371" t="s">
        <v>131</v>
      </c>
      <c r="F132" s="283">
        <f>SUM(LARGE(G132:BN132,{1,2,3,4,5,6}))</f>
        <v>1590</v>
      </c>
      <c r="G132" s="35"/>
      <c r="H132" s="36"/>
      <c r="I132" s="36"/>
      <c r="J132" s="36"/>
      <c r="K132" s="36"/>
      <c r="L132" s="36"/>
      <c r="M132" s="36"/>
      <c r="N132" s="36">
        <v>620</v>
      </c>
      <c r="O132" s="36"/>
      <c r="P132" s="36"/>
      <c r="Q132" s="36"/>
      <c r="R132" s="36"/>
      <c r="S132" s="36"/>
      <c r="T132" s="36">
        <v>480</v>
      </c>
      <c r="U132" s="36"/>
      <c r="V132" s="36"/>
      <c r="W132" s="36"/>
      <c r="X132" s="36">
        <v>490</v>
      </c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7"/>
      <c r="BI132" s="114">
        <v>0</v>
      </c>
      <c r="BJ132" s="114">
        <v>0</v>
      </c>
      <c r="BK132" s="114">
        <v>0</v>
      </c>
      <c r="BL132" s="58">
        <v>0</v>
      </c>
      <c r="BM132" s="58">
        <v>0</v>
      </c>
      <c r="BN132" s="58">
        <v>0</v>
      </c>
    </row>
    <row r="133" spans="1:66" ht="15" customHeight="1" thickBot="1" x14ac:dyDescent="0.3">
      <c r="A133" s="115" t="s">
        <v>527</v>
      </c>
      <c r="B133" s="19" t="s">
        <v>615</v>
      </c>
      <c r="C133" s="3" t="s">
        <v>4418</v>
      </c>
      <c r="D133" s="132" t="s">
        <v>616</v>
      </c>
      <c r="E133" s="371" t="s">
        <v>285</v>
      </c>
      <c r="F133" s="283">
        <f>SUM(LARGE(G133:BN133,{1,2,3,4,5,6}))</f>
        <v>1560</v>
      </c>
      <c r="G133" s="35"/>
      <c r="H133" s="36"/>
      <c r="I133" s="36"/>
      <c r="J133" s="36"/>
      <c r="K133" s="36"/>
      <c r="L133" s="36">
        <v>137</v>
      </c>
      <c r="M133" s="36"/>
      <c r="N133" s="36"/>
      <c r="O133" s="36"/>
      <c r="P133" s="36">
        <v>190</v>
      </c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>
        <v>425</v>
      </c>
      <c r="AR133" s="36"/>
      <c r="AS133" s="36"/>
      <c r="AT133" s="36"/>
      <c r="AU133" s="36"/>
      <c r="AV133" s="36"/>
      <c r="AW133" s="36">
        <v>157</v>
      </c>
      <c r="AX133" s="36"/>
      <c r="AY133" s="36"/>
      <c r="AZ133" s="36"/>
      <c r="BA133" s="36"/>
      <c r="BB133" s="36"/>
      <c r="BC133" s="36"/>
      <c r="BD133" s="36"/>
      <c r="BE133" s="36"/>
      <c r="BF133" s="36">
        <v>651</v>
      </c>
      <c r="BG133" s="36"/>
      <c r="BH133" s="37"/>
      <c r="BI133" s="114">
        <v>0</v>
      </c>
      <c r="BJ133" s="114">
        <v>0</v>
      </c>
      <c r="BK133" s="114">
        <v>0</v>
      </c>
      <c r="BL133" s="58">
        <v>0</v>
      </c>
      <c r="BM133" s="58">
        <v>0</v>
      </c>
      <c r="BN133" s="58">
        <v>0</v>
      </c>
    </row>
    <row r="134" spans="1:66" ht="15" customHeight="1" thickBot="1" x14ac:dyDescent="0.3">
      <c r="A134" s="115" t="s">
        <v>530</v>
      </c>
      <c r="B134" s="19" t="s">
        <v>730</v>
      </c>
      <c r="C134" s="3" t="s">
        <v>4441</v>
      </c>
      <c r="D134" s="132" t="s">
        <v>731</v>
      </c>
      <c r="E134" s="371" t="s">
        <v>131</v>
      </c>
      <c r="F134" s="283">
        <f>SUM(LARGE(G134:BN134,{1,2,3,4,5,6}))</f>
        <v>1517</v>
      </c>
      <c r="G134" s="35"/>
      <c r="H134" s="36"/>
      <c r="I134" s="36"/>
      <c r="J134" s="36"/>
      <c r="K134" s="36"/>
      <c r="L134" s="36"/>
      <c r="M134" s="36"/>
      <c r="N134" s="36">
        <v>335</v>
      </c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>
        <v>275</v>
      </c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>
        <v>275</v>
      </c>
      <c r="AY134" s="36"/>
      <c r="AZ134" s="36"/>
      <c r="BA134" s="36"/>
      <c r="BB134" s="36"/>
      <c r="BC134" s="36"/>
      <c r="BD134" s="36">
        <v>275</v>
      </c>
      <c r="BE134" s="36"/>
      <c r="BF134" s="36">
        <v>357</v>
      </c>
      <c r="BG134" s="36"/>
      <c r="BH134" s="37"/>
      <c r="BI134" s="114">
        <v>0</v>
      </c>
      <c r="BJ134" s="114">
        <v>0</v>
      </c>
      <c r="BK134" s="114">
        <v>0</v>
      </c>
      <c r="BL134" s="58">
        <v>0</v>
      </c>
      <c r="BM134" s="58">
        <v>0</v>
      </c>
      <c r="BN134" s="58">
        <v>0</v>
      </c>
    </row>
    <row r="135" spans="1:66" ht="15" customHeight="1" thickBot="1" x14ac:dyDescent="0.3">
      <c r="A135" s="115" t="s">
        <v>533</v>
      </c>
      <c r="B135" s="19" t="s">
        <v>607</v>
      </c>
      <c r="C135" s="3" t="s">
        <v>4031</v>
      </c>
      <c r="D135" s="132" t="s">
        <v>608</v>
      </c>
      <c r="E135" s="371" t="s">
        <v>4269</v>
      </c>
      <c r="F135" s="283">
        <f>SUM(LARGE(G135:BN135,{1,2,3,4,5,6}))</f>
        <v>1514</v>
      </c>
      <c r="G135" s="35"/>
      <c r="H135" s="36"/>
      <c r="I135" s="36"/>
      <c r="J135" s="36"/>
      <c r="K135" s="36"/>
      <c r="L135" s="36"/>
      <c r="M135" s="36"/>
      <c r="N135" s="36"/>
      <c r="O135" s="36"/>
      <c r="P135" s="36"/>
      <c r="Q135" s="36">
        <v>137</v>
      </c>
      <c r="R135" s="36"/>
      <c r="S135" s="36"/>
      <c r="T135" s="36"/>
      <c r="U135" s="36">
        <v>92</v>
      </c>
      <c r="V135" s="36"/>
      <c r="W135" s="36">
        <v>142</v>
      </c>
      <c r="X135" s="36"/>
      <c r="Y135" s="36"/>
      <c r="Z135" s="36"/>
      <c r="AA135" s="36"/>
      <c r="AB135" s="36"/>
      <c r="AC135" s="36">
        <v>490</v>
      </c>
      <c r="AD135" s="36"/>
      <c r="AE135" s="36"/>
      <c r="AF135" s="36"/>
      <c r="AG135" s="36"/>
      <c r="AH135" s="36"/>
      <c r="AI135" s="36"/>
      <c r="AJ135" s="36"/>
      <c r="AK135" s="36"/>
      <c r="AL135" s="36">
        <v>250</v>
      </c>
      <c r="AM135" s="36"/>
      <c r="AN135" s="36"/>
      <c r="AO135" s="36"/>
      <c r="AP135" s="36"/>
      <c r="AQ135" s="36">
        <v>220</v>
      </c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>
        <v>275</v>
      </c>
      <c r="BF135" s="36"/>
      <c r="BG135" s="36"/>
      <c r="BH135" s="37"/>
      <c r="BI135" s="114">
        <v>0</v>
      </c>
      <c r="BJ135" s="114">
        <v>0</v>
      </c>
      <c r="BK135" s="114">
        <v>0</v>
      </c>
      <c r="BL135" s="58">
        <v>0</v>
      </c>
      <c r="BM135" s="58">
        <v>0</v>
      </c>
      <c r="BN135" s="58">
        <v>0</v>
      </c>
    </row>
    <row r="136" spans="1:66" ht="15" customHeight="1" thickBot="1" x14ac:dyDescent="0.3">
      <c r="A136" s="115" t="s">
        <v>536</v>
      </c>
      <c r="B136" s="19" t="s">
        <v>528</v>
      </c>
      <c r="C136" s="3" t="s">
        <v>4413</v>
      </c>
      <c r="D136" s="132" t="s">
        <v>529</v>
      </c>
      <c r="E136" s="371" t="s">
        <v>127</v>
      </c>
      <c r="F136" s="283">
        <f>SUM(LARGE(G136:BN136,{1,2,3,4,5,6}))</f>
        <v>1503</v>
      </c>
      <c r="G136" s="35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>
        <v>261</v>
      </c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>
        <v>335</v>
      </c>
      <c r="AU136" s="36"/>
      <c r="AV136" s="36"/>
      <c r="AW136" s="36"/>
      <c r="AX136" s="36"/>
      <c r="AY136" s="36"/>
      <c r="AZ136" s="36"/>
      <c r="BA136" s="36"/>
      <c r="BB136" s="36"/>
      <c r="BC136" s="36"/>
      <c r="BD136" s="36">
        <v>275</v>
      </c>
      <c r="BE136" s="36">
        <v>275</v>
      </c>
      <c r="BF136" s="36">
        <v>357</v>
      </c>
      <c r="BG136" s="36"/>
      <c r="BH136" s="37"/>
      <c r="BI136" s="114">
        <v>0</v>
      </c>
      <c r="BJ136" s="114">
        <v>0</v>
      </c>
      <c r="BK136" s="114">
        <v>0</v>
      </c>
      <c r="BL136" s="58">
        <v>0</v>
      </c>
      <c r="BM136" s="58">
        <v>0</v>
      </c>
      <c r="BN136" s="58">
        <v>0</v>
      </c>
    </row>
    <row r="137" spans="1:66" ht="15" customHeight="1" thickBot="1" x14ac:dyDescent="0.3">
      <c r="A137" s="115" t="s">
        <v>539</v>
      </c>
      <c r="B137" s="19" t="s">
        <v>627</v>
      </c>
      <c r="C137" s="3" t="s">
        <v>3813</v>
      </c>
      <c r="D137" s="132" t="s">
        <v>628</v>
      </c>
      <c r="E137" s="371" t="s">
        <v>476</v>
      </c>
      <c r="F137" s="283">
        <f>SUM(LARGE(G137:BN137,{1,2,3,4,5,6}))</f>
        <v>1496</v>
      </c>
      <c r="G137" s="35"/>
      <c r="H137" s="36"/>
      <c r="I137" s="36"/>
      <c r="J137" s="36"/>
      <c r="K137" s="36"/>
      <c r="L137" s="36">
        <v>175</v>
      </c>
      <c r="M137" s="36"/>
      <c r="N137" s="36"/>
      <c r="O137" s="36"/>
      <c r="P137" s="36">
        <v>233</v>
      </c>
      <c r="Q137" s="36"/>
      <c r="R137" s="36"/>
      <c r="S137" s="36"/>
      <c r="T137" s="36"/>
      <c r="U137" s="36"/>
      <c r="V137" s="36"/>
      <c r="W137" s="36">
        <v>142</v>
      </c>
      <c r="X137" s="36"/>
      <c r="Y137" s="36"/>
      <c r="Z137" s="36"/>
      <c r="AA137" s="36"/>
      <c r="AB137" s="36"/>
      <c r="AC137" s="36"/>
      <c r="AD137" s="36"/>
      <c r="AE137" s="36"/>
      <c r="AF137" s="36">
        <v>444</v>
      </c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>
        <v>400</v>
      </c>
      <c r="AR137" s="36"/>
      <c r="AS137" s="36"/>
      <c r="AT137" s="36"/>
      <c r="AU137" s="36"/>
      <c r="AV137" s="36"/>
      <c r="AW137" s="36">
        <v>102</v>
      </c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7"/>
      <c r="BI137" s="114">
        <v>0</v>
      </c>
      <c r="BJ137" s="114">
        <v>0</v>
      </c>
      <c r="BK137" s="114">
        <v>0</v>
      </c>
      <c r="BL137" s="58">
        <v>0</v>
      </c>
      <c r="BM137" s="58">
        <v>0</v>
      </c>
      <c r="BN137" s="58">
        <v>0</v>
      </c>
    </row>
    <row r="138" spans="1:66" ht="15" customHeight="1" thickBot="1" x14ac:dyDescent="0.3">
      <c r="A138" s="115" t="s">
        <v>542</v>
      </c>
      <c r="B138" s="19" t="s">
        <v>672</v>
      </c>
      <c r="C138" s="3" t="s">
        <v>4483</v>
      </c>
      <c r="D138" s="132" t="s">
        <v>673</v>
      </c>
      <c r="E138" s="371" t="s">
        <v>145</v>
      </c>
      <c r="F138" s="283">
        <f>SUM(LARGE(G138:BN138,{1,2,3,4,5,6}))</f>
        <v>1493</v>
      </c>
      <c r="G138" s="35">
        <v>213</v>
      </c>
      <c r="H138" s="36"/>
      <c r="I138" s="36"/>
      <c r="J138" s="36">
        <v>490</v>
      </c>
      <c r="K138" s="36"/>
      <c r="L138" s="36"/>
      <c r="M138" s="36"/>
      <c r="N138" s="36"/>
      <c r="O138" s="36">
        <v>490</v>
      </c>
      <c r="P138" s="36"/>
      <c r="Q138" s="36"/>
      <c r="R138" s="36"/>
      <c r="S138" s="36"/>
      <c r="T138" s="36">
        <v>300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7"/>
      <c r="BI138" s="114">
        <v>0</v>
      </c>
      <c r="BJ138" s="114">
        <v>0</v>
      </c>
      <c r="BK138" s="114">
        <v>0</v>
      </c>
      <c r="BL138" s="58">
        <v>0</v>
      </c>
      <c r="BM138" s="58">
        <v>0</v>
      </c>
      <c r="BN138" s="58">
        <v>0</v>
      </c>
    </row>
    <row r="139" spans="1:66" ht="15" customHeight="1" thickBot="1" x14ac:dyDescent="0.3">
      <c r="A139" s="115" t="s">
        <v>545</v>
      </c>
      <c r="B139" s="74" t="s">
        <v>2876</v>
      </c>
      <c r="C139" s="3" t="s">
        <v>4660</v>
      </c>
      <c r="D139" s="132" t="s">
        <v>2877</v>
      </c>
      <c r="E139" s="371" t="s">
        <v>155</v>
      </c>
      <c r="F139" s="283">
        <f>SUM(LARGE(G139:BN139,{1,2,3,4,5,6}))</f>
        <v>1464</v>
      </c>
      <c r="G139" s="35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>
        <v>960</v>
      </c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>
        <v>504</v>
      </c>
      <c r="BE139" s="36"/>
      <c r="BF139" s="36"/>
      <c r="BG139" s="36"/>
      <c r="BH139" s="37"/>
      <c r="BI139" s="114">
        <v>0</v>
      </c>
      <c r="BJ139" s="114">
        <v>0</v>
      </c>
      <c r="BK139" s="114">
        <v>0</v>
      </c>
      <c r="BL139" s="58">
        <v>0</v>
      </c>
      <c r="BM139" s="58">
        <v>0</v>
      </c>
      <c r="BN139" s="58">
        <v>0</v>
      </c>
    </row>
    <row r="140" spans="1:66" ht="15" customHeight="1" thickBot="1" x14ac:dyDescent="0.3">
      <c r="A140" s="115" t="s">
        <v>548</v>
      </c>
      <c r="B140" s="130" t="s">
        <v>467</v>
      </c>
      <c r="C140" s="3" t="s">
        <v>4440</v>
      </c>
      <c r="D140" s="132" t="s">
        <v>468</v>
      </c>
      <c r="E140" s="371" t="s">
        <v>469</v>
      </c>
      <c r="F140" s="283">
        <f>SUM(LARGE(G140:BN140,{1,2,3,4,5,6}))</f>
        <v>1450</v>
      </c>
      <c r="G140" s="35"/>
      <c r="H140" s="36"/>
      <c r="I140" s="36"/>
      <c r="J140" s="36"/>
      <c r="K140" s="36"/>
      <c r="L140" s="36">
        <v>300</v>
      </c>
      <c r="M140" s="36"/>
      <c r="N140" s="36"/>
      <c r="O140" s="36"/>
      <c r="P140" s="36"/>
      <c r="Q140" s="36"/>
      <c r="R140" s="36"/>
      <c r="S140" s="36"/>
      <c r="T140" s="36">
        <v>660</v>
      </c>
      <c r="U140" s="36"/>
      <c r="V140" s="36"/>
      <c r="W140" s="36"/>
      <c r="X140" s="36">
        <v>490</v>
      </c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7"/>
      <c r="BI140" s="114">
        <v>0</v>
      </c>
      <c r="BJ140" s="114">
        <v>0</v>
      </c>
      <c r="BK140" s="114">
        <v>0</v>
      </c>
      <c r="BL140" s="58">
        <v>0</v>
      </c>
      <c r="BM140" s="58">
        <v>0</v>
      </c>
      <c r="BN140" s="58">
        <v>0</v>
      </c>
    </row>
    <row r="141" spans="1:66" ht="15" customHeight="1" thickBot="1" x14ac:dyDescent="0.3">
      <c r="A141" s="115" t="s">
        <v>550</v>
      </c>
      <c r="B141" s="19" t="s">
        <v>503</v>
      </c>
      <c r="C141" s="3" t="s">
        <v>4423</v>
      </c>
      <c r="D141" s="132" t="s">
        <v>504</v>
      </c>
      <c r="E141" s="371" t="s">
        <v>505</v>
      </c>
      <c r="F141" s="283">
        <f>SUM(LARGE(G141:BN141,{1,2,3,4,5,6}))</f>
        <v>1343</v>
      </c>
      <c r="G141" s="35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>
        <v>253</v>
      </c>
      <c r="S141" s="36"/>
      <c r="T141" s="36"/>
      <c r="U141" s="36"/>
      <c r="V141" s="36"/>
      <c r="W141" s="36"/>
      <c r="X141" s="36"/>
      <c r="Y141" s="36"/>
      <c r="Z141" s="36"/>
      <c r="AA141" s="36">
        <v>490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>
        <v>600</v>
      </c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7"/>
      <c r="BI141" s="114">
        <v>0</v>
      </c>
      <c r="BJ141" s="114">
        <v>0</v>
      </c>
      <c r="BK141" s="114">
        <v>0</v>
      </c>
      <c r="BL141" s="58">
        <v>0</v>
      </c>
      <c r="BM141" s="58">
        <v>0</v>
      </c>
      <c r="BN141" s="58">
        <v>0</v>
      </c>
    </row>
    <row r="142" spans="1:66" ht="15" customHeight="1" thickBot="1" x14ac:dyDescent="0.3">
      <c r="A142" s="115" t="s">
        <v>553</v>
      </c>
      <c r="B142" s="19" t="s">
        <v>592</v>
      </c>
      <c r="C142" s="3" t="s">
        <v>4443</v>
      </c>
      <c r="D142" s="132" t="s">
        <v>593</v>
      </c>
      <c r="E142" s="371" t="s">
        <v>505</v>
      </c>
      <c r="F142" s="283">
        <f>SUM(LARGE(G142:BN142,{1,2,3,4,5,6}))</f>
        <v>1343</v>
      </c>
      <c r="G142" s="35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>
        <v>253</v>
      </c>
      <c r="S142" s="36"/>
      <c r="T142" s="36"/>
      <c r="U142" s="36"/>
      <c r="V142" s="36"/>
      <c r="W142" s="36"/>
      <c r="X142" s="36"/>
      <c r="Y142" s="36"/>
      <c r="Z142" s="36"/>
      <c r="AA142" s="36">
        <v>490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>
        <v>600</v>
      </c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7"/>
      <c r="BI142" s="114">
        <v>0</v>
      </c>
      <c r="BJ142" s="114">
        <v>0</v>
      </c>
      <c r="BK142" s="114">
        <v>0</v>
      </c>
      <c r="BL142" s="58">
        <v>0</v>
      </c>
      <c r="BM142" s="58">
        <v>0</v>
      </c>
      <c r="BN142" s="58">
        <v>0</v>
      </c>
    </row>
    <row r="143" spans="1:66" ht="15" customHeight="1" thickBot="1" x14ac:dyDescent="0.3">
      <c r="A143" s="115" t="s">
        <v>556</v>
      </c>
      <c r="B143" s="19" t="s">
        <v>2869</v>
      </c>
      <c r="C143" s="3" t="s">
        <v>4661</v>
      </c>
      <c r="D143" s="132" t="s">
        <v>2870</v>
      </c>
      <c r="E143" s="371" t="s">
        <v>4273</v>
      </c>
      <c r="F143" s="283">
        <f>SUM(LARGE(G143:BN143,{1,2,3,4,5,6}))</f>
        <v>1339</v>
      </c>
      <c r="G143" s="35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>
        <v>385</v>
      </c>
      <c r="Y143" s="36"/>
      <c r="Z143" s="36"/>
      <c r="AA143" s="36"/>
      <c r="AB143" s="36"/>
      <c r="AC143" s="36"/>
      <c r="AD143" s="36"/>
      <c r="AE143" s="36"/>
      <c r="AF143" s="36">
        <v>504</v>
      </c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>
        <v>450</v>
      </c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7"/>
      <c r="BI143" s="114">
        <v>0</v>
      </c>
      <c r="BJ143" s="114">
        <v>0</v>
      </c>
      <c r="BK143" s="114">
        <v>0</v>
      </c>
      <c r="BL143" s="58">
        <v>0</v>
      </c>
      <c r="BM143" s="58">
        <v>0</v>
      </c>
      <c r="BN143" s="58">
        <v>0</v>
      </c>
    </row>
    <row r="144" spans="1:66" ht="15" customHeight="1" thickBot="1" x14ac:dyDescent="0.3">
      <c r="A144" s="115" t="s">
        <v>559</v>
      </c>
      <c r="B144" s="19" t="s">
        <v>597</v>
      </c>
      <c r="C144" s="3" t="s">
        <v>4431</v>
      </c>
      <c r="D144" s="132" t="s">
        <v>598</v>
      </c>
      <c r="E144" s="371" t="s">
        <v>285</v>
      </c>
      <c r="F144" s="283">
        <f>SUM(LARGE(G144:BN144,{1,2,3,4,5,6}))</f>
        <v>1332</v>
      </c>
      <c r="G144" s="35"/>
      <c r="H144" s="36"/>
      <c r="I144" s="36"/>
      <c r="J144" s="36"/>
      <c r="K144" s="36"/>
      <c r="L144" s="36">
        <v>175</v>
      </c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>
        <v>385</v>
      </c>
      <c r="Y144" s="36"/>
      <c r="Z144" s="36"/>
      <c r="AA144" s="36"/>
      <c r="AB144" s="36"/>
      <c r="AC144" s="36"/>
      <c r="AD144" s="36"/>
      <c r="AE144" s="36"/>
      <c r="AF144" s="36">
        <v>275</v>
      </c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>
        <v>340</v>
      </c>
      <c r="AR144" s="36"/>
      <c r="AS144" s="36"/>
      <c r="AT144" s="36"/>
      <c r="AU144" s="36"/>
      <c r="AV144" s="36"/>
      <c r="AW144" s="36">
        <v>157</v>
      </c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7"/>
      <c r="BI144" s="114">
        <v>0</v>
      </c>
      <c r="BJ144" s="114">
        <v>0</v>
      </c>
      <c r="BK144" s="114">
        <v>0</v>
      </c>
      <c r="BL144" s="58">
        <v>0</v>
      </c>
      <c r="BM144" s="58">
        <v>0</v>
      </c>
      <c r="BN144" s="58">
        <v>0</v>
      </c>
    </row>
    <row r="145" spans="1:66" ht="15" customHeight="1" thickBot="1" x14ac:dyDescent="0.3">
      <c r="A145" s="115" t="s">
        <v>562</v>
      </c>
      <c r="B145" s="19" t="s">
        <v>579</v>
      </c>
      <c r="C145" s="3" t="s">
        <v>4480</v>
      </c>
      <c r="D145" s="132" t="s">
        <v>580</v>
      </c>
      <c r="E145" s="371" t="s">
        <v>131</v>
      </c>
      <c r="F145" s="283">
        <f>SUM(LARGE(G145:BN145,{1,2,3,4,5,6}))</f>
        <v>1303</v>
      </c>
      <c r="G145" s="35"/>
      <c r="H145" s="36"/>
      <c r="I145" s="36"/>
      <c r="J145" s="36"/>
      <c r="K145" s="36"/>
      <c r="L145" s="36"/>
      <c r="M145" s="36"/>
      <c r="N145" s="36">
        <v>513</v>
      </c>
      <c r="O145" s="36"/>
      <c r="P145" s="36"/>
      <c r="Q145" s="36"/>
      <c r="R145" s="36"/>
      <c r="S145" s="36"/>
      <c r="T145" s="36">
        <v>300</v>
      </c>
      <c r="U145" s="36"/>
      <c r="V145" s="36"/>
      <c r="W145" s="36"/>
      <c r="X145" s="36">
        <v>490</v>
      </c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7"/>
      <c r="BI145" s="114">
        <v>0</v>
      </c>
      <c r="BJ145" s="114">
        <v>0</v>
      </c>
      <c r="BK145" s="114">
        <v>0</v>
      </c>
      <c r="BL145" s="58">
        <v>0</v>
      </c>
      <c r="BM145" s="58">
        <v>0</v>
      </c>
      <c r="BN145" s="58">
        <v>0</v>
      </c>
    </row>
    <row r="146" spans="1:66" ht="15" customHeight="1" thickBot="1" x14ac:dyDescent="0.3">
      <c r="A146" s="115" t="s">
        <v>565</v>
      </c>
      <c r="B146" s="19" t="s">
        <v>569</v>
      </c>
      <c r="C146" s="3" t="s">
        <v>4438</v>
      </c>
      <c r="D146" s="132" t="s">
        <v>570</v>
      </c>
      <c r="E146" s="371" t="s">
        <v>365</v>
      </c>
      <c r="F146" s="283">
        <f>SUM(LARGE(G146:BN146,{1,2,3,4,5,6}))</f>
        <v>1296</v>
      </c>
      <c r="G146" s="35"/>
      <c r="H146" s="36"/>
      <c r="I146" s="36"/>
      <c r="J146" s="36"/>
      <c r="K146" s="36"/>
      <c r="L146" s="36"/>
      <c r="M146" s="36">
        <v>137</v>
      </c>
      <c r="N146" s="36"/>
      <c r="O146" s="36"/>
      <c r="P146" s="36"/>
      <c r="Q146" s="36"/>
      <c r="R146" s="36"/>
      <c r="S146" s="36"/>
      <c r="T146" s="36"/>
      <c r="U146" s="36"/>
      <c r="V146" s="36"/>
      <c r="W146" s="36">
        <v>117</v>
      </c>
      <c r="X146" s="36"/>
      <c r="Y146" s="36"/>
      <c r="Z146" s="36"/>
      <c r="AA146" s="36"/>
      <c r="AB146" s="36"/>
      <c r="AC146" s="36">
        <v>275</v>
      </c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>
        <v>275</v>
      </c>
      <c r="AQ146" s="36">
        <v>220</v>
      </c>
      <c r="AR146" s="36"/>
      <c r="AS146" s="36"/>
      <c r="AT146" s="36"/>
      <c r="AU146" s="36"/>
      <c r="AV146" s="36"/>
      <c r="AW146" s="36"/>
      <c r="AX146" s="36">
        <v>272</v>
      </c>
      <c r="AY146" s="36"/>
      <c r="AZ146" s="36"/>
      <c r="BA146" s="36"/>
      <c r="BB146" s="36"/>
      <c r="BC146" s="36"/>
      <c r="BD146" s="36"/>
      <c r="BE146" s="36"/>
      <c r="BF146" s="36"/>
      <c r="BG146" s="36"/>
      <c r="BH146" s="37"/>
      <c r="BI146" s="114">
        <v>0</v>
      </c>
      <c r="BJ146" s="114">
        <v>0</v>
      </c>
      <c r="BK146" s="114">
        <v>0</v>
      </c>
      <c r="BL146" s="58">
        <v>0</v>
      </c>
      <c r="BM146" s="58">
        <v>0</v>
      </c>
      <c r="BN146" s="58">
        <v>0</v>
      </c>
    </row>
    <row r="147" spans="1:66" ht="15" customHeight="1" thickBot="1" x14ac:dyDescent="0.3">
      <c r="A147" s="115" t="s">
        <v>568</v>
      </c>
      <c r="B147" s="19" t="s">
        <v>521</v>
      </c>
      <c r="C147" s="3" t="s">
        <v>4445</v>
      </c>
      <c r="D147" s="132" t="s">
        <v>522</v>
      </c>
      <c r="E147" s="371" t="s">
        <v>365</v>
      </c>
      <c r="F147" s="283">
        <f>SUM(LARGE(G147:BN147,{1,2,3,4,5,6}))</f>
        <v>1296</v>
      </c>
      <c r="G147" s="35"/>
      <c r="H147" s="36"/>
      <c r="I147" s="36"/>
      <c r="J147" s="36"/>
      <c r="K147" s="36"/>
      <c r="L147" s="36"/>
      <c r="M147" s="36">
        <v>137</v>
      </c>
      <c r="N147" s="36"/>
      <c r="O147" s="36"/>
      <c r="P147" s="36"/>
      <c r="Q147" s="36"/>
      <c r="R147" s="36"/>
      <c r="S147" s="36"/>
      <c r="T147" s="36"/>
      <c r="U147" s="36"/>
      <c r="V147" s="36"/>
      <c r="W147" s="36">
        <v>117</v>
      </c>
      <c r="X147" s="36"/>
      <c r="Y147" s="36"/>
      <c r="Z147" s="36"/>
      <c r="AA147" s="36"/>
      <c r="AB147" s="36"/>
      <c r="AC147" s="36">
        <v>275</v>
      </c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>
        <v>275</v>
      </c>
      <c r="AQ147" s="36">
        <v>220</v>
      </c>
      <c r="AR147" s="36"/>
      <c r="AS147" s="36"/>
      <c r="AT147" s="36"/>
      <c r="AU147" s="36"/>
      <c r="AV147" s="36"/>
      <c r="AW147" s="36"/>
      <c r="AX147" s="36">
        <v>272</v>
      </c>
      <c r="AY147" s="36"/>
      <c r="AZ147" s="36"/>
      <c r="BA147" s="36"/>
      <c r="BB147" s="36"/>
      <c r="BC147" s="36"/>
      <c r="BD147" s="36"/>
      <c r="BE147" s="36"/>
      <c r="BF147" s="36"/>
      <c r="BG147" s="36"/>
      <c r="BH147" s="37"/>
      <c r="BI147" s="114">
        <v>0</v>
      </c>
      <c r="BJ147" s="114">
        <v>0</v>
      </c>
      <c r="BK147" s="114">
        <v>0</v>
      </c>
      <c r="BL147" s="58">
        <v>0</v>
      </c>
      <c r="BM147" s="58">
        <v>0</v>
      </c>
      <c r="BN147" s="58">
        <v>0</v>
      </c>
    </row>
    <row r="148" spans="1:66" ht="15" customHeight="1" thickBot="1" x14ac:dyDescent="0.3">
      <c r="A148" s="115" t="s">
        <v>571</v>
      </c>
      <c r="B148" s="19" t="s">
        <v>294</v>
      </c>
      <c r="C148" s="3" t="s">
        <v>4450</v>
      </c>
      <c r="D148" s="132" t="s">
        <v>295</v>
      </c>
      <c r="E148" s="371" t="s">
        <v>131</v>
      </c>
      <c r="F148" s="283">
        <f>SUM(LARGE(G148:BN148,{1,2,3,4,5,6}))</f>
        <v>1295</v>
      </c>
      <c r="G148" s="35"/>
      <c r="H148" s="36"/>
      <c r="I148" s="36"/>
      <c r="J148" s="36"/>
      <c r="K148" s="36"/>
      <c r="L148" s="36"/>
      <c r="M148" s="36"/>
      <c r="N148" s="36">
        <v>815</v>
      </c>
      <c r="O148" s="36"/>
      <c r="P148" s="36"/>
      <c r="Q148" s="36"/>
      <c r="R148" s="36"/>
      <c r="S148" s="36"/>
      <c r="T148" s="36">
        <v>480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7"/>
      <c r="BI148" s="114">
        <v>0</v>
      </c>
      <c r="BJ148" s="114">
        <v>0</v>
      </c>
      <c r="BK148" s="114">
        <v>0</v>
      </c>
      <c r="BL148" s="58">
        <v>0</v>
      </c>
      <c r="BM148" s="58">
        <v>0</v>
      </c>
      <c r="BN148" s="58">
        <v>0</v>
      </c>
    </row>
    <row r="149" spans="1:66" ht="15" customHeight="1" thickBot="1" x14ac:dyDescent="0.3">
      <c r="A149" s="115" t="s">
        <v>574</v>
      </c>
      <c r="B149" s="19" t="s">
        <v>742</v>
      </c>
      <c r="C149" s="3" t="s">
        <v>4534</v>
      </c>
      <c r="D149" s="132" t="s">
        <v>743</v>
      </c>
      <c r="E149" s="371" t="s">
        <v>228</v>
      </c>
      <c r="F149" s="283">
        <f>SUM(LARGE(G149:BN149,{1,2,3,4,5,6}))</f>
        <v>1280</v>
      </c>
      <c r="G149" s="35"/>
      <c r="H149" s="36"/>
      <c r="I149" s="36"/>
      <c r="J149" s="36"/>
      <c r="K149" s="36"/>
      <c r="L149" s="36"/>
      <c r="M149" s="36"/>
      <c r="N149" s="36">
        <v>620</v>
      </c>
      <c r="O149" s="36"/>
      <c r="P149" s="36"/>
      <c r="Q149" s="36"/>
      <c r="R149" s="36"/>
      <c r="S149" s="36"/>
      <c r="T149" s="36">
        <v>660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7"/>
      <c r="BI149" s="114">
        <v>0</v>
      </c>
      <c r="BJ149" s="114">
        <v>0</v>
      </c>
      <c r="BK149" s="114">
        <v>0</v>
      </c>
      <c r="BL149" s="58">
        <v>0</v>
      </c>
      <c r="BM149" s="58">
        <v>0</v>
      </c>
      <c r="BN149" s="58">
        <v>0</v>
      </c>
    </row>
    <row r="150" spans="1:66" ht="15" customHeight="1" thickBot="1" x14ac:dyDescent="0.3">
      <c r="A150" s="115" t="s">
        <v>578</v>
      </c>
      <c r="B150" s="19" t="s">
        <v>678</v>
      </c>
      <c r="C150" s="3" t="s">
        <v>4519</v>
      </c>
      <c r="D150" s="132" t="s">
        <v>679</v>
      </c>
      <c r="E150" s="371" t="s">
        <v>680</v>
      </c>
      <c r="F150" s="283">
        <f>SUM(LARGE(G150:BN150,{1,2,3,4,5,6}))</f>
        <v>1280</v>
      </c>
      <c r="G150" s="35"/>
      <c r="H150" s="36"/>
      <c r="I150" s="36"/>
      <c r="J150" s="36"/>
      <c r="K150" s="36"/>
      <c r="L150" s="36"/>
      <c r="M150" s="36"/>
      <c r="N150" s="36">
        <v>620</v>
      </c>
      <c r="O150" s="36"/>
      <c r="P150" s="36"/>
      <c r="Q150" s="36"/>
      <c r="R150" s="36"/>
      <c r="S150" s="36"/>
      <c r="T150" s="36">
        <v>660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7"/>
      <c r="BI150" s="114">
        <v>0</v>
      </c>
      <c r="BJ150" s="114">
        <v>0</v>
      </c>
      <c r="BK150" s="114">
        <v>0</v>
      </c>
      <c r="BL150" s="58">
        <v>0</v>
      </c>
      <c r="BM150" s="58">
        <v>0</v>
      </c>
      <c r="BN150" s="58">
        <v>0</v>
      </c>
    </row>
    <row r="151" spans="1:66" ht="15" customHeight="1" thickBot="1" x14ac:dyDescent="0.3">
      <c r="A151" s="115" t="s">
        <v>581</v>
      </c>
      <c r="B151" s="19" t="s">
        <v>893</v>
      </c>
      <c r="C151" s="3" t="s">
        <v>4470</v>
      </c>
      <c r="D151" s="132" t="s">
        <v>894</v>
      </c>
      <c r="E151" s="371" t="s">
        <v>228</v>
      </c>
      <c r="F151" s="283">
        <f>SUM(LARGE(G151:BN151,{1,2,3,4,5,6}))</f>
        <v>1270</v>
      </c>
      <c r="G151" s="35"/>
      <c r="H151" s="36"/>
      <c r="I151" s="36"/>
      <c r="J151" s="36"/>
      <c r="K151" s="36"/>
      <c r="L151" s="36"/>
      <c r="M151" s="36"/>
      <c r="N151" s="36">
        <v>441</v>
      </c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>
        <v>385</v>
      </c>
      <c r="BA151" s="36"/>
      <c r="BB151" s="36"/>
      <c r="BC151" s="36"/>
      <c r="BD151" s="36">
        <v>444</v>
      </c>
      <c r="BE151" s="36"/>
      <c r="BF151" s="36"/>
      <c r="BG151" s="36"/>
      <c r="BH151" s="37"/>
      <c r="BI151" s="114">
        <v>0</v>
      </c>
      <c r="BJ151" s="114">
        <v>0</v>
      </c>
      <c r="BK151" s="114">
        <v>0</v>
      </c>
      <c r="BL151" s="58">
        <v>0</v>
      </c>
      <c r="BM151" s="58">
        <v>0</v>
      </c>
      <c r="BN151" s="58">
        <v>0</v>
      </c>
    </row>
    <row r="152" spans="1:66" ht="15" customHeight="1" thickBot="1" x14ac:dyDescent="0.3">
      <c r="A152" s="115" t="s">
        <v>584</v>
      </c>
      <c r="B152" s="19" t="s">
        <v>1028</v>
      </c>
      <c r="C152" s="3" t="s">
        <v>4492</v>
      </c>
      <c r="D152" s="132" t="s">
        <v>1029</v>
      </c>
      <c r="E152" s="371" t="s">
        <v>228</v>
      </c>
      <c r="F152" s="283">
        <f>SUM(LARGE(G152:BN152,{1,2,3,4,5,6}))</f>
        <v>1270</v>
      </c>
      <c r="G152" s="35"/>
      <c r="H152" s="36"/>
      <c r="I152" s="36"/>
      <c r="J152" s="36"/>
      <c r="K152" s="36"/>
      <c r="L152" s="36"/>
      <c r="M152" s="36"/>
      <c r="N152" s="36">
        <v>441</v>
      </c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>
        <v>385</v>
      </c>
      <c r="BA152" s="36"/>
      <c r="BB152" s="36"/>
      <c r="BC152" s="36"/>
      <c r="BD152" s="36">
        <v>444</v>
      </c>
      <c r="BE152" s="36"/>
      <c r="BF152" s="36"/>
      <c r="BG152" s="36"/>
      <c r="BH152" s="37"/>
      <c r="BI152" s="114">
        <v>0</v>
      </c>
      <c r="BJ152" s="114">
        <v>0</v>
      </c>
      <c r="BK152" s="114">
        <v>0</v>
      </c>
      <c r="BL152" s="58">
        <v>0</v>
      </c>
      <c r="BM152" s="58">
        <v>0</v>
      </c>
      <c r="BN152" s="58">
        <v>0</v>
      </c>
    </row>
    <row r="153" spans="1:66" ht="15" customHeight="1" thickBot="1" x14ac:dyDescent="0.3">
      <c r="A153" s="115" t="s">
        <v>588</v>
      </c>
      <c r="B153" s="19" t="s">
        <v>310</v>
      </c>
      <c r="C153" s="3" t="s">
        <v>4412</v>
      </c>
      <c r="D153" s="132" t="s">
        <v>311</v>
      </c>
      <c r="E153" s="371" t="s">
        <v>127</v>
      </c>
      <c r="F153" s="283">
        <f>SUM(LARGE(G153:BN153,{1,2,3,4,5,6}))</f>
        <v>1270</v>
      </c>
      <c r="G153" s="35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>
        <v>480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>
        <v>790</v>
      </c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7"/>
      <c r="BI153" s="114">
        <v>0</v>
      </c>
      <c r="BJ153" s="114">
        <v>0</v>
      </c>
      <c r="BK153" s="114">
        <v>0</v>
      </c>
      <c r="BL153" s="58">
        <v>0</v>
      </c>
      <c r="BM153" s="58">
        <v>0</v>
      </c>
      <c r="BN153" s="58">
        <v>0</v>
      </c>
    </row>
    <row r="154" spans="1:66" ht="15" customHeight="1" thickBot="1" x14ac:dyDescent="0.3">
      <c r="A154" s="115" t="s">
        <v>591</v>
      </c>
      <c r="B154" s="19" t="s">
        <v>621</v>
      </c>
      <c r="C154" s="3" t="s">
        <v>4414</v>
      </c>
      <c r="D154" s="132" t="s">
        <v>622</v>
      </c>
      <c r="E154" s="371" t="s">
        <v>131</v>
      </c>
      <c r="F154" s="283">
        <f>SUM(LARGE(G154:BN154,{1,2,3,4,5,6}))</f>
        <v>1220</v>
      </c>
      <c r="G154" s="35"/>
      <c r="H154" s="36"/>
      <c r="I154" s="36"/>
      <c r="J154" s="36"/>
      <c r="K154" s="36"/>
      <c r="L154" s="36"/>
      <c r="M154" s="36"/>
      <c r="N154" s="36">
        <v>335</v>
      </c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>
        <v>275</v>
      </c>
      <c r="AN154" s="36"/>
      <c r="AO154" s="36"/>
      <c r="AP154" s="36"/>
      <c r="AQ154" s="36"/>
      <c r="AR154" s="36"/>
      <c r="AS154" s="36"/>
      <c r="AT154" s="36">
        <v>335</v>
      </c>
      <c r="AU154" s="36"/>
      <c r="AV154" s="36"/>
      <c r="AW154" s="36"/>
      <c r="AX154" s="36">
        <v>275</v>
      </c>
      <c r="AY154" s="36"/>
      <c r="AZ154" s="36"/>
      <c r="BA154" s="36"/>
      <c r="BB154" s="36"/>
      <c r="BC154" s="36"/>
      <c r="BD154" s="36"/>
      <c r="BE154" s="36"/>
      <c r="BF154" s="36"/>
      <c r="BG154" s="36"/>
      <c r="BH154" s="37"/>
      <c r="BI154" s="114">
        <v>0</v>
      </c>
      <c r="BJ154" s="114">
        <v>0</v>
      </c>
      <c r="BK154" s="114">
        <v>0</v>
      </c>
      <c r="BL154" s="58">
        <v>0</v>
      </c>
      <c r="BM154" s="58">
        <v>0</v>
      </c>
      <c r="BN154" s="58">
        <v>0</v>
      </c>
    </row>
    <row r="155" spans="1:66" ht="15" customHeight="1" thickBot="1" x14ac:dyDescent="0.3">
      <c r="A155" s="115" t="s">
        <v>594</v>
      </c>
      <c r="B155" s="19" t="s">
        <v>513</v>
      </c>
      <c r="C155" s="3" t="s">
        <v>4451</v>
      </c>
      <c r="D155" s="132" t="s">
        <v>514</v>
      </c>
      <c r="E155" s="371" t="s">
        <v>4267</v>
      </c>
      <c r="F155" s="283">
        <f>SUM(LARGE(G155:BN155,{1,2,3,4,5,6}))</f>
        <v>1220</v>
      </c>
      <c r="G155" s="35"/>
      <c r="H155" s="36"/>
      <c r="I155" s="36"/>
      <c r="J155" s="36"/>
      <c r="K155" s="36"/>
      <c r="L155" s="36"/>
      <c r="M155" s="36"/>
      <c r="N155" s="36"/>
      <c r="O155" s="36"/>
      <c r="P155" s="36"/>
      <c r="Q155" s="36">
        <v>300</v>
      </c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>
        <v>920</v>
      </c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7"/>
      <c r="BI155" s="114">
        <v>0</v>
      </c>
      <c r="BJ155" s="114">
        <v>0</v>
      </c>
      <c r="BK155" s="114">
        <v>0</v>
      </c>
      <c r="BL155" s="58">
        <v>0</v>
      </c>
      <c r="BM155" s="58">
        <v>0</v>
      </c>
      <c r="BN155" s="58">
        <v>0</v>
      </c>
    </row>
    <row r="156" spans="1:66" ht="15" customHeight="1" thickBot="1" x14ac:dyDescent="0.3">
      <c r="A156" s="115" t="s">
        <v>596</v>
      </c>
      <c r="B156" s="74" t="s">
        <v>222</v>
      </c>
      <c r="C156" s="3" t="s">
        <v>4407</v>
      </c>
      <c r="D156" s="132" t="s">
        <v>223</v>
      </c>
      <c r="E156" s="371" t="s">
        <v>224</v>
      </c>
      <c r="F156" s="283">
        <f>SUM(LARGE(G156:BN156,{1,2,3,4,5,6}))</f>
        <v>1220</v>
      </c>
      <c r="G156" s="35"/>
      <c r="H156" s="36"/>
      <c r="I156" s="36"/>
      <c r="J156" s="36">
        <v>920</v>
      </c>
      <c r="K156" s="36"/>
      <c r="L156" s="36"/>
      <c r="M156" s="36"/>
      <c r="N156" s="36"/>
      <c r="O156" s="36"/>
      <c r="P156" s="36"/>
      <c r="Q156" s="36"/>
      <c r="R156" s="36">
        <v>300</v>
      </c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7"/>
      <c r="BI156" s="114">
        <v>0</v>
      </c>
      <c r="BJ156" s="114">
        <v>0</v>
      </c>
      <c r="BK156" s="114">
        <v>0</v>
      </c>
      <c r="BL156" s="58">
        <v>0</v>
      </c>
      <c r="BM156" s="58">
        <v>0</v>
      </c>
      <c r="BN156" s="58">
        <v>0</v>
      </c>
    </row>
    <row r="157" spans="1:66" ht="15" customHeight="1" thickBot="1" x14ac:dyDescent="0.3">
      <c r="A157" s="115" t="s">
        <v>599</v>
      </c>
      <c r="B157" s="68" t="s">
        <v>997</v>
      </c>
      <c r="C157" s="3" t="s">
        <v>4544</v>
      </c>
      <c r="D157" s="132" t="s">
        <v>998</v>
      </c>
      <c r="E157" s="371" t="s">
        <v>716</v>
      </c>
      <c r="F157" s="283">
        <f>SUM(LARGE(G157:BN157,{1,2,3,4,5,6}))</f>
        <v>1215</v>
      </c>
      <c r="G157" s="35"/>
      <c r="H157" s="36"/>
      <c r="I157" s="36"/>
      <c r="J157" s="36"/>
      <c r="K157" s="36"/>
      <c r="L157" s="36">
        <v>253</v>
      </c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>
        <v>253</v>
      </c>
      <c r="AE157" s="36"/>
      <c r="AF157" s="36">
        <v>504</v>
      </c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>
        <v>205</v>
      </c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7"/>
      <c r="BI157" s="114">
        <v>0</v>
      </c>
      <c r="BJ157" s="114">
        <v>0</v>
      </c>
      <c r="BK157" s="114">
        <v>0</v>
      </c>
      <c r="BL157" s="58">
        <v>0</v>
      </c>
      <c r="BM157" s="58">
        <v>0</v>
      </c>
      <c r="BN157" s="58">
        <v>0</v>
      </c>
    </row>
    <row r="158" spans="1:66" ht="15" customHeight="1" thickBot="1" x14ac:dyDescent="0.3">
      <c r="A158" s="115" t="s">
        <v>601</v>
      </c>
      <c r="B158" s="6" t="s">
        <v>3156</v>
      </c>
      <c r="C158" s="3" t="s">
        <v>4444</v>
      </c>
      <c r="D158" s="132" t="s">
        <v>3537</v>
      </c>
      <c r="E158" s="371" t="s">
        <v>866</v>
      </c>
      <c r="F158" s="283">
        <f>SUM(LARGE(G158:BN158,{1,2,3,4,5,6}))</f>
        <v>1190</v>
      </c>
      <c r="G158" s="35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>
        <v>700</v>
      </c>
      <c r="BD158" s="36"/>
      <c r="BE158" s="36"/>
      <c r="BF158" s="36"/>
      <c r="BG158" s="36">
        <v>490</v>
      </c>
      <c r="BH158" s="37"/>
      <c r="BI158" s="114">
        <v>0</v>
      </c>
      <c r="BJ158" s="114">
        <v>0</v>
      </c>
      <c r="BK158" s="114">
        <v>0</v>
      </c>
      <c r="BL158" s="58">
        <v>0</v>
      </c>
      <c r="BM158" s="58">
        <v>0</v>
      </c>
      <c r="BN158" s="58">
        <v>0</v>
      </c>
    </row>
    <row r="159" spans="1:66" ht="15" customHeight="1" thickBot="1" x14ac:dyDescent="0.3">
      <c r="A159" s="115" t="s">
        <v>604</v>
      </c>
      <c r="B159" s="6" t="s">
        <v>666</v>
      </c>
      <c r="C159" s="3" t="s">
        <v>4454</v>
      </c>
      <c r="D159" s="132" t="s">
        <v>3527</v>
      </c>
      <c r="E159" s="371" t="s">
        <v>4430</v>
      </c>
      <c r="F159" s="283">
        <f>SUM(LARGE(G159:BN159,{1,2,3,4,5,6}))</f>
        <v>1187</v>
      </c>
      <c r="G159" s="35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>
        <v>687</v>
      </c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>
        <v>500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7"/>
      <c r="BI159" s="114">
        <v>0</v>
      </c>
      <c r="BJ159" s="114">
        <v>0</v>
      </c>
      <c r="BK159" s="114">
        <v>0</v>
      </c>
      <c r="BL159" s="58">
        <v>0</v>
      </c>
      <c r="BM159" s="58">
        <v>0</v>
      </c>
      <c r="BN159" s="58">
        <v>0</v>
      </c>
    </row>
    <row r="160" spans="1:66" ht="15" customHeight="1" thickBot="1" x14ac:dyDescent="0.3">
      <c r="A160" s="115" t="s">
        <v>606</v>
      </c>
      <c r="B160" s="6" t="s">
        <v>613</v>
      </c>
      <c r="C160" s="3" t="s">
        <v>4439</v>
      </c>
      <c r="D160" s="132" t="s">
        <v>3526</v>
      </c>
      <c r="E160" s="371" t="s">
        <v>4430</v>
      </c>
      <c r="F160" s="283">
        <f>SUM(LARGE(G160:BN160,{1,2,3,4,5,6}))</f>
        <v>1187</v>
      </c>
      <c r="G160" s="35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>
        <v>687</v>
      </c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>
        <v>500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7"/>
      <c r="BI160" s="114">
        <v>0</v>
      </c>
      <c r="BJ160" s="114">
        <v>0</v>
      </c>
      <c r="BK160" s="114">
        <v>0</v>
      </c>
      <c r="BL160" s="58">
        <v>0</v>
      </c>
      <c r="BM160" s="58">
        <v>0</v>
      </c>
      <c r="BN160" s="58">
        <v>0</v>
      </c>
    </row>
    <row r="161" spans="1:66" ht="15" customHeight="1" thickBot="1" x14ac:dyDescent="0.3">
      <c r="A161" s="115" t="s">
        <v>609</v>
      </c>
      <c r="B161" s="19" t="s">
        <v>551</v>
      </c>
      <c r="C161" s="3" t="s">
        <v>4435</v>
      </c>
      <c r="D161" s="132" t="s">
        <v>552</v>
      </c>
      <c r="E161" s="371" t="s">
        <v>4269</v>
      </c>
      <c r="F161" s="283">
        <f>SUM(LARGE(G161:BN161,{1,2,3,4,5,6}))</f>
        <v>1172</v>
      </c>
      <c r="G161" s="35"/>
      <c r="H161" s="36"/>
      <c r="I161" s="36"/>
      <c r="J161" s="36"/>
      <c r="K161" s="36"/>
      <c r="L161" s="36"/>
      <c r="M161" s="36"/>
      <c r="N161" s="36"/>
      <c r="O161" s="36"/>
      <c r="P161" s="36"/>
      <c r="Q161" s="36">
        <v>175</v>
      </c>
      <c r="R161" s="36"/>
      <c r="S161" s="36"/>
      <c r="T161" s="36"/>
      <c r="U161" s="36"/>
      <c r="V161" s="36"/>
      <c r="W161" s="36">
        <v>142</v>
      </c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>
        <v>250</v>
      </c>
      <c r="AM161" s="36"/>
      <c r="AN161" s="36"/>
      <c r="AO161" s="36"/>
      <c r="AP161" s="36"/>
      <c r="AQ161" s="36">
        <v>220</v>
      </c>
      <c r="AR161" s="36"/>
      <c r="AS161" s="36"/>
      <c r="AT161" s="36"/>
      <c r="AU161" s="36"/>
      <c r="AV161" s="36">
        <v>385</v>
      </c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7"/>
      <c r="BI161" s="114">
        <v>0</v>
      </c>
      <c r="BJ161" s="114">
        <v>0</v>
      </c>
      <c r="BK161" s="114">
        <v>0</v>
      </c>
      <c r="BL161" s="58">
        <v>0</v>
      </c>
      <c r="BM161" s="58">
        <v>0</v>
      </c>
      <c r="BN161" s="58">
        <v>0</v>
      </c>
    </row>
    <row r="162" spans="1:66" ht="15" customHeight="1" thickBot="1" x14ac:dyDescent="0.3">
      <c r="A162" s="115" t="s">
        <v>612</v>
      </c>
      <c r="B162" s="19" t="s">
        <v>908</v>
      </c>
      <c r="C162" s="3" t="s">
        <v>4515</v>
      </c>
      <c r="D162" s="132" t="s">
        <v>2875</v>
      </c>
      <c r="E162" s="371" t="s">
        <v>285</v>
      </c>
      <c r="F162" s="283">
        <f>SUM(LARGE(G162:BN162,{1,2,3,4,5,6}))</f>
        <v>1164</v>
      </c>
      <c r="G162" s="35"/>
      <c r="H162" s="36"/>
      <c r="I162" s="36"/>
      <c r="J162" s="36"/>
      <c r="K162" s="36"/>
      <c r="L162" s="36">
        <v>157</v>
      </c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>
        <v>490</v>
      </c>
      <c r="Y162" s="36"/>
      <c r="Z162" s="36"/>
      <c r="AA162" s="36"/>
      <c r="AB162" s="36"/>
      <c r="AC162" s="36"/>
      <c r="AD162" s="36"/>
      <c r="AE162" s="36"/>
      <c r="AF162" s="36">
        <v>360</v>
      </c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>
        <v>157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7"/>
      <c r="BI162" s="114">
        <v>0</v>
      </c>
      <c r="BJ162" s="114">
        <v>0</v>
      </c>
      <c r="BK162" s="114">
        <v>0</v>
      </c>
      <c r="BL162" s="58">
        <v>0</v>
      </c>
      <c r="BM162" s="58">
        <v>0</v>
      </c>
      <c r="BN162" s="58">
        <v>0</v>
      </c>
    </row>
    <row r="163" spans="1:66" ht="15" customHeight="1" thickBot="1" x14ac:dyDescent="0.3">
      <c r="A163" s="115" t="s">
        <v>614</v>
      </c>
      <c r="B163" s="19" t="s">
        <v>633</v>
      </c>
      <c r="C163" s="3" t="s">
        <v>4448</v>
      </c>
      <c r="D163" s="132" t="s">
        <v>634</v>
      </c>
      <c r="E163" s="371" t="s">
        <v>285</v>
      </c>
      <c r="F163" s="283">
        <f>SUM(LARGE(G163:BN163,{1,2,3,4,5,6}))</f>
        <v>1157</v>
      </c>
      <c r="G163" s="35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>
        <v>385</v>
      </c>
      <c r="Y163" s="36"/>
      <c r="Z163" s="36"/>
      <c r="AA163" s="36"/>
      <c r="AB163" s="36"/>
      <c r="AC163" s="36"/>
      <c r="AD163" s="36"/>
      <c r="AE163" s="36"/>
      <c r="AF163" s="36">
        <v>275</v>
      </c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>
        <v>340</v>
      </c>
      <c r="AR163" s="36"/>
      <c r="AS163" s="36"/>
      <c r="AT163" s="36"/>
      <c r="AU163" s="36"/>
      <c r="AV163" s="36"/>
      <c r="AW163" s="36">
        <v>157</v>
      </c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7"/>
      <c r="BI163" s="114">
        <v>0</v>
      </c>
      <c r="BJ163" s="114">
        <v>0</v>
      </c>
      <c r="BK163" s="114">
        <v>0</v>
      </c>
      <c r="BL163" s="58">
        <v>0</v>
      </c>
      <c r="BM163" s="58">
        <v>0</v>
      </c>
      <c r="BN163" s="58">
        <v>0</v>
      </c>
    </row>
    <row r="164" spans="1:66" ht="15" customHeight="1" thickBot="1" x14ac:dyDescent="0.3">
      <c r="A164" s="115" t="s">
        <v>617</v>
      </c>
      <c r="B164" s="19" t="s">
        <v>4299</v>
      </c>
      <c r="C164" s="3" t="s">
        <v>4434</v>
      </c>
      <c r="D164" s="132" t="s">
        <v>600</v>
      </c>
      <c r="E164" s="371" t="s">
        <v>469</v>
      </c>
      <c r="F164" s="283">
        <f>SUM(LARGE(G164:BN164,{1,2,3,4,5,6}))</f>
        <v>1110</v>
      </c>
      <c r="G164" s="35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>
        <v>450</v>
      </c>
      <c r="AU164" s="36">
        <v>300</v>
      </c>
      <c r="AV164" s="36"/>
      <c r="AW164" s="36"/>
      <c r="AX164" s="36"/>
      <c r="AY164" s="36"/>
      <c r="AZ164" s="36">
        <v>360</v>
      </c>
      <c r="BA164" s="36"/>
      <c r="BB164" s="36"/>
      <c r="BC164" s="36"/>
      <c r="BD164" s="36"/>
      <c r="BE164" s="36"/>
      <c r="BF164" s="36"/>
      <c r="BG164" s="36"/>
      <c r="BH164" s="37"/>
      <c r="BI164" s="114">
        <v>0</v>
      </c>
      <c r="BJ164" s="114">
        <v>0</v>
      </c>
      <c r="BK164" s="114">
        <v>0</v>
      </c>
      <c r="BL164" s="58">
        <v>0</v>
      </c>
      <c r="BM164" s="58">
        <v>0</v>
      </c>
      <c r="BN164" s="58">
        <v>0</v>
      </c>
    </row>
    <row r="165" spans="1:66" ht="15" customHeight="1" thickBot="1" x14ac:dyDescent="0.3">
      <c r="A165" s="115" t="s">
        <v>620</v>
      </c>
      <c r="B165" s="126" t="s">
        <v>660</v>
      </c>
      <c r="C165" s="3" t="s">
        <v>4452</v>
      </c>
      <c r="D165" s="132" t="s">
        <v>661</v>
      </c>
      <c r="E165" s="371" t="s">
        <v>662</v>
      </c>
      <c r="F165" s="283">
        <f>SUM(LARGE(G165:BN165,{1,2,3,4,5,6}))</f>
        <v>1108</v>
      </c>
      <c r="G165" s="35"/>
      <c r="H165" s="36"/>
      <c r="I165" s="36"/>
      <c r="J165" s="36"/>
      <c r="K165" s="36"/>
      <c r="L165" s="36"/>
      <c r="M165" s="36"/>
      <c r="N165" s="36"/>
      <c r="O165" s="36">
        <v>642</v>
      </c>
      <c r="P165" s="36"/>
      <c r="Q165" s="36"/>
      <c r="R165" s="36"/>
      <c r="S165" s="36"/>
      <c r="T165" s="36"/>
      <c r="U165" s="36"/>
      <c r="V165" s="36"/>
      <c r="W165" s="36">
        <v>213</v>
      </c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>
        <v>253</v>
      </c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7"/>
      <c r="BI165" s="114">
        <v>0</v>
      </c>
      <c r="BJ165" s="114">
        <v>0</v>
      </c>
      <c r="BK165" s="114">
        <v>0</v>
      </c>
      <c r="BL165" s="58">
        <v>0</v>
      </c>
      <c r="BM165" s="58">
        <v>0</v>
      </c>
      <c r="BN165" s="58">
        <v>0</v>
      </c>
    </row>
    <row r="166" spans="1:66" ht="15" customHeight="1" thickBot="1" x14ac:dyDescent="0.3">
      <c r="A166" s="115" t="s">
        <v>623</v>
      </c>
      <c r="B166" s="19" t="s">
        <v>478</v>
      </c>
      <c r="C166" s="3" t="s">
        <v>4409</v>
      </c>
      <c r="D166" s="132" t="s">
        <v>479</v>
      </c>
      <c r="E166" s="371" t="s">
        <v>388</v>
      </c>
      <c r="F166" s="283">
        <f>SUM(LARGE(G166:BN166,{1,2,3,4,5,6}))</f>
        <v>1105</v>
      </c>
      <c r="G166" s="35"/>
      <c r="H166" s="36"/>
      <c r="I166" s="36"/>
      <c r="J166" s="36"/>
      <c r="K166" s="36"/>
      <c r="L166" s="36"/>
      <c r="M166" s="36"/>
      <c r="N166" s="36"/>
      <c r="O166" s="36">
        <v>360</v>
      </c>
      <c r="P166" s="36"/>
      <c r="Q166" s="36"/>
      <c r="R166" s="36"/>
      <c r="S166" s="36"/>
      <c r="T166" s="36"/>
      <c r="U166" s="36"/>
      <c r="V166" s="36"/>
      <c r="W166" s="36"/>
      <c r="X166" s="36">
        <v>385</v>
      </c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>
        <v>360</v>
      </c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7"/>
      <c r="BI166" s="114">
        <v>0</v>
      </c>
      <c r="BJ166" s="114">
        <v>0</v>
      </c>
      <c r="BK166" s="114">
        <v>0</v>
      </c>
      <c r="BL166" s="58">
        <v>0</v>
      </c>
      <c r="BM166" s="58">
        <v>0</v>
      </c>
      <c r="BN166" s="58">
        <v>0</v>
      </c>
    </row>
    <row r="167" spans="1:66" ht="15" customHeight="1" thickBot="1" x14ac:dyDescent="0.3">
      <c r="A167" s="115" t="s">
        <v>626</v>
      </c>
      <c r="B167" s="19" t="s">
        <v>714</v>
      </c>
      <c r="C167" s="3" t="s">
        <v>4467</v>
      </c>
      <c r="D167" s="132" t="s">
        <v>715</v>
      </c>
      <c r="E167" s="371" t="s">
        <v>716</v>
      </c>
      <c r="F167" s="283">
        <f>SUM(LARGE(G167:BN167,{1,2,3,4,5,6}))</f>
        <v>1094</v>
      </c>
      <c r="G167" s="35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>
        <v>385</v>
      </c>
      <c r="Y167" s="36"/>
      <c r="Z167" s="36"/>
      <c r="AA167" s="36"/>
      <c r="AB167" s="36"/>
      <c r="AC167" s="36"/>
      <c r="AD167" s="36"/>
      <c r="AE167" s="36"/>
      <c r="AF167" s="36">
        <v>504</v>
      </c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>
        <v>205</v>
      </c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7"/>
      <c r="BI167" s="114">
        <v>0</v>
      </c>
      <c r="BJ167" s="114">
        <v>0</v>
      </c>
      <c r="BK167" s="114">
        <v>0</v>
      </c>
      <c r="BL167" s="58">
        <v>0</v>
      </c>
      <c r="BM167" s="58">
        <v>0</v>
      </c>
      <c r="BN167" s="58">
        <v>0</v>
      </c>
    </row>
    <row r="168" spans="1:66" ht="15" customHeight="1" thickBot="1" x14ac:dyDescent="0.3">
      <c r="A168" s="115" t="s">
        <v>629</v>
      </c>
      <c r="B168" s="19" t="s">
        <v>827</v>
      </c>
      <c r="C168" s="3" t="s">
        <v>4425</v>
      </c>
      <c r="D168" s="132" t="s">
        <v>828</v>
      </c>
      <c r="E168" s="371" t="s">
        <v>220</v>
      </c>
      <c r="F168" s="283">
        <f>SUM(LARGE(G168:BN168,{1,2,3,4,5,6}))</f>
        <v>1080</v>
      </c>
      <c r="G168" s="35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>
        <v>350</v>
      </c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>
        <v>275</v>
      </c>
      <c r="BA168" s="36"/>
      <c r="BB168" s="36"/>
      <c r="BC168" s="36"/>
      <c r="BD168" s="36"/>
      <c r="BE168" s="36"/>
      <c r="BF168" s="36">
        <v>455</v>
      </c>
      <c r="BG168" s="36"/>
      <c r="BH168" s="37"/>
      <c r="BI168" s="114">
        <v>0</v>
      </c>
      <c r="BJ168" s="114">
        <v>0</v>
      </c>
      <c r="BK168" s="114">
        <v>0</v>
      </c>
      <c r="BL168" s="58">
        <v>0</v>
      </c>
      <c r="BM168" s="58">
        <v>0</v>
      </c>
      <c r="BN168" s="58">
        <v>0</v>
      </c>
    </row>
    <row r="169" spans="1:66" ht="15" customHeight="1" thickBot="1" x14ac:dyDescent="0.3">
      <c r="A169" s="115" t="s">
        <v>632</v>
      </c>
      <c r="B169" s="19" t="s">
        <v>913</v>
      </c>
      <c r="C169" s="3" t="s">
        <v>4399</v>
      </c>
      <c r="D169" s="132" t="s">
        <v>914</v>
      </c>
      <c r="E169" s="371" t="s">
        <v>220</v>
      </c>
      <c r="F169" s="283">
        <f>SUM(LARGE(G169:BN169,{1,2,3,4,5,6}))</f>
        <v>1079</v>
      </c>
      <c r="G169" s="35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>
        <v>566</v>
      </c>
      <c r="BE169" s="36"/>
      <c r="BF169" s="36">
        <v>513</v>
      </c>
      <c r="BG169" s="36"/>
      <c r="BH169" s="37"/>
      <c r="BI169" s="114">
        <v>0</v>
      </c>
      <c r="BJ169" s="114">
        <v>0</v>
      </c>
      <c r="BK169" s="114">
        <v>0</v>
      </c>
      <c r="BL169" s="58">
        <v>0</v>
      </c>
      <c r="BM169" s="58">
        <v>0</v>
      </c>
      <c r="BN169" s="58">
        <v>0</v>
      </c>
    </row>
    <row r="170" spans="1:66" ht="15" customHeight="1" thickBot="1" x14ac:dyDescent="0.3">
      <c r="A170" s="115" t="s">
        <v>635</v>
      </c>
      <c r="B170" s="19" t="s">
        <v>675</v>
      </c>
      <c r="C170" s="3" t="s">
        <v>4437</v>
      </c>
      <c r="D170" s="132" t="s">
        <v>676</v>
      </c>
      <c r="E170" s="371" t="s">
        <v>220</v>
      </c>
      <c r="F170" s="283">
        <f>SUM(LARGE(G170:BN170,{1,2,3,4,5,6}))</f>
        <v>1056</v>
      </c>
      <c r="G170" s="35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>
        <v>490</v>
      </c>
      <c r="BA170" s="36"/>
      <c r="BB170" s="36"/>
      <c r="BC170" s="36"/>
      <c r="BD170" s="36">
        <v>566</v>
      </c>
      <c r="BE170" s="36"/>
      <c r="BF170" s="36"/>
      <c r="BG170" s="36"/>
      <c r="BH170" s="37"/>
      <c r="BI170" s="114">
        <v>0</v>
      </c>
      <c r="BJ170" s="114">
        <v>0</v>
      </c>
      <c r="BK170" s="114">
        <v>0</v>
      </c>
      <c r="BL170" s="58">
        <v>0</v>
      </c>
      <c r="BM170" s="58">
        <v>0</v>
      </c>
      <c r="BN170" s="58">
        <v>0</v>
      </c>
    </row>
    <row r="171" spans="1:66" ht="15" customHeight="1" thickBot="1" x14ac:dyDescent="0.3">
      <c r="A171" s="115" t="s">
        <v>638</v>
      </c>
      <c r="B171" s="6" t="s">
        <v>669</v>
      </c>
      <c r="C171" s="3" t="s">
        <v>4479</v>
      </c>
      <c r="D171" s="132" t="s">
        <v>670</v>
      </c>
      <c r="E171" s="371" t="s">
        <v>505</v>
      </c>
      <c r="F171" s="283">
        <f>SUM(LARGE(G171:BN171,{1,2,3,4,5,6}))</f>
        <v>1015</v>
      </c>
      <c r="G171" s="35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>
        <v>595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>
        <v>420</v>
      </c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7"/>
      <c r="BI171" s="114">
        <v>0</v>
      </c>
      <c r="BJ171" s="114">
        <v>0</v>
      </c>
      <c r="BK171" s="114">
        <v>0</v>
      </c>
      <c r="BL171" s="58">
        <v>0</v>
      </c>
      <c r="BM171" s="58">
        <v>0</v>
      </c>
      <c r="BN171" s="58">
        <v>0</v>
      </c>
    </row>
    <row r="172" spans="1:66" ht="15" customHeight="1" thickBot="1" x14ac:dyDescent="0.3">
      <c r="A172" s="115" t="s">
        <v>641</v>
      </c>
      <c r="B172" s="19" t="s">
        <v>693</v>
      </c>
      <c r="C172" s="3" t="s">
        <v>4478</v>
      </c>
      <c r="D172" s="132" t="s">
        <v>694</v>
      </c>
      <c r="E172" s="371" t="s">
        <v>492</v>
      </c>
      <c r="F172" s="283">
        <f>SUM(LARGE(G172:BN172,{1,2,3,4,5,6}))</f>
        <v>1000</v>
      </c>
      <c r="G172" s="35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>
        <v>490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>
        <v>510</v>
      </c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7"/>
      <c r="BI172" s="114">
        <v>0</v>
      </c>
      <c r="BJ172" s="114">
        <v>0</v>
      </c>
      <c r="BK172" s="114">
        <v>0</v>
      </c>
      <c r="BL172" s="58">
        <v>0</v>
      </c>
      <c r="BM172" s="58">
        <v>0</v>
      </c>
      <c r="BN172" s="58">
        <v>0</v>
      </c>
    </row>
    <row r="173" spans="1:66" ht="15" customHeight="1" thickBot="1" x14ac:dyDescent="0.3">
      <c r="A173" s="115" t="s">
        <v>644</v>
      </c>
      <c r="B173" s="19" t="s">
        <v>618</v>
      </c>
      <c r="C173" s="3" t="s">
        <v>4457</v>
      </c>
      <c r="D173" s="132" t="s">
        <v>619</v>
      </c>
      <c r="E173" s="371" t="s">
        <v>492</v>
      </c>
      <c r="F173" s="283">
        <f>SUM(LARGE(G173:BN173,{1,2,3,4,5,6}))</f>
        <v>1000</v>
      </c>
      <c r="G173" s="35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>
        <v>490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>
        <v>510</v>
      </c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7"/>
      <c r="BI173" s="114">
        <v>0</v>
      </c>
      <c r="BJ173" s="114">
        <v>0</v>
      </c>
      <c r="BK173" s="114">
        <v>0</v>
      </c>
      <c r="BL173" s="58">
        <v>0</v>
      </c>
      <c r="BM173" s="58">
        <v>0</v>
      </c>
      <c r="BN173" s="58">
        <v>0</v>
      </c>
    </row>
    <row r="174" spans="1:66" ht="15" customHeight="1" thickBot="1" x14ac:dyDescent="0.3">
      <c r="A174" s="115" t="s">
        <v>647</v>
      </c>
      <c r="B174" s="6" t="s">
        <v>595</v>
      </c>
      <c r="C174" s="3" t="s">
        <v>4429</v>
      </c>
      <c r="D174" s="132" t="s">
        <v>3525</v>
      </c>
      <c r="E174" s="371" t="s">
        <v>4430</v>
      </c>
      <c r="F174" s="283">
        <f>SUM(LARGE(G174:BN174,{1,2,3,4,5,6}))</f>
        <v>991</v>
      </c>
      <c r="G174" s="35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>
        <v>566</v>
      </c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>
        <v>425</v>
      </c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7"/>
      <c r="BI174" s="114">
        <v>0</v>
      </c>
      <c r="BJ174" s="114">
        <v>0</v>
      </c>
      <c r="BK174" s="114">
        <v>0</v>
      </c>
      <c r="BL174" s="58">
        <v>0</v>
      </c>
      <c r="BM174" s="58">
        <v>0</v>
      </c>
      <c r="BN174" s="58">
        <v>0</v>
      </c>
    </row>
    <row r="175" spans="1:66" ht="15" customHeight="1" thickBot="1" x14ac:dyDescent="0.3">
      <c r="A175" s="115" t="s">
        <v>650</v>
      </c>
      <c r="B175" s="6" t="s">
        <v>3496</v>
      </c>
      <c r="C175" s="3" t="s">
        <v>4455</v>
      </c>
      <c r="D175" s="132" t="s">
        <v>3529</v>
      </c>
      <c r="E175" s="371" t="s">
        <v>4430</v>
      </c>
      <c r="F175" s="283">
        <f>SUM(LARGE(G175:BN175,{1,2,3,4,5,6}))</f>
        <v>991</v>
      </c>
      <c r="G175" s="35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>
        <v>566</v>
      </c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>
        <v>425</v>
      </c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7"/>
      <c r="BI175" s="114">
        <v>0</v>
      </c>
      <c r="BJ175" s="114">
        <v>0</v>
      </c>
      <c r="BK175" s="114">
        <v>0</v>
      </c>
      <c r="BL175" s="58">
        <v>0</v>
      </c>
      <c r="BM175" s="58">
        <v>0</v>
      </c>
      <c r="BN175" s="58">
        <v>0</v>
      </c>
    </row>
    <row r="176" spans="1:66" ht="15" customHeight="1" thickBot="1" x14ac:dyDescent="0.3">
      <c r="A176" s="115" t="s">
        <v>653</v>
      </c>
      <c r="B176" s="19" t="s">
        <v>872</v>
      </c>
      <c r="C176" s="3" t="s">
        <v>4462</v>
      </c>
      <c r="D176" s="132" t="s">
        <v>873</v>
      </c>
      <c r="E176" s="371" t="s">
        <v>870</v>
      </c>
      <c r="F176" s="283">
        <f>SUM(LARGE(G176:BN176,{1,2,3,4,5,6}))</f>
        <v>980</v>
      </c>
      <c r="G176" s="35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>
        <v>595</v>
      </c>
      <c r="BD176" s="36"/>
      <c r="BE176" s="36"/>
      <c r="BF176" s="36"/>
      <c r="BG176" s="36">
        <v>385</v>
      </c>
      <c r="BH176" s="37"/>
      <c r="BI176" s="114">
        <v>0</v>
      </c>
      <c r="BJ176" s="114">
        <v>0</v>
      </c>
      <c r="BK176" s="114">
        <v>0</v>
      </c>
      <c r="BL176" s="58">
        <v>0</v>
      </c>
      <c r="BM176" s="58">
        <v>0</v>
      </c>
      <c r="BN176" s="58">
        <v>0</v>
      </c>
    </row>
    <row r="177" spans="1:66" ht="15" customHeight="1" thickBot="1" x14ac:dyDescent="0.3">
      <c r="A177" s="115" t="s">
        <v>656</v>
      </c>
      <c r="B177" s="19" t="s">
        <v>875</v>
      </c>
      <c r="C177" s="3" t="s">
        <v>4447</v>
      </c>
      <c r="D177" s="132" t="s">
        <v>876</v>
      </c>
      <c r="E177" s="371" t="s">
        <v>870</v>
      </c>
      <c r="F177" s="283">
        <f>SUM(LARGE(G177:BN177,{1,2,3,4,5,6}))</f>
        <v>980</v>
      </c>
      <c r="G177" s="35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>
        <v>595</v>
      </c>
      <c r="BD177" s="36"/>
      <c r="BE177" s="36"/>
      <c r="BF177" s="36"/>
      <c r="BG177" s="36">
        <v>385</v>
      </c>
      <c r="BH177" s="37"/>
      <c r="BI177" s="114">
        <v>0</v>
      </c>
      <c r="BJ177" s="114">
        <v>0</v>
      </c>
      <c r="BK177" s="114">
        <v>0</v>
      </c>
      <c r="BL177" s="58">
        <v>0</v>
      </c>
      <c r="BM177" s="58">
        <v>0</v>
      </c>
      <c r="BN177" s="58">
        <v>0</v>
      </c>
    </row>
    <row r="178" spans="1:66" ht="15" customHeight="1" thickBot="1" x14ac:dyDescent="0.3">
      <c r="A178" s="115" t="s">
        <v>659</v>
      </c>
      <c r="B178" s="6" t="s">
        <v>582</v>
      </c>
      <c r="C178" s="3" t="s">
        <v>4426</v>
      </c>
      <c r="D178" s="132" t="s">
        <v>583</v>
      </c>
      <c r="E178" s="371" t="s">
        <v>285</v>
      </c>
      <c r="F178" s="283">
        <f>SUM(LARGE(G178:BN178,{1,2,3,4,5,6}))</f>
        <v>970</v>
      </c>
      <c r="G178" s="35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>
        <v>490</v>
      </c>
      <c r="Y178" s="36"/>
      <c r="Z178" s="36"/>
      <c r="AA178" s="36"/>
      <c r="AB178" s="36"/>
      <c r="AC178" s="36"/>
      <c r="AD178" s="36"/>
      <c r="AE178" s="36"/>
      <c r="AF178" s="36">
        <v>275</v>
      </c>
      <c r="AG178" s="36"/>
      <c r="AH178" s="36"/>
      <c r="AI178" s="36"/>
      <c r="AJ178" s="36"/>
      <c r="AK178" s="36"/>
      <c r="AL178" s="36"/>
      <c r="AM178" s="36"/>
      <c r="AN178" s="36"/>
      <c r="AO178" s="36">
        <v>205</v>
      </c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7"/>
      <c r="BI178" s="114">
        <v>0</v>
      </c>
      <c r="BJ178" s="114">
        <v>0</v>
      </c>
      <c r="BK178" s="114">
        <v>0</v>
      </c>
      <c r="BL178" s="58">
        <v>0</v>
      </c>
      <c r="BM178" s="58">
        <v>0</v>
      </c>
      <c r="BN178" s="58">
        <v>0</v>
      </c>
    </row>
    <row r="179" spans="1:66" ht="15" customHeight="1" thickBot="1" x14ac:dyDescent="0.3">
      <c r="A179" s="115" t="s">
        <v>663</v>
      </c>
      <c r="B179" s="74" t="s">
        <v>699</v>
      </c>
      <c r="C179" s="3" t="s">
        <v>4456</v>
      </c>
      <c r="D179" s="132" t="s">
        <v>700</v>
      </c>
      <c r="E179" s="371" t="s">
        <v>127</v>
      </c>
      <c r="F179" s="283">
        <f>SUM(LARGE(G179:BN179,{1,2,3,4,5,6}))</f>
        <v>967</v>
      </c>
      <c r="G179" s="35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>
        <v>335</v>
      </c>
      <c r="AU179" s="36"/>
      <c r="AV179" s="36"/>
      <c r="AW179" s="36"/>
      <c r="AX179" s="36"/>
      <c r="AY179" s="36"/>
      <c r="AZ179" s="36"/>
      <c r="BA179" s="36"/>
      <c r="BB179" s="36"/>
      <c r="BC179" s="36"/>
      <c r="BD179" s="36">
        <v>275</v>
      </c>
      <c r="BE179" s="36"/>
      <c r="BF179" s="36">
        <v>357</v>
      </c>
      <c r="BG179" s="36"/>
      <c r="BH179" s="37"/>
      <c r="BI179" s="114">
        <v>0</v>
      </c>
      <c r="BJ179" s="114">
        <v>0</v>
      </c>
      <c r="BK179" s="114">
        <v>0</v>
      </c>
      <c r="BL179" s="58">
        <v>0</v>
      </c>
      <c r="BM179" s="58">
        <v>0</v>
      </c>
      <c r="BN179" s="58">
        <v>0</v>
      </c>
    </row>
    <row r="180" spans="1:66" ht="15" customHeight="1" thickBot="1" x14ac:dyDescent="0.3">
      <c r="A180" s="115" t="s">
        <v>665</v>
      </c>
      <c r="B180" s="19" t="s">
        <v>624</v>
      </c>
      <c r="C180" s="3" t="s">
        <v>4474</v>
      </c>
      <c r="D180" s="132" t="s">
        <v>625</v>
      </c>
      <c r="E180" s="371" t="s">
        <v>4269</v>
      </c>
      <c r="F180" s="283">
        <f>SUM(LARGE(G180:BN180,{1,2,3,4,5,6}))</f>
        <v>959</v>
      </c>
      <c r="G180" s="35"/>
      <c r="H180" s="36"/>
      <c r="I180" s="36"/>
      <c r="J180" s="36"/>
      <c r="K180" s="36"/>
      <c r="L180" s="36"/>
      <c r="M180" s="36"/>
      <c r="N180" s="36"/>
      <c r="O180" s="36"/>
      <c r="P180" s="36"/>
      <c r="Q180" s="36">
        <v>137</v>
      </c>
      <c r="R180" s="36"/>
      <c r="S180" s="36"/>
      <c r="T180" s="36"/>
      <c r="U180" s="36">
        <v>92</v>
      </c>
      <c r="V180" s="36"/>
      <c r="W180" s="36">
        <v>170</v>
      </c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>
        <v>175</v>
      </c>
      <c r="AM180" s="36"/>
      <c r="AN180" s="36"/>
      <c r="AO180" s="36"/>
      <c r="AP180" s="36"/>
      <c r="AQ180" s="36"/>
      <c r="AR180" s="36"/>
      <c r="AS180" s="36"/>
      <c r="AT180" s="36"/>
      <c r="AU180" s="36"/>
      <c r="AV180" s="36">
        <v>385</v>
      </c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7"/>
      <c r="BI180" s="114">
        <v>0</v>
      </c>
      <c r="BJ180" s="114">
        <v>0</v>
      </c>
      <c r="BK180" s="114">
        <v>0</v>
      </c>
      <c r="BL180" s="58">
        <v>0</v>
      </c>
      <c r="BM180" s="58">
        <v>0</v>
      </c>
      <c r="BN180" s="58">
        <v>0</v>
      </c>
    </row>
    <row r="181" spans="1:66" ht="15" customHeight="1" thickBot="1" x14ac:dyDescent="0.3">
      <c r="A181" s="115" t="s">
        <v>667</v>
      </c>
      <c r="B181" s="19" t="s">
        <v>585</v>
      </c>
      <c r="C181" s="3" t="s">
        <v>4466</v>
      </c>
      <c r="D181" s="132" t="s">
        <v>586</v>
      </c>
      <c r="E181" s="371" t="s">
        <v>4278</v>
      </c>
      <c r="F181" s="283">
        <f>SUM(LARGE(G181:BN181,{1,2,3,4,5,6}))</f>
        <v>952</v>
      </c>
      <c r="G181" s="35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>
        <v>137</v>
      </c>
      <c r="V181" s="36"/>
      <c r="W181" s="36"/>
      <c r="X181" s="36"/>
      <c r="Y181" s="36"/>
      <c r="Z181" s="36"/>
      <c r="AA181" s="36"/>
      <c r="AB181" s="36"/>
      <c r="AC181" s="36">
        <v>595</v>
      </c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>
        <v>220</v>
      </c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7"/>
      <c r="BI181" s="114">
        <v>0</v>
      </c>
      <c r="BJ181" s="114">
        <v>0</v>
      </c>
      <c r="BK181" s="114">
        <v>0</v>
      </c>
      <c r="BL181" s="58">
        <v>0</v>
      </c>
      <c r="BM181" s="58">
        <v>0</v>
      </c>
      <c r="BN181" s="58">
        <v>0</v>
      </c>
    </row>
    <row r="182" spans="1:66" ht="15" customHeight="1" thickBot="1" x14ac:dyDescent="0.3">
      <c r="A182" s="115" t="s">
        <v>668</v>
      </c>
      <c r="B182" s="126" t="s">
        <v>331</v>
      </c>
      <c r="C182" s="3" t="s">
        <v>4359</v>
      </c>
      <c r="D182" s="132" t="s">
        <v>332</v>
      </c>
      <c r="E182" s="371" t="s">
        <v>4266</v>
      </c>
      <c r="F182" s="283">
        <f>SUM(LARGE(G182:BN182,{1,2,3,4,5,6}))</f>
        <v>932</v>
      </c>
      <c r="G182" s="35"/>
      <c r="H182" s="36"/>
      <c r="I182" s="36"/>
      <c r="J182" s="36"/>
      <c r="K182" s="36"/>
      <c r="L182" s="36"/>
      <c r="M182" s="36"/>
      <c r="N182" s="36"/>
      <c r="O182" s="36"/>
      <c r="P182" s="36"/>
      <c r="Q182" s="36">
        <v>253</v>
      </c>
      <c r="R182" s="36"/>
      <c r="S182" s="36"/>
      <c r="T182" s="36"/>
      <c r="U182" s="36"/>
      <c r="V182" s="36"/>
      <c r="W182" s="36">
        <v>175</v>
      </c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>
        <v>504</v>
      </c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7"/>
      <c r="BI182" s="114">
        <v>0</v>
      </c>
      <c r="BJ182" s="114">
        <v>0</v>
      </c>
      <c r="BK182" s="114">
        <v>0</v>
      </c>
      <c r="BL182" s="58">
        <v>0</v>
      </c>
      <c r="BM182" s="58">
        <v>0</v>
      </c>
      <c r="BN182" s="58">
        <v>0</v>
      </c>
    </row>
    <row r="183" spans="1:66" ht="15" customHeight="1" thickBot="1" x14ac:dyDescent="0.3">
      <c r="A183" s="115" t="s">
        <v>671</v>
      </c>
      <c r="B183" s="19" t="s">
        <v>935</v>
      </c>
      <c r="C183" s="3" t="s">
        <v>4446</v>
      </c>
      <c r="D183" s="132" t="s">
        <v>936</v>
      </c>
      <c r="E183" s="371" t="s">
        <v>127</v>
      </c>
      <c r="F183" s="283">
        <f>SUM(LARGE(G183:BN183,{1,2,3,4,5,6}))</f>
        <v>926</v>
      </c>
      <c r="G183" s="35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>
        <v>275</v>
      </c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>
        <v>651</v>
      </c>
      <c r="BG183" s="36"/>
      <c r="BH183" s="37"/>
      <c r="BI183" s="114">
        <v>0</v>
      </c>
      <c r="BJ183" s="114">
        <v>0</v>
      </c>
      <c r="BK183" s="114">
        <v>0</v>
      </c>
      <c r="BL183" s="58">
        <v>0</v>
      </c>
      <c r="BM183" s="58">
        <v>0</v>
      </c>
      <c r="BN183" s="58">
        <v>0</v>
      </c>
    </row>
    <row r="184" spans="1:66" ht="15" customHeight="1" thickBot="1" x14ac:dyDescent="0.3">
      <c r="A184" s="115" t="s">
        <v>674</v>
      </c>
      <c r="B184" s="6" t="s">
        <v>688</v>
      </c>
      <c r="C184" s="3" t="s">
        <v>3964</v>
      </c>
      <c r="D184" s="132" t="s">
        <v>689</v>
      </c>
      <c r="E184" s="371" t="s">
        <v>4277</v>
      </c>
      <c r="F184" s="283">
        <f>SUM(LARGE(G184:BN184,{1,2,3,4,5,6}))</f>
        <v>916</v>
      </c>
      <c r="G184" s="35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>
        <v>566</v>
      </c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>
        <v>350</v>
      </c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7"/>
      <c r="BI184" s="114">
        <v>0</v>
      </c>
      <c r="BJ184" s="114">
        <v>0</v>
      </c>
      <c r="BK184" s="114">
        <v>0</v>
      </c>
      <c r="BL184" s="58">
        <v>0</v>
      </c>
      <c r="BM184" s="58">
        <v>0</v>
      </c>
      <c r="BN184" s="58">
        <v>0</v>
      </c>
    </row>
    <row r="185" spans="1:66" ht="15" customHeight="1" thickBot="1" x14ac:dyDescent="0.3">
      <c r="A185" s="115" t="s">
        <v>677</v>
      </c>
      <c r="B185" s="6" t="s">
        <v>691</v>
      </c>
      <c r="C185" s="3" t="s">
        <v>4464</v>
      </c>
      <c r="D185" s="132" t="s">
        <v>3532</v>
      </c>
      <c r="E185" s="371" t="s">
        <v>4277</v>
      </c>
      <c r="F185" s="283">
        <f>SUM(LARGE(G185:BN185,{1,2,3,4,5,6}))</f>
        <v>916</v>
      </c>
      <c r="G185" s="35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>
        <v>566</v>
      </c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>
        <v>350</v>
      </c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7"/>
      <c r="BI185" s="114">
        <v>0</v>
      </c>
      <c r="BJ185" s="114">
        <v>0</v>
      </c>
      <c r="BK185" s="114">
        <v>0</v>
      </c>
      <c r="BL185" s="58">
        <v>0</v>
      </c>
      <c r="BM185" s="58">
        <v>0</v>
      </c>
      <c r="BN185" s="58">
        <v>0</v>
      </c>
    </row>
    <row r="186" spans="1:66" ht="15" customHeight="1" thickBot="1" x14ac:dyDescent="0.25">
      <c r="A186" s="115" t="s">
        <v>681</v>
      </c>
      <c r="B186" s="43" t="s">
        <v>543</v>
      </c>
      <c r="C186" s="3" t="s">
        <v>4500</v>
      </c>
      <c r="D186" s="132" t="s">
        <v>544</v>
      </c>
      <c r="E186" s="371" t="s">
        <v>4269</v>
      </c>
      <c r="F186" s="283">
        <f>SUM(LARGE(G186:BN186,{1,2,3,4,5,6}))</f>
        <v>895</v>
      </c>
      <c r="G186" s="35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>
        <v>253</v>
      </c>
      <c r="AM186" s="36"/>
      <c r="AN186" s="36"/>
      <c r="AO186" s="36"/>
      <c r="AP186" s="36"/>
      <c r="AQ186" s="36"/>
      <c r="AR186" s="36"/>
      <c r="AS186" s="36"/>
      <c r="AT186" s="36"/>
      <c r="AU186" s="36"/>
      <c r="AV186" s="36">
        <v>642</v>
      </c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7"/>
      <c r="BI186" s="114">
        <v>0</v>
      </c>
      <c r="BJ186" s="114">
        <v>0</v>
      </c>
      <c r="BK186" s="114">
        <v>0</v>
      </c>
      <c r="BL186" s="58">
        <v>0</v>
      </c>
      <c r="BM186" s="58">
        <v>0</v>
      </c>
      <c r="BN186" s="58">
        <v>0</v>
      </c>
    </row>
    <row r="187" spans="1:66" ht="15" customHeight="1" thickBot="1" x14ac:dyDescent="0.3">
      <c r="A187" s="115" t="s">
        <v>684</v>
      </c>
      <c r="B187" s="126" t="s">
        <v>1120</v>
      </c>
      <c r="C187" s="3" t="s">
        <v>4576</v>
      </c>
      <c r="D187" s="132" t="s">
        <v>1121</v>
      </c>
      <c r="E187" s="371" t="s">
        <v>4267</v>
      </c>
      <c r="F187" s="283">
        <f>SUM(LARGE(G187:BN187,{1,2,3,4,5,6}))</f>
        <v>895</v>
      </c>
      <c r="G187" s="35"/>
      <c r="H187" s="36"/>
      <c r="I187" s="36"/>
      <c r="J187" s="36"/>
      <c r="K187" s="36"/>
      <c r="L187" s="36"/>
      <c r="M187" s="36"/>
      <c r="N187" s="36"/>
      <c r="O187" s="36"/>
      <c r="P187" s="36"/>
      <c r="Q187" s="36">
        <v>300</v>
      </c>
      <c r="R187" s="36"/>
      <c r="S187" s="36"/>
      <c r="T187" s="36"/>
      <c r="U187" s="36"/>
      <c r="V187" s="36"/>
      <c r="W187" s="36"/>
      <c r="X187" s="36">
        <v>595</v>
      </c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7"/>
      <c r="BI187" s="114">
        <v>0</v>
      </c>
      <c r="BJ187" s="114">
        <v>0</v>
      </c>
      <c r="BK187" s="114">
        <v>0</v>
      </c>
      <c r="BL187" s="58">
        <v>0</v>
      </c>
      <c r="BM187" s="58">
        <v>0</v>
      </c>
      <c r="BN187" s="58">
        <v>0</v>
      </c>
    </row>
    <row r="188" spans="1:66" ht="15" customHeight="1" thickBot="1" x14ac:dyDescent="0.3">
      <c r="A188" s="115" t="s">
        <v>687</v>
      </c>
      <c r="B188" s="126" t="s">
        <v>968</v>
      </c>
      <c r="C188" s="3" t="s">
        <v>4527</v>
      </c>
      <c r="D188" s="132" t="s">
        <v>969</v>
      </c>
      <c r="E188" s="371" t="s">
        <v>662</v>
      </c>
      <c r="F188" s="283">
        <f>SUM(LARGE(G188:BN188,{1,2,3,4,5,6}))</f>
        <v>895</v>
      </c>
      <c r="G188" s="35"/>
      <c r="H188" s="36"/>
      <c r="I188" s="36"/>
      <c r="J188" s="36"/>
      <c r="K188" s="36"/>
      <c r="L188" s="36"/>
      <c r="M188" s="36"/>
      <c r="N188" s="36"/>
      <c r="O188" s="36">
        <v>642</v>
      </c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>
        <v>253</v>
      </c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7"/>
      <c r="BI188" s="114">
        <v>0</v>
      </c>
      <c r="BJ188" s="114">
        <v>0</v>
      </c>
      <c r="BK188" s="114">
        <v>0</v>
      </c>
      <c r="BL188" s="58">
        <v>0</v>
      </c>
      <c r="BM188" s="58">
        <v>0</v>
      </c>
      <c r="BN188" s="58">
        <v>0</v>
      </c>
    </row>
    <row r="189" spans="1:66" ht="15" customHeight="1" thickBot="1" x14ac:dyDescent="0.3">
      <c r="A189" s="115" t="s">
        <v>690</v>
      </c>
      <c r="B189" s="74" t="s">
        <v>654</v>
      </c>
      <c r="C189" s="3" t="s">
        <v>4468</v>
      </c>
      <c r="D189" s="132" t="s">
        <v>655</v>
      </c>
      <c r="E189" s="371" t="s">
        <v>4269</v>
      </c>
      <c r="F189" s="283">
        <f>SUM(LARGE(G189:BN189,{1,2,3,4,5,6}))</f>
        <v>876</v>
      </c>
      <c r="G189" s="35"/>
      <c r="H189" s="36"/>
      <c r="I189" s="36"/>
      <c r="J189" s="36"/>
      <c r="K189" s="36"/>
      <c r="L189" s="36"/>
      <c r="M189" s="36"/>
      <c r="N189" s="36"/>
      <c r="O189" s="36"/>
      <c r="P189" s="36"/>
      <c r="Q189" s="36">
        <v>205</v>
      </c>
      <c r="R189" s="36"/>
      <c r="S189" s="36"/>
      <c r="T189" s="36"/>
      <c r="U189" s="36">
        <v>205</v>
      </c>
      <c r="V189" s="36"/>
      <c r="W189" s="36">
        <v>213</v>
      </c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>
        <v>253</v>
      </c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7"/>
      <c r="BI189" s="114">
        <v>0</v>
      </c>
      <c r="BJ189" s="114">
        <v>0</v>
      </c>
      <c r="BK189" s="114">
        <v>0</v>
      </c>
      <c r="BL189" s="58">
        <v>0</v>
      </c>
      <c r="BM189" s="58">
        <v>0</v>
      </c>
      <c r="BN189" s="58">
        <v>0</v>
      </c>
    </row>
    <row r="190" spans="1:66" ht="15" customHeight="1" thickBot="1" x14ac:dyDescent="0.3">
      <c r="A190" s="115" t="s">
        <v>692</v>
      </c>
      <c r="B190" s="19" t="s">
        <v>868</v>
      </c>
      <c r="C190" s="3" t="s">
        <v>4458</v>
      </c>
      <c r="D190" s="132" t="s">
        <v>869</v>
      </c>
      <c r="E190" s="371" t="s">
        <v>870</v>
      </c>
      <c r="F190" s="283">
        <f>SUM(LARGE(G190:BN190,{1,2,3,4,5,6}))</f>
        <v>875</v>
      </c>
      <c r="G190" s="35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>
        <v>490</v>
      </c>
      <c r="BD190" s="36"/>
      <c r="BE190" s="36"/>
      <c r="BF190" s="36"/>
      <c r="BG190" s="36">
        <v>385</v>
      </c>
      <c r="BH190" s="37"/>
      <c r="BI190" s="114">
        <v>0</v>
      </c>
      <c r="BJ190" s="114">
        <v>0</v>
      </c>
      <c r="BK190" s="114">
        <v>0</v>
      </c>
      <c r="BL190" s="58">
        <v>0</v>
      </c>
      <c r="BM190" s="58">
        <v>0</v>
      </c>
      <c r="BN190" s="58">
        <v>0</v>
      </c>
    </row>
    <row r="191" spans="1:66" ht="15" customHeight="1" thickBot="1" x14ac:dyDescent="0.3">
      <c r="A191" s="115" t="s">
        <v>695</v>
      </c>
      <c r="B191" s="19" t="s">
        <v>754</v>
      </c>
      <c r="C191" s="3" t="s">
        <v>4477</v>
      </c>
      <c r="D191" s="132" t="s">
        <v>3530</v>
      </c>
      <c r="E191" s="371" t="s">
        <v>220</v>
      </c>
      <c r="F191" s="283">
        <f>SUM(LARGE(G191:BN191,{1,2,3,4,5,6}))</f>
        <v>865</v>
      </c>
      <c r="G191" s="35"/>
      <c r="H191" s="36"/>
      <c r="I191" s="36"/>
      <c r="J191" s="36"/>
      <c r="K191" s="36"/>
      <c r="L191" s="36"/>
      <c r="M191" s="36"/>
      <c r="N191" s="36">
        <v>335</v>
      </c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>
        <v>240</v>
      </c>
      <c r="AR191" s="36"/>
      <c r="AS191" s="36"/>
      <c r="AT191" s="36"/>
      <c r="AU191" s="36"/>
      <c r="AV191" s="36"/>
      <c r="AW191" s="36"/>
      <c r="AX191" s="36"/>
      <c r="AY191" s="36"/>
      <c r="AZ191" s="36">
        <v>290</v>
      </c>
      <c r="BA191" s="36"/>
      <c r="BB191" s="36"/>
      <c r="BC191" s="36"/>
      <c r="BD191" s="36"/>
      <c r="BE191" s="36"/>
      <c r="BF191" s="36"/>
      <c r="BG191" s="36"/>
      <c r="BH191" s="37"/>
      <c r="BI191" s="114">
        <v>0</v>
      </c>
      <c r="BJ191" s="114">
        <v>0</v>
      </c>
      <c r="BK191" s="114">
        <v>0</v>
      </c>
      <c r="BL191" s="58">
        <v>0</v>
      </c>
      <c r="BM191" s="58">
        <v>0</v>
      </c>
      <c r="BN191" s="58">
        <v>0</v>
      </c>
    </row>
    <row r="192" spans="1:66" ht="15" customHeight="1" thickBot="1" x14ac:dyDescent="0.3">
      <c r="A192" s="115" t="s">
        <v>698</v>
      </c>
      <c r="B192" s="126" t="s">
        <v>540</v>
      </c>
      <c r="C192" s="3" t="s">
        <v>4432</v>
      </c>
      <c r="D192" s="132" t="s">
        <v>541</v>
      </c>
      <c r="E192" s="371" t="s">
        <v>492</v>
      </c>
      <c r="F192" s="283">
        <f>SUM(LARGE(G192:BN192,{1,2,3,4,5,6}))</f>
        <v>847</v>
      </c>
      <c r="G192" s="35"/>
      <c r="H192" s="36"/>
      <c r="I192" s="36"/>
      <c r="J192" s="36">
        <v>642</v>
      </c>
      <c r="K192" s="36"/>
      <c r="L192" s="36"/>
      <c r="M192" s="36"/>
      <c r="N192" s="36"/>
      <c r="O192" s="36"/>
      <c r="P192" s="36"/>
      <c r="Q192" s="36"/>
      <c r="R192" s="36">
        <v>205</v>
      </c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7"/>
      <c r="BI192" s="114">
        <v>0</v>
      </c>
      <c r="BJ192" s="114">
        <v>0</v>
      </c>
      <c r="BK192" s="114">
        <v>0</v>
      </c>
      <c r="BL192" s="58">
        <v>0</v>
      </c>
      <c r="BM192" s="58">
        <v>0</v>
      </c>
      <c r="BN192" s="58">
        <v>0</v>
      </c>
    </row>
    <row r="193" spans="1:66" ht="15" customHeight="1" thickBot="1" x14ac:dyDescent="0.3">
      <c r="A193" s="115" t="s">
        <v>701</v>
      </c>
      <c r="B193" s="68" t="s">
        <v>575</v>
      </c>
      <c r="C193" s="3" t="s">
        <v>4421</v>
      </c>
      <c r="D193" s="132" t="s">
        <v>576</v>
      </c>
      <c r="E193" s="371" t="s">
        <v>866</v>
      </c>
      <c r="F193" s="283">
        <f>SUM(LARGE(G193:BN193,{1,2,3,4,5,6}))</f>
        <v>847</v>
      </c>
      <c r="G193" s="35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>
        <v>205</v>
      </c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>
        <v>642</v>
      </c>
      <c r="BD193" s="36"/>
      <c r="BE193" s="36"/>
      <c r="BF193" s="36"/>
      <c r="BG193" s="36"/>
      <c r="BH193" s="37"/>
      <c r="BI193" s="114">
        <v>0</v>
      </c>
      <c r="BJ193" s="114">
        <v>0</v>
      </c>
      <c r="BK193" s="114">
        <v>0</v>
      </c>
      <c r="BL193" s="58">
        <v>0</v>
      </c>
      <c r="BM193" s="58">
        <v>0</v>
      </c>
      <c r="BN193" s="58">
        <v>0</v>
      </c>
    </row>
    <row r="194" spans="1:66" ht="15" customHeight="1" thickBot="1" x14ac:dyDescent="0.3">
      <c r="A194" s="115" t="s">
        <v>704</v>
      </c>
      <c r="B194" s="6" t="s">
        <v>3510</v>
      </c>
      <c r="C194" s="3" t="s">
        <v>4349</v>
      </c>
      <c r="D194" s="132" t="s">
        <v>3171</v>
      </c>
      <c r="E194" s="371" t="s">
        <v>220</v>
      </c>
      <c r="F194" s="283">
        <f>SUM(LARGE(G194:BN194,{1,2,3,4,5,6}))</f>
        <v>836</v>
      </c>
      <c r="G194" s="35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>
        <v>275</v>
      </c>
      <c r="BA194" s="36"/>
      <c r="BB194" s="36"/>
      <c r="BC194" s="36"/>
      <c r="BD194" s="36"/>
      <c r="BE194" s="36"/>
      <c r="BF194" s="36">
        <v>561</v>
      </c>
      <c r="BG194" s="36"/>
      <c r="BH194" s="37"/>
      <c r="BI194" s="114">
        <v>0</v>
      </c>
      <c r="BJ194" s="114">
        <v>0</v>
      </c>
      <c r="BK194" s="114">
        <v>0</v>
      </c>
      <c r="BL194" s="58">
        <v>0</v>
      </c>
      <c r="BM194" s="58">
        <v>0</v>
      </c>
      <c r="BN194" s="58">
        <v>0</v>
      </c>
    </row>
    <row r="195" spans="1:66" ht="15" customHeight="1" thickBot="1" x14ac:dyDescent="0.3">
      <c r="A195" s="115" t="s">
        <v>707</v>
      </c>
      <c r="B195" s="19" t="s">
        <v>685</v>
      </c>
      <c r="C195" s="3" t="s">
        <v>4481</v>
      </c>
      <c r="D195" s="132" t="s">
        <v>686</v>
      </c>
      <c r="E195" s="371" t="s">
        <v>4269</v>
      </c>
      <c r="F195" s="283">
        <f>SUM(LARGE(G195:BN195,{1,2,3,4,5,6}))</f>
        <v>828</v>
      </c>
      <c r="G195" s="35"/>
      <c r="H195" s="36"/>
      <c r="I195" s="36"/>
      <c r="J195" s="36"/>
      <c r="K195" s="36"/>
      <c r="L195" s="36"/>
      <c r="M195" s="36"/>
      <c r="N195" s="36"/>
      <c r="O195" s="36"/>
      <c r="P195" s="36"/>
      <c r="Q195" s="36">
        <v>205</v>
      </c>
      <c r="R195" s="36"/>
      <c r="S195" s="36"/>
      <c r="T195" s="36"/>
      <c r="U195" s="36">
        <v>205</v>
      </c>
      <c r="V195" s="36"/>
      <c r="W195" s="36">
        <v>213</v>
      </c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>
        <v>205</v>
      </c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7"/>
      <c r="BI195" s="114">
        <v>0</v>
      </c>
      <c r="BJ195" s="114">
        <v>0</v>
      </c>
      <c r="BK195" s="114">
        <v>0</v>
      </c>
      <c r="BL195" s="58">
        <v>0</v>
      </c>
      <c r="BM195" s="58">
        <v>0</v>
      </c>
      <c r="BN195" s="58">
        <v>0</v>
      </c>
    </row>
    <row r="196" spans="1:66" ht="15" customHeight="1" thickBot="1" x14ac:dyDescent="0.3">
      <c r="A196" s="115" t="s">
        <v>710</v>
      </c>
      <c r="B196" s="19" t="s">
        <v>639</v>
      </c>
      <c r="C196" s="3" t="s">
        <v>4486</v>
      </c>
      <c r="D196" s="132" t="s">
        <v>640</v>
      </c>
      <c r="E196" s="371" t="s">
        <v>131</v>
      </c>
      <c r="F196" s="283">
        <f>SUM(LARGE(G196:BN196,{1,2,3,4,5,6}))</f>
        <v>813</v>
      </c>
      <c r="G196" s="35"/>
      <c r="H196" s="36"/>
      <c r="I196" s="36"/>
      <c r="J196" s="36"/>
      <c r="K196" s="36"/>
      <c r="L196" s="36"/>
      <c r="M196" s="36"/>
      <c r="N196" s="36">
        <v>513</v>
      </c>
      <c r="O196" s="36"/>
      <c r="P196" s="36"/>
      <c r="Q196" s="36"/>
      <c r="R196" s="36"/>
      <c r="S196" s="36"/>
      <c r="T196" s="36">
        <v>300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7"/>
      <c r="BI196" s="114">
        <v>0</v>
      </c>
      <c r="BJ196" s="114">
        <v>0</v>
      </c>
      <c r="BK196" s="114">
        <v>0</v>
      </c>
      <c r="BL196" s="58">
        <v>0</v>
      </c>
      <c r="BM196" s="58">
        <v>0</v>
      </c>
      <c r="BN196" s="58">
        <v>0</v>
      </c>
    </row>
    <row r="197" spans="1:66" ht="15" customHeight="1" thickBot="1" x14ac:dyDescent="0.3">
      <c r="A197" s="115" t="s">
        <v>713</v>
      </c>
      <c r="B197" s="74" t="s">
        <v>438</v>
      </c>
      <c r="C197" s="3" t="s">
        <v>4369</v>
      </c>
      <c r="D197" s="132" t="s">
        <v>439</v>
      </c>
      <c r="E197" s="371" t="s">
        <v>4258</v>
      </c>
      <c r="F197" s="283">
        <f>SUM(LARGE(G197:BN197,{1,2,3,4,5,6}))</f>
        <v>810</v>
      </c>
      <c r="G197" s="35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>
        <v>810</v>
      </c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7"/>
      <c r="BI197" s="114">
        <v>0</v>
      </c>
      <c r="BJ197" s="114">
        <v>0</v>
      </c>
      <c r="BK197" s="114">
        <v>0</v>
      </c>
      <c r="BL197" s="58">
        <v>0</v>
      </c>
      <c r="BM197" s="58">
        <v>0</v>
      </c>
      <c r="BN197" s="58">
        <v>0</v>
      </c>
    </row>
    <row r="198" spans="1:66" ht="15" customHeight="1" thickBot="1" x14ac:dyDescent="0.3">
      <c r="A198" s="115" t="s">
        <v>717</v>
      </c>
      <c r="B198" s="74" t="s">
        <v>563</v>
      </c>
      <c r="C198" s="3" t="s">
        <v>4405</v>
      </c>
      <c r="D198" s="132" t="s">
        <v>564</v>
      </c>
      <c r="E198" s="371" t="s">
        <v>4258</v>
      </c>
      <c r="F198" s="283">
        <f>SUM(LARGE(G198:BN198,{1,2,3,4,5,6}))</f>
        <v>810</v>
      </c>
      <c r="G198" s="35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>
        <v>810</v>
      </c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7"/>
      <c r="BI198" s="114">
        <v>0</v>
      </c>
      <c r="BJ198" s="114">
        <v>0</v>
      </c>
      <c r="BK198" s="114">
        <v>0</v>
      </c>
      <c r="BL198" s="58">
        <v>0</v>
      </c>
      <c r="BM198" s="58">
        <v>0</v>
      </c>
      <c r="BN198" s="58">
        <v>0</v>
      </c>
    </row>
    <row r="199" spans="1:66" ht="15" customHeight="1" thickBot="1" x14ac:dyDescent="0.3">
      <c r="A199" s="115" t="s">
        <v>720</v>
      </c>
      <c r="B199" s="19" t="s">
        <v>782</v>
      </c>
      <c r="C199" s="3" t="s">
        <v>4495</v>
      </c>
      <c r="D199" s="132" t="s">
        <v>783</v>
      </c>
      <c r="E199" s="371" t="s">
        <v>388</v>
      </c>
      <c r="F199" s="283">
        <f>SUM(LARGE(G199:BN199,{1,2,3,4,5,6}))</f>
        <v>810</v>
      </c>
      <c r="G199" s="35"/>
      <c r="H199" s="36"/>
      <c r="I199" s="36"/>
      <c r="J199" s="36"/>
      <c r="K199" s="36"/>
      <c r="L199" s="36"/>
      <c r="M199" s="36"/>
      <c r="N199" s="36"/>
      <c r="O199" s="36">
        <v>385</v>
      </c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>
        <v>425</v>
      </c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7"/>
      <c r="BI199" s="114">
        <v>0</v>
      </c>
      <c r="BJ199" s="114">
        <v>0</v>
      </c>
      <c r="BK199" s="114">
        <v>0</v>
      </c>
      <c r="BL199" s="58">
        <v>0</v>
      </c>
      <c r="BM199" s="58">
        <v>0</v>
      </c>
      <c r="BN199" s="58">
        <v>0</v>
      </c>
    </row>
    <row r="200" spans="1:66" ht="15" customHeight="1" thickBot="1" x14ac:dyDescent="0.3">
      <c r="A200" s="115" t="s">
        <v>723</v>
      </c>
      <c r="B200" s="2" t="s">
        <v>733</v>
      </c>
      <c r="C200" s="3" t="s">
        <v>4472</v>
      </c>
      <c r="D200" s="132" t="s">
        <v>3533</v>
      </c>
      <c r="E200" s="371" t="s">
        <v>712</v>
      </c>
      <c r="F200" s="283">
        <f>SUM(LARGE(G200:BN200,{1,2,3,4,5,6}))</f>
        <v>780</v>
      </c>
      <c r="G200" s="35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>
        <v>780</v>
      </c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7"/>
      <c r="BI200" s="114">
        <v>0</v>
      </c>
      <c r="BJ200" s="114">
        <v>0</v>
      </c>
      <c r="BK200" s="114">
        <v>0</v>
      </c>
      <c r="BL200" s="58">
        <v>0</v>
      </c>
      <c r="BM200" s="58">
        <v>0</v>
      </c>
      <c r="BN200" s="58">
        <v>0</v>
      </c>
    </row>
    <row r="201" spans="1:66" ht="15" customHeight="1" thickBot="1" x14ac:dyDescent="0.3">
      <c r="A201" s="115" t="s">
        <v>726</v>
      </c>
      <c r="B201" s="19" t="s">
        <v>748</v>
      </c>
      <c r="C201" s="3" t="s">
        <v>4004</v>
      </c>
      <c r="D201" s="132" t="s">
        <v>749</v>
      </c>
      <c r="E201" s="371" t="s">
        <v>476</v>
      </c>
      <c r="F201" s="283">
        <f>SUM(LARGE(G201:BN201,{1,2,3,4,5,6}))</f>
        <v>779</v>
      </c>
      <c r="G201" s="35"/>
      <c r="H201" s="36"/>
      <c r="I201" s="36"/>
      <c r="J201" s="36"/>
      <c r="K201" s="36"/>
      <c r="L201" s="36"/>
      <c r="M201" s="36"/>
      <c r="N201" s="36"/>
      <c r="O201" s="36"/>
      <c r="P201" s="36">
        <v>233</v>
      </c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>
        <v>444</v>
      </c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>
        <v>102</v>
      </c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7"/>
      <c r="BI201" s="114">
        <v>0</v>
      </c>
      <c r="BJ201" s="114">
        <v>0</v>
      </c>
      <c r="BK201" s="114">
        <v>0</v>
      </c>
      <c r="BL201" s="58">
        <v>0</v>
      </c>
      <c r="BM201" s="58">
        <v>0</v>
      </c>
      <c r="BN201" s="58">
        <v>0</v>
      </c>
    </row>
    <row r="202" spans="1:66" ht="15" customHeight="1" thickBot="1" x14ac:dyDescent="0.3">
      <c r="A202" s="115" t="s">
        <v>729</v>
      </c>
      <c r="B202" s="19" t="s">
        <v>770</v>
      </c>
      <c r="C202" s="3" t="s">
        <v>4476</v>
      </c>
      <c r="D202" s="132" t="s">
        <v>771</v>
      </c>
      <c r="E202" s="371" t="s">
        <v>772</v>
      </c>
      <c r="F202" s="283">
        <f>SUM(LARGE(G202:BN202,{1,2,3,4,5,6}))</f>
        <v>745</v>
      </c>
      <c r="G202" s="35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>
        <v>175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>
        <v>350</v>
      </c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>
        <v>220</v>
      </c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7"/>
      <c r="BI202" s="114">
        <v>0</v>
      </c>
      <c r="BJ202" s="114">
        <v>0</v>
      </c>
      <c r="BK202" s="114">
        <v>0</v>
      </c>
      <c r="BL202" s="58">
        <v>0</v>
      </c>
      <c r="BM202" s="58">
        <v>0</v>
      </c>
      <c r="BN202" s="58">
        <v>0</v>
      </c>
    </row>
    <row r="203" spans="1:66" ht="15" customHeight="1" thickBot="1" x14ac:dyDescent="0.3">
      <c r="A203" s="115" t="s">
        <v>732</v>
      </c>
      <c r="B203" s="6" t="s">
        <v>3161</v>
      </c>
      <c r="C203" s="3" t="s">
        <v>4507</v>
      </c>
      <c r="D203" s="132" t="s">
        <v>3540</v>
      </c>
      <c r="E203" s="371" t="s">
        <v>131</v>
      </c>
      <c r="F203" s="283">
        <f>SUM(LARGE(G203:BN203,{1,2,3,4,5,6}))</f>
        <v>735</v>
      </c>
      <c r="G203" s="35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>
        <v>350</v>
      </c>
      <c r="BA203" s="36"/>
      <c r="BB203" s="36"/>
      <c r="BC203" s="36"/>
      <c r="BD203" s="36">
        <v>385</v>
      </c>
      <c r="BE203" s="36"/>
      <c r="BF203" s="36"/>
      <c r="BG203" s="36"/>
      <c r="BH203" s="37"/>
      <c r="BI203" s="114">
        <v>0</v>
      </c>
      <c r="BJ203" s="114">
        <v>0</v>
      </c>
      <c r="BK203" s="114">
        <v>0</v>
      </c>
      <c r="BL203" s="58">
        <v>0</v>
      </c>
      <c r="BM203" s="58">
        <v>0</v>
      </c>
      <c r="BN203" s="58">
        <v>0</v>
      </c>
    </row>
    <row r="204" spans="1:66" ht="15" customHeight="1" thickBot="1" x14ac:dyDescent="0.3">
      <c r="A204" s="115" t="s">
        <v>734</v>
      </c>
      <c r="B204" s="19" t="s">
        <v>756</v>
      </c>
      <c r="C204" s="3" t="s">
        <v>4461</v>
      </c>
      <c r="D204" s="132" t="s">
        <v>757</v>
      </c>
      <c r="E204" s="371" t="s">
        <v>289</v>
      </c>
      <c r="F204" s="283">
        <f>SUM(LARGE(G204:BN204,{1,2,3,4,5,6}))</f>
        <v>709</v>
      </c>
      <c r="G204" s="35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>
        <v>205</v>
      </c>
      <c r="BB204" s="36"/>
      <c r="BC204" s="36"/>
      <c r="BD204" s="36"/>
      <c r="BE204" s="36"/>
      <c r="BF204" s="36"/>
      <c r="BG204" s="36">
        <v>504</v>
      </c>
      <c r="BH204" s="37"/>
      <c r="BI204" s="114">
        <v>0</v>
      </c>
      <c r="BJ204" s="114">
        <v>0</v>
      </c>
      <c r="BK204" s="114">
        <v>0</v>
      </c>
      <c r="BL204" s="58">
        <v>0</v>
      </c>
      <c r="BM204" s="58">
        <v>0</v>
      </c>
      <c r="BN204" s="58">
        <v>0</v>
      </c>
    </row>
    <row r="205" spans="1:66" ht="15" customHeight="1" thickBot="1" x14ac:dyDescent="0.3">
      <c r="A205" s="115" t="s">
        <v>737</v>
      </c>
      <c r="B205" s="19" t="s">
        <v>735</v>
      </c>
      <c r="C205" s="3" t="s">
        <v>4142</v>
      </c>
      <c r="D205" s="132" t="s">
        <v>736</v>
      </c>
      <c r="E205" s="371" t="s">
        <v>131</v>
      </c>
      <c r="F205" s="283">
        <f>SUM(LARGE(G205:BN205,{1,2,3,4,5,6}))</f>
        <v>697</v>
      </c>
      <c r="G205" s="35"/>
      <c r="H205" s="36"/>
      <c r="I205" s="36"/>
      <c r="J205" s="36"/>
      <c r="K205" s="36"/>
      <c r="L205" s="36"/>
      <c r="M205" s="36"/>
      <c r="N205" s="36">
        <v>357</v>
      </c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>
        <v>340</v>
      </c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7"/>
      <c r="BI205" s="114">
        <v>0</v>
      </c>
      <c r="BJ205" s="114">
        <v>0</v>
      </c>
      <c r="BK205" s="114">
        <v>0</v>
      </c>
      <c r="BL205" s="58">
        <v>0</v>
      </c>
      <c r="BM205" s="58">
        <v>0</v>
      </c>
      <c r="BN205" s="58">
        <v>0</v>
      </c>
    </row>
    <row r="206" spans="1:66" ht="15" customHeight="1" thickBot="1" x14ac:dyDescent="0.3">
      <c r="A206" s="115" t="s">
        <v>741</v>
      </c>
      <c r="B206" s="19" t="s">
        <v>702</v>
      </c>
      <c r="C206" s="3" t="s">
        <v>3828</v>
      </c>
      <c r="D206" s="132" t="s">
        <v>703</v>
      </c>
      <c r="E206" s="371" t="s">
        <v>145</v>
      </c>
      <c r="F206" s="283">
        <f>SUM(LARGE(G206:BN206,{1,2,3,4,5,6}))</f>
        <v>692</v>
      </c>
      <c r="G206" s="35">
        <v>137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>
        <v>335</v>
      </c>
      <c r="AJ206" s="36"/>
      <c r="AK206" s="36"/>
      <c r="AL206" s="36"/>
      <c r="AM206" s="36"/>
      <c r="AN206" s="36"/>
      <c r="AO206" s="36"/>
      <c r="AP206" s="36"/>
      <c r="AQ206" s="36">
        <v>220</v>
      </c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7"/>
      <c r="BI206" s="114">
        <v>0</v>
      </c>
      <c r="BJ206" s="114">
        <v>0</v>
      </c>
      <c r="BK206" s="114">
        <v>0</v>
      </c>
      <c r="BL206" s="58">
        <v>0</v>
      </c>
      <c r="BM206" s="58">
        <v>0</v>
      </c>
      <c r="BN206" s="58">
        <v>0</v>
      </c>
    </row>
    <row r="207" spans="1:66" ht="15" customHeight="1" thickBot="1" x14ac:dyDescent="0.3">
      <c r="A207" s="115" t="s">
        <v>744</v>
      </c>
      <c r="B207" s="19" t="s">
        <v>830</v>
      </c>
      <c r="C207" s="3" t="s">
        <v>4475</v>
      </c>
      <c r="D207" s="132" t="s">
        <v>831</v>
      </c>
      <c r="E207" s="371" t="s">
        <v>131</v>
      </c>
      <c r="F207" s="283">
        <f>SUM(LARGE(G207:BN207,{1,2,3,4,5,6}))</f>
        <v>663</v>
      </c>
      <c r="G207" s="35"/>
      <c r="H207" s="36"/>
      <c r="I207" s="36"/>
      <c r="J207" s="36"/>
      <c r="K207" s="36"/>
      <c r="L207" s="36"/>
      <c r="M207" s="36"/>
      <c r="N207" s="36">
        <v>261</v>
      </c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>
        <v>182</v>
      </c>
      <c r="AR207" s="36"/>
      <c r="AS207" s="36"/>
      <c r="AT207" s="36"/>
      <c r="AU207" s="36"/>
      <c r="AV207" s="36"/>
      <c r="AW207" s="36"/>
      <c r="AX207" s="36"/>
      <c r="AY207" s="36"/>
      <c r="AZ207" s="36">
        <v>220</v>
      </c>
      <c r="BA207" s="36"/>
      <c r="BB207" s="36"/>
      <c r="BC207" s="36"/>
      <c r="BD207" s="36"/>
      <c r="BE207" s="36"/>
      <c r="BF207" s="36"/>
      <c r="BG207" s="36"/>
      <c r="BH207" s="37"/>
      <c r="BI207" s="114">
        <v>0</v>
      </c>
      <c r="BJ207" s="114">
        <v>0</v>
      </c>
      <c r="BK207" s="114">
        <v>0</v>
      </c>
      <c r="BL207" s="58">
        <v>0</v>
      </c>
      <c r="BM207" s="58">
        <v>0</v>
      </c>
      <c r="BN207" s="58">
        <v>0</v>
      </c>
    </row>
    <row r="208" spans="1:66" ht="15" customHeight="1" thickBot="1" x14ac:dyDescent="0.3">
      <c r="A208" s="115" t="s">
        <v>747</v>
      </c>
      <c r="B208" s="19" t="s">
        <v>824</v>
      </c>
      <c r="C208" s="3" t="s">
        <v>4485</v>
      </c>
      <c r="D208" s="132" t="s">
        <v>825</v>
      </c>
      <c r="E208" s="371" t="s">
        <v>131</v>
      </c>
      <c r="F208" s="283">
        <f>SUM(LARGE(G208:BN208,{1,2,3,4,5,6}))</f>
        <v>663</v>
      </c>
      <c r="G208" s="35"/>
      <c r="H208" s="36"/>
      <c r="I208" s="36"/>
      <c r="J208" s="36"/>
      <c r="K208" s="36"/>
      <c r="L208" s="36"/>
      <c r="M208" s="36"/>
      <c r="N208" s="36">
        <v>261</v>
      </c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>
        <v>182</v>
      </c>
      <c r="AR208" s="36"/>
      <c r="AS208" s="36"/>
      <c r="AT208" s="36"/>
      <c r="AU208" s="36"/>
      <c r="AV208" s="36"/>
      <c r="AW208" s="36"/>
      <c r="AX208" s="36"/>
      <c r="AY208" s="36"/>
      <c r="AZ208" s="36">
        <v>220</v>
      </c>
      <c r="BA208" s="36"/>
      <c r="BB208" s="36"/>
      <c r="BC208" s="36"/>
      <c r="BD208" s="36"/>
      <c r="BE208" s="36"/>
      <c r="BF208" s="36"/>
      <c r="BG208" s="36"/>
      <c r="BH208" s="37"/>
      <c r="BI208" s="114">
        <v>0</v>
      </c>
      <c r="BJ208" s="114">
        <v>0</v>
      </c>
      <c r="BK208" s="114">
        <v>0</v>
      </c>
      <c r="BL208" s="58">
        <v>0</v>
      </c>
      <c r="BM208" s="58">
        <v>0</v>
      </c>
      <c r="BN208" s="58">
        <v>0</v>
      </c>
    </row>
    <row r="209" spans="1:66" ht="15" customHeight="1" thickBot="1" x14ac:dyDescent="0.3">
      <c r="A209" s="115" t="s">
        <v>750</v>
      </c>
      <c r="B209" s="2" t="s">
        <v>802</v>
      </c>
      <c r="C209" s="3" t="s">
        <v>4418</v>
      </c>
      <c r="D209" s="132" t="s">
        <v>803</v>
      </c>
      <c r="E209" s="371" t="s">
        <v>4258</v>
      </c>
      <c r="F209" s="283">
        <f>SUM(LARGE(G209:BN209,{1,2,3,4,5,6}))</f>
        <v>642</v>
      </c>
      <c r="G209" s="35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>
        <v>642</v>
      </c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7"/>
      <c r="BI209" s="114">
        <v>0</v>
      </c>
      <c r="BJ209" s="114">
        <v>0</v>
      </c>
      <c r="BK209" s="114">
        <v>0</v>
      </c>
      <c r="BL209" s="58">
        <v>0</v>
      </c>
      <c r="BM209" s="58">
        <v>0</v>
      </c>
      <c r="BN209" s="58">
        <v>0</v>
      </c>
    </row>
    <row r="210" spans="1:66" ht="15" customHeight="1" thickBot="1" x14ac:dyDescent="0.3">
      <c r="A210" s="115" t="s">
        <v>753</v>
      </c>
      <c r="B210" s="74" t="s">
        <v>630</v>
      </c>
      <c r="C210" s="3" t="s">
        <v>4428</v>
      </c>
      <c r="D210" s="132" t="s">
        <v>631</v>
      </c>
      <c r="E210" s="371" t="s">
        <v>4258</v>
      </c>
      <c r="F210" s="283">
        <f>SUM(LARGE(G210:BN210,{1,2,3,4,5,6}))</f>
        <v>642</v>
      </c>
      <c r="G210" s="35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>
        <v>642</v>
      </c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7"/>
      <c r="BI210" s="114">
        <v>0</v>
      </c>
      <c r="BJ210" s="114">
        <v>0</v>
      </c>
      <c r="BK210" s="114">
        <v>0</v>
      </c>
      <c r="BL210" s="58">
        <v>0</v>
      </c>
      <c r="BM210" s="58">
        <v>0</v>
      </c>
      <c r="BN210" s="58">
        <v>0</v>
      </c>
    </row>
    <row r="211" spans="1:66" ht="15" customHeight="1" thickBot="1" x14ac:dyDescent="0.3">
      <c r="A211" s="115" t="s">
        <v>755</v>
      </c>
      <c r="B211" s="74" t="s">
        <v>602</v>
      </c>
      <c r="C211" s="3" t="s">
        <v>4420</v>
      </c>
      <c r="D211" s="132" t="s">
        <v>603</v>
      </c>
      <c r="E211" s="371" t="s">
        <v>4258</v>
      </c>
      <c r="F211" s="283">
        <f>SUM(LARGE(G211:BN211,{1,2,3,4,5,6}))</f>
        <v>642</v>
      </c>
      <c r="G211" s="35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>
        <v>642</v>
      </c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7"/>
      <c r="BI211" s="114">
        <v>0</v>
      </c>
      <c r="BJ211" s="114">
        <v>0</v>
      </c>
      <c r="BK211" s="114">
        <v>0</v>
      </c>
      <c r="BL211" s="58">
        <v>0</v>
      </c>
      <c r="BM211" s="58">
        <v>0</v>
      </c>
      <c r="BN211" s="58">
        <v>0</v>
      </c>
    </row>
    <row r="212" spans="1:66" ht="15" customHeight="1" thickBot="1" x14ac:dyDescent="0.3">
      <c r="A212" s="115" t="s">
        <v>758</v>
      </c>
      <c r="B212" s="2" t="s">
        <v>610</v>
      </c>
      <c r="C212" s="3" t="s">
        <v>4422</v>
      </c>
      <c r="D212" s="132" t="s">
        <v>611</v>
      </c>
      <c r="E212" s="371" t="s">
        <v>4258</v>
      </c>
      <c r="F212" s="283">
        <f>SUM(LARGE(G212:BN212,{1,2,3,4,5,6}))</f>
        <v>642</v>
      </c>
      <c r="G212" s="35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>
        <v>642</v>
      </c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7"/>
      <c r="BI212" s="114">
        <v>0</v>
      </c>
      <c r="BJ212" s="114">
        <v>0</v>
      </c>
      <c r="BK212" s="114">
        <v>0</v>
      </c>
      <c r="BL212" s="58">
        <v>0</v>
      </c>
      <c r="BM212" s="58">
        <v>0</v>
      </c>
      <c r="BN212" s="58">
        <v>0</v>
      </c>
    </row>
    <row r="213" spans="1:66" ht="15" customHeight="1" thickBot="1" x14ac:dyDescent="0.3">
      <c r="A213" s="115" t="s">
        <v>761</v>
      </c>
      <c r="B213" s="14" t="s">
        <v>3504</v>
      </c>
      <c r="C213" s="3" t="s">
        <v>4537</v>
      </c>
      <c r="D213" s="132" t="s">
        <v>3551</v>
      </c>
      <c r="E213" s="371" t="s">
        <v>870</v>
      </c>
      <c r="F213" s="283">
        <f>SUM(LARGE(G213:BN213,{1,2,3,4,5,6}))</f>
        <v>642</v>
      </c>
      <c r="G213" s="35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>
        <v>642</v>
      </c>
      <c r="BD213" s="36"/>
      <c r="BE213" s="36"/>
      <c r="BF213" s="36"/>
      <c r="BG213" s="36"/>
      <c r="BH213" s="37"/>
      <c r="BI213" s="114">
        <v>0</v>
      </c>
      <c r="BJ213" s="114">
        <v>0</v>
      </c>
      <c r="BK213" s="114">
        <v>0</v>
      </c>
      <c r="BL213" s="58">
        <v>0</v>
      </c>
      <c r="BM213" s="58">
        <v>0</v>
      </c>
      <c r="BN213" s="58">
        <v>0</v>
      </c>
    </row>
    <row r="214" spans="1:66" ht="15" customHeight="1" thickBot="1" x14ac:dyDescent="0.3">
      <c r="A214" s="115" t="s">
        <v>763</v>
      </c>
      <c r="B214" s="19" t="s">
        <v>1343</v>
      </c>
      <c r="C214" s="3" t="s">
        <v>4093</v>
      </c>
      <c r="D214" s="132" t="s">
        <v>3535</v>
      </c>
      <c r="E214" s="371" t="s">
        <v>866</v>
      </c>
      <c r="F214" s="283">
        <f>SUM(LARGE(G214:BN214,{1,2,3,4,5,6}))</f>
        <v>642</v>
      </c>
      <c r="G214" s="35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>
        <v>642</v>
      </c>
      <c r="BD214" s="36"/>
      <c r="BE214" s="36"/>
      <c r="BF214" s="36"/>
      <c r="BG214" s="36"/>
      <c r="BH214" s="37"/>
      <c r="BI214" s="114">
        <v>0</v>
      </c>
      <c r="BJ214" s="114">
        <v>0</v>
      </c>
      <c r="BK214" s="114">
        <v>0</v>
      </c>
      <c r="BL214" s="58">
        <v>0</v>
      </c>
      <c r="BM214" s="58">
        <v>0</v>
      </c>
      <c r="BN214" s="58">
        <v>0</v>
      </c>
    </row>
    <row r="215" spans="1:66" ht="15" customHeight="1" thickBot="1" x14ac:dyDescent="0.3">
      <c r="A215" s="115" t="s">
        <v>766</v>
      </c>
      <c r="B215" s="68" t="s">
        <v>2880</v>
      </c>
      <c r="C215" s="3" t="s">
        <v>4662</v>
      </c>
      <c r="D215" s="132" t="s">
        <v>2881</v>
      </c>
      <c r="E215" s="371" t="s">
        <v>526</v>
      </c>
      <c r="F215" s="283">
        <f>SUM(LARGE(G215:BN215,{1,2,3,4,5,6}))</f>
        <v>642</v>
      </c>
      <c r="G215" s="35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>
        <v>642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7"/>
      <c r="BI215" s="114">
        <v>0</v>
      </c>
      <c r="BJ215" s="114">
        <v>0</v>
      </c>
      <c r="BK215" s="114">
        <v>0</v>
      </c>
      <c r="BL215" s="58">
        <v>0</v>
      </c>
      <c r="BM215" s="58">
        <v>0</v>
      </c>
      <c r="BN215" s="58">
        <v>0</v>
      </c>
    </row>
    <row r="216" spans="1:66" ht="15" customHeight="1" thickBot="1" x14ac:dyDescent="0.3">
      <c r="A216" s="115" t="s">
        <v>769</v>
      </c>
      <c r="B216" s="19" t="s">
        <v>890</v>
      </c>
      <c r="C216" s="3" t="s">
        <v>4505</v>
      </c>
      <c r="D216" s="132" t="s">
        <v>891</v>
      </c>
      <c r="E216" s="371" t="s">
        <v>870</v>
      </c>
      <c r="F216" s="283">
        <f>SUM(LARGE(G216:BN216,{1,2,3,4,5,6}))</f>
        <v>642</v>
      </c>
      <c r="G216" s="35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>
        <v>642</v>
      </c>
      <c r="BD216" s="36"/>
      <c r="BE216" s="36"/>
      <c r="BF216" s="36"/>
      <c r="BG216" s="36"/>
      <c r="BH216" s="37"/>
      <c r="BI216" s="114">
        <v>0</v>
      </c>
      <c r="BJ216" s="114">
        <v>0</v>
      </c>
      <c r="BK216" s="114">
        <v>0</v>
      </c>
      <c r="BL216" s="58">
        <v>0</v>
      </c>
      <c r="BM216" s="58">
        <v>0</v>
      </c>
      <c r="BN216" s="58">
        <v>0</v>
      </c>
    </row>
    <row r="217" spans="1:66" ht="15" customHeight="1" thickBot="1" x14ac:dyDescent="0.3">
      <c r="A217" s="115" t="s">
        <v>773</v>
      </c>
      <c r="B217" s="19" t="s">
        <v>812</v>
      </c>
      <c r="C217" s="3" t="s">
        <v>4509</v>
      </c>
      <c r="D217" s="132" t="s">
        <v>813</v>
      </c>
      <c r="E217" s="371" t="s">
        <v>365</v>
      </c>
      <c r="F217" s="283">
        <f>SUM(LARGE(G217:BN217,{1,2,3,4,5,6}))</f>
        <v>632</v>
      </c>
      <c r="G217" s="35"/>
      <c r="H217" s="36"/>
      <c r="I217" s="36"/>
      <c r="J217" s="36"/>
      <c r="K217" s="36"/>
      <c r="L217" s="36"/>
      <c r="M217" s="36">
        <v>137</v>
      </c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>
        <v>275</v>
      </c>
      <c r="AQ217" s="36">
        <v>220</v>
      </c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7"/>
      <c r="BI217" s="114">
        <v>0</v>
      </c>
      <c r="BJ217" s="114">
        <v>0</v>
      </c>
      <c r="BK217" s="114">
        <v>0</v>
      </c>
      <c r="BL217" s="58">
        <v>0</v>
      </c>
      <c r="BM217" s="58">
        <v>0</v>
      </c>
      <c r="BN217" s="58">
        <v>0</v>
      </c>
    </row>
    <row r="218" spans="1:66" ht="15" customHeight="1" thickBot="1" x14ac:dyDescent="0.3">
      <c r="A218" s="115" t="s">
        <v>776</v>
      </c>
      <c r="B218" s="6" t="s">
        <v>3162</v>
      </c>
      <c r="C218" s="3" t="s">
        <v>4463</v>
      </c>
      <c r="D218" s="132" t="s">
        <v>3531</v>
      </c>
      <c r="E218" s="371" t="s">
        <v>3352</v>
      </c>
      <c r="F218" s="283">
        <f>SUM(LARGE(G218:BN218,{1,2,3,4,5,6}))</f>
        <v>619</v>
      </c>
      <c r="G218" s="35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>
        <v>152</v>
      </c>
      <c r="BA218" s="36"/>
      <c r="BB218" s="36"/>
      <c r="BC218" s="36"/>
      <c r="BD218" s="36">
        <v>192</v>
      </c>
      <c r="BE218" s="36">
        <v>275</v>
      </c>
      <c r="BF218" s="36"/>
      <c r="BG218" s="36"/>
      <c r="BH218" s="37"/>
      <c r="BI218" s="114">
        <v>0</v>
      </c>
      <c r="BJ218" s="114">
        <v>0</v>
      </c>
      <c r="BK218" s="114">
        <v>0</v>
      </c>
      <c r="BL218" s="58">
        <v>0</v>
      </c>
      <c r="BM218" s="58">
        <v>0</v>
      </c>
      <c r="BN218" s="58">
        <v>0</v>
      </c>
    </row>
    <row r="219" spans="1:66" ht="15" customHeight="1" thickBot="1" x14ac:dyDescent="0.3">
      <c r="A219" s="115" t="s">
        <v>778</v>
      </c>
      <c r="B219" s="6" t="s">
        <v>836</v>
      </c>
      <c r="C219" s="3" t="s">
        <v>4226</v>
      </c>
      <c r="D219" s="132" t="s">
        <v>837</v>
      </c>
      <c r="E219" s="371" t="s">
        <v>476</v>
      </c>
      <c r="F219" s="283">
        <f>SUM(LARGE(G219:BN219,{1,2,3,4,5,6}))</f>
        <v>569</v>
      </c>
      <c r="G219" s="35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>
        <v>117</v>
      </c>
      <c r="X219" s="36"/>
      <c r="Y219" s="36"/>
      <c r="Z219" s="36"/>
      <c r="AA219" s="36"/>
      <c r="AB219" s="36"/>
      <c r="AC219" s="36"/>
      <c r="AD219" s="36"/>
      <c r="AE219" s="36"/>
      <c r="AF219" s="36">
        <v>350</v>
      </c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>
        <v>102</v>
      </c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7"/>
      <c r="BI219" s="114">
        <v>0</v>
      </c>
      <c r="BJ219" s="114">
        <v>0</v>
      </c>
      <c r="BK219" s="114">
        <v>0</v>
      </c>
      <c r="BL219" s="58">
        <v>0</v>
      </c>
      <c r="BM219" s="58">
        <v>0</v>
      </c>
      <c r="BN219" s="58">
        <v>0</v>
      </c>
    </row>
    <row r="220" spans="1:66" ht="15" customHeight="1" thickBot="1" x14ac:dyDescent="0.3">
      <c r="A220" s="115" t="s">
        <v>781</v>
      </c>
      <c r="B220" s="19" t="s">
        <v>3501</v>
      </c>
      <c r="C220" s="3" t="s">
        <v>4514</v>
      </c>
      <c r="D220" s="132" t="s">
        <v>3548</v>
      </c>
      <c r="E220" s="371" t="s">
        <v>185</v>
      </c>
      <c r="F220" s="283">
        <f>SUM(LARGE(G220:BN220,{1,2,3,4,5,6}))</f>
        <v>565</v>
      </c>
      <c r="G220" s="35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>
        <v>360</v>
      </c>
      <c r="BE220" s="36"/>
      <c r="BF220" s="36"/>
      <c r="BG220" s="36"/>
      <c r="BH220" s="37">
        <v>205</v>
      </c>
      <c r="BI220" s="114">
        <v>0</v>
      </c>
      <c r="BJ220" s="114">
        <v>0</v>
      </c>
      <c r="BK220" s="114">
        <v>0</v>
      </c>
      <c r="BL220" s="58">
        <v>0</v>
      </c>
      <c r="BM220" s="58">
        <v>0</v>
      </c>
      <c r="BN220" s="58">
        <v>0</v>
      </c>
    </row>
    <row r="221" spans="1:66" ht="15" customHeight="1" thickBot="1" x14ac:dyDescent="0.3">
      <c r="A221" s="115" t="s">
        <v>784</v>
      </c>
      <c r="B221" s="74" t="s">
        <v>902</v>
      </c>
      <c r="C221" s="3" t="s">
        <v>4510</v>
      </c>
      <c r="D221" s="132" t="s">
        <v>903</v>
      </c>
      <c r="E221" s="371" t="s">
        <v>3352</v>
      </c>
      <c r="F221" s="283">
        <f>SUM(LARGE(G221:BN221,{1,2,3,4,5,6}))</f>
        <v>555</v>
      </c>
      <c r="G221" s="35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>
        <v>335</v>
      </c>
      <c r="AJ221" s="36"/>
      <c r="AK221" s="36"/>
      <c r="AL221" s="36"/>
      <c r="AM221" s="36"/>
      <c r="AN221" s="36"/>
      <c r="AO221" s="36"/>
      <c r="AP221" s="36"/>
      <c r="AQ221" s="36">
        <v>220</v>
      </c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7"/>
      <c r="BI221" s="114">
        <v>0</v>
      </c>
      <c r="BJ221" s="114">
        <v>0</v>
      </c>
      <c r="BK221" s="114">
        <v>0</v>
      </c>
      <c r="BL221" s="58">
        <v>0</v>
      </c>
      <c r="BM221" s="58">
        <v>0</v>
      </c>
      <c r="BN221" s="58">
        <v>0</v>
      </c>
    </row>
    <row r="222" spans="1:66" ht="15" customHeight="1" thickBot="1" x14ac:dyDescent="0.3">
      <c r="A222" s="115" t="s">
        <v>787</v>
      </c>
      <c r="B222" s="126" t="s">
        <v>549</v>
      </c>
      <c r="C222" s="3" t="s">
        <v>4419</v>
      </c>
      <c r="D222" s="132" t="s">
        <v>3524</v>
      </c>
      <c r="E222" s="371" t="s">
        <v>4257</v>
      </c>
      <c r="F222" s="283">
        <f>SUM(LARGE(G222:BN222,{1,2,3,4,5,6}))</f>
        <v>552</v>
      </c>
      <c r="G222" s="35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>
        <v>552</v>
      </c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7"/>
      <c r="BI222" s="114">
        <v>0</v>
      </c>
      <c r="BJ222" s="114">
        <v>0</v>
      </c>
      <c r="BK222" s="114">
        <v>0</v>
      </c>
      <c r="BL222" s="58">
        <v>0</v>
      </c>
      <c r="BM222" s="58">
        <v>0</v>
      </c>
      <c r="BN222" s="58">
        <v>0</v>
      </c>
    </row>
    <row r="223" spans="1:66" ht="15" customHeight="1" thickBot="1" x14ac:dyDescent="0.3">
      <c r="A223" s="115" t="s">
        <v>790</v>
      </c>
      <c r="B223" s="74" t="s">
        <v>919</v>
      </c>
      <c r="C223" s="3" t="s">
        <v>4501</v>
      </c>
      <c r="D223" s="132" t="s">
        <v>920</v>
      </c>
      <c r="E223" s="371" t="s">
        <v>271</v>
      </c>
      <c r="F223" s="283">
        <f>SUM(LARGE(G223:BN223,{1,2,3,4,5,6}))</f>
        <v>550</v>
      </c>
      <c r="G223" s="35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>
        <v>275</v>
      </c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>
        <v>275</v>
      </c>
      <c r="BF223" s="36"/>
      <c r="BG223" s="36"/>
      <c r="BH223" s="37"/>
      <c r="BI223" s="114">
        <v>0</v>
      </c>
      <c r="BJ223" s="114">
        <v>0</v>
      </c>
      <c r="BK223" s="114">
        <v>0</v>
      </c>
      <c r="BL223" s="58">
        <v>0</v>
      </c>
      <c r="BM223" s="58">
        <v>0</v>
      </c>
      <c r="BN223" s="58">
        <v>0</v>
      </c>
    </row>
    <row r="224" spans="1:66" ht="15" customHeight="1" thickBot="1" x14ac:dyDescent="0.3">
      <c r="A224" s="115" t="s">
        <v>793</v>
      </c>
      <c r="B224" s="19" t="s">
        <v>774</v>
      </c>
      <c r="C224" s="3" t="s">
        <v>4107</v>
      </c>
      <c r="D224" s="132" t="s">
        <v>775</v>
      </c>
      <c r="E224" s="371" t="s">
        <v>476</v>
      </c>
      <c r="F224" s="283">
        <f>SUM(LARGE(G224:BN224,{1,2,3,4,5,6}))</f>
        <v>542</v>
      </c>
      <c r="G224" s="35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>
        <v>142</v>
      </c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>
        <v>400</v>
      </c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7"/>
      <c r="BI224" s="114">
        <v>0</v>
      </c>
      <c r="BJ224" s="114">
        <v>0</v>
      </c>
      <c r="BK224" s="114">
        <v>0</v>
      </c>
      <c r="BL224" s="58">
        <v>0</v>
      </c>
      <c r="BM224" s="58">
        <v>0</v>
      </c>
      <c r="BN224" s="58">
        <v>0</v>
      </c>
    </row>
    <row r="225" spans="1:66" ht="15" customHeight="1" thickBot="1" x14ac:dyDescent="0.3">
      <c r="A225" s="115" t="s">
        <v>795</v>
      </c>
      <c r="B225" s="19" t="s">
        <v>881</v>
      </c>
      <c r="C225" s="3" t="s">
        <v>3964</v>
      </c>
      <c r="D225" s="132" t="s">
        <v>882</v>
      </c>
      <c r="E225" s="371" t="s">
        <v>4274</v>
      </c>
      <c r="F225" s="283">
        <f>SUM(LARGE(G225:BN225,{1,2,3,4,5,6}))</f>
        <v>525</v>
      </c>
      <c r="G225" s="35"/>
      <c r="H225" s="36"/>
      <c r="I225" s="36"/>
      <c r="J225" s="36"/>
      <c r="K225" s="36">
        <v>175</v>
      </c>
      <c r="L225" s="36"/>
      <c r="M225" s="36"/>
      <c r="N225" s="36"/>
      <c r="O225" s="36">
        <v>350</v>
      </c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7"/>
      <c r="BI225" s="114">
        <v>0</v>
      </c>
      <c r="BJ225" s="114">
        <v>0</v>
      </c>
      <c r="BK225" s="114">
        <v>0</v>
      </c>
      <c r="BL225" s="58">
        <v>0</v>
      </c>
      <c r="BM225" s="58">
        <v>0</v>
      </c>
      <c r="BN225" s="58">
        <v>0</v>
      </c>
    </row>
    <row r="226" spans="1:66" ht="15" customHeight="1" thickBot="1" x14ac:dyDescent="0.3">
      <c r="A226" s="115" t="s">
        <v>798</v>
      </c>
      <c r="B226" s="19" t="s">
        <v>764</v>
      </c>
      <c r="C226" s="3" t="s">
        <v>4518</v>
      </c>
      <c r="D226" s="132" t="s">
        <v>765</v>
      </c>
      <c r="E226" s="371" t="s">
        <v>4269</v>
      </c>
      <c r="F226" s="283">
        <f>SUM(LARGE(G226:BN226,{1,2,3,4,5,6}))</f>
        <v>520</v>
      </c>
      <c r="G226" s="35"/>
      <c r="H226" s="36"/>
      <c r="I226" s="36"/>
      <c r="J226" s="36"/>
      <c r="K226" s="36"/>
      <c r="L226" s="36"/>
      <c r="M226" s="36"/>
      <c r="N226" s="36"/>
      <c r="O226" s="36"/>
      <c r="P226" s="36"/>
      <c r="Q226" s="36">
        <v>175</v>
      </c>
      <c r="R226" s="36"/>
      <c r="S226" s="36"/>
      <c r="T226" s="36"/>
      <c r="U226" s="36"/>
      <c r="V226" s="36"/>
      <c r="W226" s="36">
        <v>170</v>
      </c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>
        <v>175</v>
      </c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7"/>
      <c r="BI226" s="114">
        <v>0</v>
      </c>
      <c r="BJ226" s="114">
        <v>0</v>
      </c>
      <c r="BK226" s="114">
        <v>0</v>
      </c>
      <c r="BL226" s="58">
        <v>0</v>
      </c>
      <c r="BM226" s="58">
        <v>0</v>
      </c>
      <c r="BN226" s="58">
        <v>0</v>
      </c>
    </row>
    <row r="227" spans="1:66" ht="15" customHeight="1" thickBot="1" x14ac:dyDescent="0.3">
      <c r="A227" s="115" t="s">
        <v>801</v>
      </c>
      <c r="B227" s="19" t="s">
        <v>951</v>
      </c>
      <c r="C227" s="3" t="s">
        <v>4605</v>
      </c>
      <c r="D227" s="132" t="s">
        <v>952</v>
      </c>
      <c r="E227" s="371" t="s">
        <v>228</v>
      </c>
      <c r="F227" s="283">
        <f>SUM(LARGE(G227:BN227,{1,2,3,4,5,6}))</f>
        <v>513</v>
      </c>
      <c r="G227" s="35"/>
      <c r="H227" s="36"/>
      <c r="I227" s="36"/>
      <c r="J227" s="36"/>
      <c r="K227" s="36"/>
      <c r="L227" s="36"/>
      <c r="M227" s="36"/>
      <c r="N227" s="36">
        <v>513</v>
      </c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7"/>
      <c r="BI227" s="114">
        <v>0</v>
      </c>
      <c r="BJ227" s="114">
        <v>0</v>
      </c>
      <c r="BK227" s="114">
        <v>0</v>
      </c>
      <c r="BL227" s="58">
        <v>0</v>
      </c>
      <c r="BM227" s="58">
        <v>0</v>
      </c>
      <c r="BN227" s="58">
        <v>0</v>
      </c>
    </row>
    <row r="228" spans="1:66" ht="15" customHeight="1" thickBot="1" x14ac:dyDescent="0.3">
      <c r="A228" s="115" t="s">
        <v>804</v>
      </c>
      <c r="B228" s="19" t="s">
        <v>696</v>
      </c>
      <c r="C228" s="3" t="s">
        <v>4465</v>
      </c>
      <c r="D228" s="132" t="s">
        <v>697</v>
      </c>
      <c r="E228" s="371" t="s">
        <v>4291</v>
      </c>
      <c r="F228" s="283">
        <f>SUM(LARGE(G228:BN228,{1,2,3,4,5,6}))</f>
        <v>504</v>
      </c>
      <c r="G228" s="35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>
        <v>504</v>
      </c>
      <c r="BF228" s="36"/>
      <c r="BG228" s="36"/>
      <c r="BH228" s="37"/>
      <c r="BI228" s="114">
        <v>0</v>
      </c>
      <c r="BJ228" s="114">
        <v>0</v>
      </c>
      <c r="BK228" s="114">
        <v>0</v>
      </c>
      <c r="BL228" s="58">
        <v>0</v>
      </c>
      <c r="BM228" s="58">
        <v>0</v>
      </c>
      <c r="BN228" s="58">
        <v>0</v>
      </c>
    </row>
    <row r="229" spans="1:66" ht="15" customHeight="1" thickBot="1" x14ac:dyDescent="0.3">
      <c r="A229" s="115" t="s">
        <v>805</v>
      </c>
      <c r="B229" s="14" t="s">
        <v>3157</v>
      </c>
      <c r="C229" s="3" t="s">
        <v>4503</v>
      </c>
      <c r="D229" s="132" t="s">
        <v>3539</v>
      </c>
      <c r="E229" s="371" t="s">
        <v>870</v>
      </c>
      <c r="F229" s="283">
        <f>SUM(LARGE(G229:BN229,{1,2,3,4,5,6}))</f>
        <v>504</v>
      </c>
      <c r="G229" s="35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>
        <v>504</v>
      </c>
      <c r="BD229" s="36"/>
      <c r="BE229" s="36"/>
      <c r="BF229" s="36"/>
      <c r="BG229" s="36"/>
      <c r="BH229" s="37"/>
      <c r="BI229" s="114">
        <v>0</v>
      </c>
      <c r="BJ229" s="114">
        <v>0</v>
      </c>
      <c r="BK229" s="114">
        <v>0</v>
      </c>
      <c r="BL229" s="58">
        <v>0</v>
      </c>
      <c r="BM229" s="58">
        <v>0</v>
      </c>
      <c r="BN229" s="58">
        <v>0</v>
      </c>
    </row>
    <row r="230" spans="1:66" ht="15" customHeight="1" thickBot="1" x14ac:dyDescent="0.3">
      <c r="A230" s="115" t="s">
        <v>808</v>
      </c>
      <c r="B230" s="19" t="s">
        <v>167</v>
      </c>
      <c r="C230" s="3" t="s">
        <v>4314</v>
      </c>
      <c r="D230" s="132" t="s">
        <v>168</v>
      </c>
      <c r="E230" s="371" t="s">
        <v>4257</v>
      </c>
      <c r="F230" s="283">
        <f>SUM(LARGE(G230:BN230,{1,2,3,4,5,6}))</f>
        <v>504</v>
      </c>
      <c r="G230" s="35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>
        <v>504</v>
      </c>
      <c r="BA230" s="36"/>
      <c r="BB230" s="36"/>
      <c r="BC230" s="36"/>
      <c r="BD230" s="36"/>
      <c r="BE230" s="36"/>
      <c r="BF230" s="36"/>
      <c r="BG230" s="36"/>
      <c r="BH230" s="37"/>
      <c r="BI230" s="114">
        <v>0</v>
      </c>
      <c r="BJ230" s="114">
        <v>0</v>
      </c>
      <c r="BK230" s="114">
        <v>0</v>
      </c>
      <c r="BL230" s="58">
        <v>0</v>
      </c>
      <c r="BM230" s="58">
        <v>0</v>
      </c>
      <c r="BN230" s="58">
        <v>0</v>
      </c>
    </row>
    <row r="231" spans="1:66" ht="15" customHeight="1" thickBot="1" x14ac:dyDescent="0.3">
      <c r="A231" s="115" t="s">
        <v>811</v>
      </c>
      <c r="B231" s="68" t="s">
        <v>821</v>
      </c>
      <c r="C231" s="3" t="s">
        <v>4531</v>
      </c>
      <c r="D231" s="132" t="s">
        <v>822</v>
      </c>
      <c r="E231" s="371" t="s">
        <v>4274</v>
      </c>
      <c r="F231" s="283">
        <f>SUM(LARGE(G231:BN231,{1,2,3,4,5,6}))</f>
        <v>504</v>
      </c>
      <c r="G231" s="35"/>
      <c r="H231" s="36"/>
      <c r="I231" s="36"/>
      <c r="J231" s="36"/>
      <c r="K231" s="36"/>
      <c r="L231" s="36"/>
      <c r="M231" s="36"/>
      <c r="N231" s="36"/>
      <c r="O231" s="36">
        <v>504</v>
      </c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7"/>
      <c r="BI231" s="114">
        <v>0</v>
      </c>
      <c r="BJ231" s="114">
        <v>0</v>
      </c>
      <c r="BK231" s="114">
        <v>0</v>
      </c>
      <c r="BL231" s="58">
        <v>0</v>
      </c>
      <c r="BM231" s="58">
        <v>0</v>
      </c>
      <c r="BN231" s="58">
        <v>0</v>
      </c>
    </row>
    <row r="232" spans="1:66" ht="15" customHeight="1" thickBot="1" x14ac:dyDescent="0.3">
      <c r="A232" s="115" t="s">
        <v>814</v>
      </c>
      <c r="B232" s="19" t="s">
        <v>3503</v>
      </c>
      <c r="C232" s="3" t="s">
        <v>4535</v>
      </c>
      <c r="D232" s="132" t="s">
        <v>3549</v>
      </c>
      <c r="E232" s="371" t="s">
        <v>4291</v>
      </c>
      <c r="F232" s="283">
        <f>SUM(LARGE(G232:BN232,{1,2,3,4,5,6}))</f>
        <v>504</v>
      </c>
      <c r="G232" s="35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>
        <v>504</v>
      </c>
      <c r="BF232" s="36"/>
      <c r="BG232" s="36"/>
      <c r="BH232" s="37"/>
      <c r="BI232" s="114">
        <v>0</v>
      </c>
      <c r="BJ232" s="114">
        <v>0</v>
      </c>
      <c r="BK232" s="114">
        <v>0</v>
      </c>
      <c r="BL232" s="58">
        <v>0</v>
      </c>
      <c r="BM232" s="58">
        <v>0</v>
      </c>
      <c r="BN232" s="58">
        <v>0</v>
      </c>
    </row>
    <row r="233" spans="1:66" ht="15" customHeight="1" thickBot="1" x14ac:dyDescent="0.3">
      <c r="A233" s="115" t="s">
        <v>817</v>
      </c>
      <c r="B233" s="14" t="s">
        <v>3160</v>
      </c>
      <c r="C233" s="3" t="s">
        <v>4536</v>
      </c>
      <c r="D233" s="132" t="s">
        <v>3550</v>
      </c>
      <c r="E233" s="371" t="s">
        <v>870</v>
      </c>
      <c r="F233" s="283">
        <f>SUM(LARGE(G233:BN233,{1,2,3,4,5,6}))</f>
        <v>504</v>
      </c>
      <c r="G233" s="35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>
        <v>504</v>
      </c>
      <c r="BD233" s="36"/>
      <c r="BE233" s="36"/>
      <c r="BF233" s="36"/>
      <c r="BG233" s="36"/>
      <c r="BH233" s="37"/>
      <c r="BI233" s="114">
        <v>0</v>
      </c>
      <c r="BJ233" s="114">
        <v>0</v>
      </c>
      <c r="BK233" s="114">
        <v>0</v>
      </c>
      <c r="BL233" s="58">
        <v>0</v>
      </c>
      <c r="BM233" s="58">
        <v>0</v>
      </c>
      <c r="BN233" s="58">
        <v>0</v>
      </c>
    </row>
    <row r="234" spans="1:66" ht="15" customHeight="1" thickBot="1" x14ac:dyDescent="0.3">
      <c r="A234" s="115" t="s">
        <v>820</v>
      </c>
      <c r="B234" s="19" t="s">
        <v>3505</v>
      </c>
      <c r="C234" s="3">
        <v>27645</v>
      </c>
      <c r="D234" s="132">
        <v>41097</v>
      </c>
      <c r="E234" s="371" t="s">
        <v>4285</v>
      </c>
      <c r="F234" s="283">
        <f>SUM(LARGE(G234:BN234,{1,2,3,4,5,6}))</f>
        <v>504</v>
      </c>
      <c r="G234" s="35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>
        <v>504</v>
      </c>
      <c r="BF234" s="36"/>
      <c r="BG234" s="36"/>
      <c r="BH234" s="37"/>
      <c r="BI234" s="114">
        <v>0</v>
      </c>
      <c r="BJ234" s="114">
        <v>0</v>
      </c>
      <c r="BK234" s="114">
        <v>0</v>
      </c>
      <c r="BL234" s="58">
        <v>0</v>
      </c>
      <c r="BM234" s="58">
        <v>0</v>
      </c>
      <c r="BN234" s="58">
        <v>0</v>
      </c>
    </row>
    <row r="235" spans="1:66" ht="15" customHeight="1" thickBot="1" x14ac:dyDescent="0.3">
      <c r="A235" s="115" t="s">
        <v>823</v>
      </c>
      <c r="B235" s="19" t="s">
        <v>3506</v>
      </c>
      <c r="C235" s="3" t="s">
        <v>4538</v>
      </c>
      <c r="D235" s="132" t="s">
        <v>3552</v>
      </c>
      <c r="E235" s="371" t="s">
        <v>4285</v>
      </c>
      <c r="F235" s="283">
        <f>SUM(LARGE(G235:BN235,{1,2,3,4,5,6}))</f>
        <v>504</v>
      </c>
      <c r="G235" s="35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>
        <v>504</v>
      </c>
      <c r="BF235" s="36"/>
      <c r="BG235" s="36"/>
      <c r="BH235" s="37"/>
      <c r="BI235" s="114">
        <v>0</v>
      </c>
      <c r="BJ235" s="114">
        <v>0</v>
      </c>
      <c r="BK235" s="114">
        <v>0</v>
      </c>
      <c r="BL235" s="58">
        <v>0</v>
      </c>
      <c r="BM235" s="58">
        <v>0</v>
      </c>
      <c r="BN235" s="58">
        <v>0</v>
      </c>
    </row>
    <row r="236" spans="1:66" ht="15" customHeight="1" thickBot="1" x14ac:dyDescent="0.3">
      <c r="A236" s="115" t="s">
        <v>826</v>
      </c>
      <c r="B236" s="6" t="s">
        <v>941</v>
      </c>
      <c r="C236" s="3" t="s">
        <v>4482</v>
      </c>
      <c r="D236" s="132" t="s">
        <v>942</v>
      </c>
      <c r="E236" s="371" t="s">
        <v>870</v>
      </c>
      <c r="F236" s="283">
        <f>SUM(LARGE(G236:BN236,{1,2,3,4,5,6}))</f>
        <v>490</v>
      </c>
      <c r="G236" s="35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>
        <v>490</v>
      </c>
      <c r="BD236" s="36"/>
      <c r="BE236" s="36"/>
      <c r="BF236" s="36"/>
      <c r="BG236" s="36"/>
      <c r="BH236" s="37"/>
      <c r="BI236" s="114">
        <v>0</v>
      </c>
      <c r="BJ236" s="114">
        <v>0</v>
      </c>
      <c r="BK236" s="114">
        <v>0</v>
      </c>
      <c r="BL236" s="58">
        <v>0</v>
      </c>
      <c r="BM236" s="58">
        <v>0</v>
      </c>
      <c r="BN236" s="58">
        <v>0</v>
      </c>
    </row>
    <row r="237" spans="1:66" ht="15" customHeight="1" thickBot="1" x14ac:dyDescent="0.3">
      <c r="A237" s="115" t="s">
        <v>829</v>
      </c>
      <c r="B237" s="74" t="s">
        <v>645</v>
      </c>
      <c r="C237" s="3" t="s">
        <v>3751</v>
      </c>
      <c r="D237" s="132" t="s">
        <v>646</v>
      </c>
      <c r="E237" s="371" t="s">
        <v>866</v>
      </c>
      <c r="F237" s="283">
        <f>SUM(LARGE(G237:BN237,{1,2,3,4,5,6}))</f>
        <v>490</v>
      </c>
      <c r="G237" s="35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>
        <v>490</v>
      </c>
      <c r="BH237" s="37"/>
      <c r="BI237" s="114">
        <v>0</v>
      </c>
      <c r="BJ237" s="114">
        <v>0</v>
      </c>
      <c r="BK237" s="114">
        <v>0</v>
      </c>
      <c r="BL237" s="58">
        <v>0</v>
      </c>
      <c r="BM237" s="58">
        <v>0</v>
      </c>
      <c r="BN237" s="58">
        <v>0</v>
      </c>
    </row>
    <row r="238" spans="1:66" ht="15" customHeight="1" thickBot="1" x14ac:dyDescent="0.3">
      <c r="A238" s="115" t="s">
        <v>832</v>
      </c>
      <c r="B238" s="19" t="s">
        <v>1233</v>
      </c>
      <c r="C238" s="3" t="s">
        <v>3814</v>
      </c>
      <c r="D238" s="132" t="s">
        <v>1234</v>
      </c>
      <c r="E238" s="371" t="s">
        <v>870</v>
      </c>
      <c r="F238" s="283">
        <f>SUM(LARGE(G238:BN238,{1,2,3,4,5,6}))</f>
        <v>490</v>
      </c>
      <c r="G238" s="35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>
        <v>490</v>
      </c>
      <c r="BD238" s="36"/>
      <c r="BE238" s="36"/>
      <c r="BF238" s="36"/>
      <c r="BG238" s="36"/>
      <c r="BH238" s="37"/>
      <c r="BI238" s="114">
        <v>0</v>
      </c>
      <c r="BJ238" s="114">
        <v>0</v>
      </c>
      <c r="BK238" s="114">
        <v>0</v>
      </c>
      <c r="BL238" s="58">
        <v>0</v>
      </c>
      <c r="BM238" s="58">
        <v>0</v>
      </c>
      <c r="BN238" s="58">
        <v>0</v>
      </c>
    </row>
    <row r="239" spans="1:66" ht="15" customHeight="1" thickBot="1" x14ac:dyDescent="0.3">
      <c r="A239" s="115" t="s">
        <v>835</v>
      </c>
      <c r="B239" s="6" t="s">
        <v>3159</v>
      </c>
      <c r="C239" s="3" t="s">
        <v>4233</v>
      </c>
      <c r="D239" s="132" t="s">
        <v>3547</v>
      </c>
      <c r="E239" s="371" t="s">
        <v>870</v>
      </c>
      <c r="F239" s="283">
        <f>SUM(LARGE(G239:BN239,{1,2,3,4,5,6}))</f>
        <v>490</v>
      </c>
      <c r="G239" s="35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>
        <v>490</v>
      </c>
      <c r="BD239" s="36"/>
      <c r="BE239" s="36"/>
      <c r="BF239" s="36"/>
      <c r="BG239" s="36"/>
      <c r="BH239" s="37"/>
      <c r="BI239" s="114">
        <v>0</v>
      </c>
      <c r="BJ239" s="114">
        <v>0</v>
      </c>
      <c r="BK239" s="114">
        <v>0</v>
      </c>
      <c r="BL239" s="58">
        <v>0</v>
      </c>
      <c r="BM239" s="58">
        <v>0</v>
      </c>
      <c r="BN239" s="58">
        <v>0</v>
      </c>
    </row>
    <row r="240" spans="1:66" ht="15" customHeight="1" thickBot="1" x14ac:dyDescent="0.3">
      <c r="A240" s="115" t="s">
        <v>838</v>
      </c>
      <c r="B240" s="19" t="s">
        <v>724</v>
      </c>
      <c r="C240" s="3" t="s">
        <v>4442</v>
      </c>
      <c r="D240" s="132" t="s">
        <v>725</v>
      </c>
      <c r="E240" s="371" t="s">
        <v>271</v>
      </c>
      <c r="F240" s="283">
        <f>SUM(LARGE(G240:BN240,{1,2,3,4,5,6}))</f>
        <v>490</v>
      </c>
      <c r="G240" s="35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>
        <v>490</v>
      </c>
      <c r="BH240" s="37"/>
      <c r="BI240" s="114">
        <v>0</v>
      </c>
      <c r="BJ240" s="114">
        <v>0</v>
      </c>
      <c r="BK240" s="114">
        <v>0</v>
      </c>
      <c r="BL240" s="58">
        <v>0</v>
      </c>
      <c r="BM240" s="58">
        <v>0</v>
      </c>
      <c r="BN240" s="58">
        <v>0</v>
      </c>
    </row>
    <row r="241" spans="1:66" ht="15" customHeight="1" thickBot="1" x14ac:dyDescent="0.3">
      <c r="A241" s="115" t="s">
        <v>839</v>
      </c>
      <c r="B241" s="19" t="s">
        <v>3595</v>
      </c>
      <c r="C241" s="3" t="s">
        <v>4663</v>
      </c>
      <c r="D241" s="132" t="s">
        <v>3597</v>
      </c>
      <c r="E241" s="371" t="s">
        <v>4271</v>
      </c>
      <c r="F241" s="283">
        <f>SUM(LARGE(G241:BN241,{1,2,3,4,5,6}))</f>
        <v>488</v>
      </c>
      <c r="G241" s="35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>
        <v>157</v>
      </c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>
        <v>331</v>
      </c>
      <c r="AY241" s="36"/>
      <c r="AZ241" s="36"/>
      <c r="BA241" s="36"/>
      <c r="BB241" s="36"/>
      <c r="BC241" s="36"/>
      <c r="BD241" s="36"/>
      <c r="BE241" s="36"/>
      <c r="BF241" s="36"/>
      <c r="BG241" s="36"/>
      <c r="BH241" s="37"/>
      <c r="BI241" s="114">
        <v>0</v>
      </c>
      <c r="BJ241" s="114">
        <v>0</v>
      </c>
      <c r="BK241" s="114">
        <v>0</v>
      </c>
      <c r="BL241" s="58">
        <v>0</v>
      </c>
      <c r="BM241" s="58">
        <v>0</v>
      </c>
      <c r="BN241" s="58">
        <v>0</v>
      </c>
    </row>
    <row r="242" spans="1:66" ht="15" customHeight="1" thickBot="1" x14ac:dyDescent="0.3">
      <c r="A242" s="115" t="s">
        <v>842</v>
      </c>
      <c r="B242" s="19" t="s">
        <v>648</v>
      </c>
      <c r="C242" s="3" t="s">
        <v>4350</v>
      </c>
      <c r="D242" s="132" t="s">
        <v>649</v>
      </c>
      <c r="E242" s="371" t="s">
        <v>4271</v>
      </c>
      <c r="F242" s="283">
        <f>SUM(LARGE(G242:BN242,{1,2,3,4,5,6}))</f>
        <v>488</v>
      </c>
      <c r="G242" s="35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>
        <v>157</v>
      </c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>
        <v>331</v>
      </c>
      <c r="AY242" s="36"/>
      <c r="AZ242" s="36"/>
      <c r="BA242" s="36"/>
      <c r="BB242" s="36"/>
      <c r="BC242" s="36"/>
      <c r="BD242" s="36"/>
      <c r="BE242" s="36"/>
      <c r="BF242" s="36"/>
      <c r="BG242" s="36"/>
      <c r="BH242" s="37"/>
      <c r="BI242" s="114">
        <v>0</v>
      </c>
      <c r="BJ242" s="114">
        <v>0</v>
      </c>
      <c r="BK242" s="114">
        <v>0</v>
      </c>
      <c r="BL242" s="58">
        <v>0</v>
      </c>
      <c r="BM242" s="58">
        <v>0</v>
      </c>
      <c r="BN242" s="58">
        <v>0</v>
      </c>
    </row>
    <row r="243" spans="1:66" ht="15" customHeight="1" thickBot="1" x14ac:dyDescent="0.3">
      <c r="A243" s="115" t="s">
        <v>845</v>
      </c>
      <c r="B243" s="19" t="s">
        <v>840</v>
      </c>
      <c r="C243" s="3" t="s">
        <v>4541</v>
      </c>
      <c r="D243" s="132" t="s">
        <v>841</v>
      </c>
      <c r="E243" s="371" t="s">
        <v>4269</v>
      </c>
      <c r="F243" s="283">
        <f>SUM(LARGE(G243:BN243,{1,2,3,4,5,6}))</f>
        <v>487</v>
      </c>
      <c r="G243" s="35"/>
      <c r="H243" s="36"/>
      <c r="I243" s="36"/>
      <c r="J243" s="36"/>
      <c r="K243" s="36"/>
      <c r="L243" s="36"/>
      <c r="M243" s="36"/>
      <c r="N243" s="36"/>
      <c r="O243" s="36"/>
      <c r="P243" s="36"/>
      <c r="Q243" s="36">
        <v>137</v>
      </c>
      <c r="R243" s="36"/>
      <c r="S243" s="36"/>
      <c r="T243" s="36"/>
      <c r="U243" s="36">
        <v>137</v>
      </c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>
        <v>213</v>
      </c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7"/>
      <c r="BI243" s="114">
        <v>0</v>
      </c>
      <c r="BJ243" s="114">
        <v>0</v>
      </c>
      <c r="BK243" s="114">
        <v>0</v>
      </c>
      <c r="BL243" s="58">
        <v>0</v>
      </c>
      <c r="BM243" s="58">
        <v>0</v>
      </c>
      <c r="BN243" s="58">
        <v>0</v>
      </c>
    </row>
    <row r="244" spans="1:66" ht="15" customHeight="1" thickBot="1" x14ac:dyDescent="0.3">
      <c r="A244" s="115" t="s">
        <v>848</v>
      </c>
      <c r="B244" s="19" t="s">
        <v>1020</v>
      </c>
      <c r="C244" s="3" t="s">
        <v>4524</v>
      </c>
      <c r="D244" s="132" t="s">
        <v>1021</v>
      </c>
      <c r="E244" s="371" t="s">
        <v>220</v>
      </c>
      <c r="F244" s="283">
        <f>SUM(LARGE(G244:BN244,{1,2,3,4,5,6}))</f>
        <v>460</v>
      </c>
      <c r="G244" s="35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>
        <v>240</v>
      </c>
      <c r="AR244" s="36"/>
      <c r="AS244" s="36"/>
      <c r="AT244" s="36"/>
      <c r="AU244" s="36"/>
      <c r="AV244" s="36"/>
      <c r="AW244" s="36"/>
      <c r="AX244" s="36"/>
      <c r="AY244" s="36"/>
      <c r="AZ244" s="36">
        <v>220</v>
      </c>
      <c r="BA244" s="36"/>
      <c r="BB244" s="36"/>
      <c r="BC244" s="36"/>
      <c r="BD244" s="36"/>
      <c r="BE244" s="36"/>
      <c r="BF244" s="36"/>
      <c r="BG244" s="36"/>
      <c r="BH244" s="37"/>
      <c r="BI244" s="114">
        <v>0</v>
      </c>
      <c r="BJ244" s="114">
        <v>0</v>
      </c>
      <c r="BK244" s="114">
        <v>0</v>
      </c>
      <c r="BL244" s="58">
        <v>0</v>
      </c>
      <c r="BM244" s="58">
        <v>0</v>
      </c>
      <c r="BN244" s="58">
        <v>0</v>
      </c>
    </row>
    <row r="245" spans="1:66" ht="15" customHeight="1" thickBot="1" x14ac:dyDescent="0.3">
      <c r="A245" s="115" t="s">
        <v>851</v>
      </c>
      <c r="B245" s="19" t="s">
        <v>806</v>
      </c>
      <c r="C245" s="3" t="s">
        <v>4496</v>
      </c>
      <c r="D245" s="132" t="s">
        <v>807</v>
      </c>
      <c r="E245" s="371" t="s">
        <v>4280</v>
      </c>
      <c r="F245" s="283">
        <f>SUM(LARGE(G245:BN245,{1,2,3,4,5,6}))</f>
        <v>457</v>
      </c>
      <c r="G245" s="35"/>
      <c r="H245" s="36"/>
      <c r="I245" s="36"/>
      <c r="J245" s="36"/>
      <c r="K245" s="36"/>
      <c r="L245" s="36">
        <v>157</v>
      </c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>
        <v>300</v>
      </c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7"/>
      <c r="BI245" s="114">
        <v>0</v>
      </c>
      <c r="BJ245" s="114">
        <v>0</v>
      </c>
      <c r="BK245" s="114">
        <v>0</v>
      </c>
      <c r="BL245" s="58">
        <v>0</v>
      </c>
      <c r="BM245" s="58">
        <v>0</v>
      </c>
      <c r="BN245" s="58">
        <v>0</v>
      </c>
    </row>
    <row r="246" spans="1:66" ht="15" customHeight="1" thickBot="1" x14ac:dyDescent="0.3">
      <c r="A246" s="115" t="s">
        <v>854</v>
      </c>
      <c r="B246" s="126" t="s">
        <v>818</v>
      </c>
      <c r="C246" s="3" t="s">
        <v>4490</v>
      </c>
      <c r="D246" s="132" t="s">
        <v>819</v>
      </c>
      <c r="E246" s="371" t="s">
        <v>4260</v>
      </c>
      <c r="F246" s="283">
        <f>SUM(LARGE(G246:BN246,{1,2,3,4,5,6}))</f>
        <v>455</v>
      </c>
      <c r="G246" s="35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>
        <v>250</v>
      </c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>
        <v>205</v>
      </c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7"/>
      <c r="BI246" s="114">
        <v>0</v>
      </c>
      <c r="BJ246" s="114">
        <v>0</v>
      </c>
      <c r="BK246" s="114">
        <v>0</v>
      </c>
      <c r="BL246" s="58">
        <v>0</v>
      </c>
      <c r="BM246" s="58">
        <v>0</v>
      </c>
      <c r="BN246" s="58">
        <v>0</v>
      </c>
    </row>
    <row r="247" spans="1:66" ht="15" customHeight="1" thickBot="1" x14ac:dyDescent="0.3">
      <c r="A247" s="115" t="s">
        <v>857</v>
      </c>
      <c r="B247" s="19" t="s">
        <v>2878</v>
      </c>
      <c r="C247" s="3" t="s">
        <v>4664</v>
      </c>
      <c r="D247" s="132" t="s">
        <v>2879</v>
      </c>
      <c r="E247" s="371" t="s">
        <v>131</v>
      </c>
      <c r="F247" s="283">
        <f>SUM(LARGE(G247:BN247,{1,2,3,4,5,6}))</f>
        <v>450</v>
      </c>
      <c r="G247" s="35"/>
      <c r="H247" s="36"/>
      <c r="I247" s="36"/>
      <c r="J247" s="36"/>
      <c r="K247" s="36"/>
      <c r="L247" s="36"/>
      <c r="M247" s="36"/>
      <c r="N247" s="36">
        <v>450</v>
      </c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7"/>
      <c r="BI247" s="114">
        <v>0</v>
      </c>
      <c r="BJ247" s="114">
        <v>0</v>
      </c>
      <c r="BK247" s="114">
        <v>0</v>
      </c>
      <c r="BL247" s="58">
        <v>0</v>
      </c>
      <c r="BM247" s="58">
        <v>0</v>
      </c>
      <c r="BN247" s="58">
        <v>0</v>
      </c>
    </row>
    <row r="248" spans="1:66" ht="15" customHeight="1" thickBot="1" x14ac:dyDescent="0.3">
      <c r="A248" s="115" t="s">
        <v>860</v>
      </c>
      <c r="B248" s="19" t="s">
        <v>487</v>
      </c>
      <c r="C248" s="3" t="s">
        <v>4427</v>
      </c>
      <c r="D248" s="132" t="s">
        <v>488</v>
      </c>
      <c r="E248" s="371" t="s">
        <v>141</v>
      </c>
      <c r="F248" s="283">
        <f>SUM(LARGE(G248:BN248,{1,2,3,4,5,6}))</f>
        <v>450</v>
      </c>
      <c r="G248" s="35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>
        <v>450</v>
      </c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7"/>
      <c r="BI248" s="114">
        <v>0</v>
      </c>
      <c r="BJ248" s="114">
        <v>0</v>
      </c>
      <c r="BK248" s="114">
        <v>0</v>
      </c>
      <c r="BL248" s="58">
        <v>0</v>
      </c>
      <c r="BM248" s="58">
        <v>0</v>
      </c>
      <c r="BN248" s="58">
        <v>0</v>
      </c>
    </row>
    <row r="249" spans="1:66" ht="15" customHeight="1" thickBot="1" x14ac:dyDescent="0.3">
      <c r="A249" s="115" t="s">
        <v>863</v>
      </c>
      <c r="B249" s="126" t="s">
        <v>858</v>
      </c>
      <c r="C249" s="3" t="s">
        <v>4497</v>
      </c>
      <c r="D249" s="132" t="s">
        <v>859</v>
      </c>
      <c r="E249" s="371" t="s">
        <v>4274</v>
      </c>
      <c r="F249" s="283">
        <f>SUM(LARGE(G249:BN249,{1,2,3,4,5,6}))</f>
        <v>444</v>
      </c>
      <c r="G249" s="35"/>
      <c r="H249" s="36"/>
      <c r="I249" s="36"/>
      <c r="J249" s="36"/>
      <c r="K249" s="36"/>
      <c r="L249" s="36"/>
      <c r="M249" s="36"/>
      <c r="N249" s="36"/>
      <c r="O249" s="36">
        <v>444</v>
      </c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7"/>
      <c r="BI249" s="114">
        <v>0</v>
      </c>
      <c r="BJ249" s="114">
        <v>0</v>
      </c>
      <c r="BK249" s="114">
        <v>0</v>
      </c>
      <c r="BL249" s="58">
        <v>0</v>
      </c>
      <c r="BM249" s="58">
        <v>0</v>
      </c>
      <c r="BN249" s="58">
        <v>0</v>
      </c>
    </row>
    <row r="250" spans="1:66" ht="15" customHeight="1" thickBot="1" x14ac:dyDescent="0.3">
      <c r="A250" s="115" t="s">
        <v>867</v>
      </c>
      <c r="B250" s="19" t="s">
        <v>727</v>
      </c>
      <c r="C250" s="3" t="s">
        <v>4529</v>
      </c>
      <c r="D250" s="132" t="s">
        <v>728</v>
      </c>
      <c r="E250" s="371" t="s">
        <v>127</v>
      </c>
      <c r="F250" s="283">
        <f>SUM(LARGE(G250:BN250,{1,2,3,4,5,6}))</f>
        <v>441</v>
      </c>
      <c r="G250" s="35"/>
      <c r="H250" s="36"/>
      <c r="I250" s="36"/>
      <c r="J250" s="36"/>
      <c r="K250" s="36"/>
      <c r="L250" s="36"/>
      <c r="M250" s="36"/>
      <c r="N250" s="36">
        <v>441</v>
      </c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7"/>
      <c r="BI250" s="114">
        <v>0</v>
      </c>
      <c r="BJ250" s="114">
        <v>0</v>
      </c>
      <c r="BK250" s="114">
        <v>0</v>
      </c>
      <c r="BL250" s="58">
        <v>0</v>
      </c>
      <c r="BM250" s="58">
        <v>0</v>
      </c>
      <c r="BN250" s="58">
        <v>0</v>
      </c>
    </row>
    <row r="251" spans="1:66" ht="15" customHeight="1" thickBot="1" x14ac:dyDescent="0.3">
      <c r="A251" s="115" t="s">
        <v>871</v>
      </c>
      <c r="B251" s="19" t="s">
        <v>534</v>
      </c>
      <c r="C251" s="3" t="s">
        <v>4460</v>
      </c>
      <c r="D251" s="132" t="s">
        <v>535</v>
      </c>
      <c r="E251" s="371" t="s">
        <v>372</v>
      </c>
      <c r="F251" s="283">
        <f>SUM(LARGE(G251:BN251,{1,2,3,4,5,6}))</f>
        <v>429</v>
      </c>
      <c r="G251" s="35">
        <v>157</v>
      </c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>
        <v>272</v>
      </c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7"/>
      <c r="BI251" s="114">
        <v>0</v>
      </c>
      <c r="BJ251" s="114">
        <v>0</v>
      </c>
      <c r="BK251" s="114">
        <v>0</v>
      </c>
      <c r="BL251" s="58">
        <v>0</v>
      </c>
      <c r="BM251" s="58">
        <v>0</v>
      </c>
      <c r="BN251" s="58">
        <v>0</v>
      </c>
    </row>
    <row r="252" spans="1:66" ht="15" customHeight="1" thickBot="1" x14ac:dyDescent="0.3">
      <c r="A252" s="115" t="s">
        <v>874</v>
      </c>
      <c r="B252" s="19" t="s">
        <v>846</v>
      </c>
      <c r="C252" s="3" t="s">
        <v>4573</v>
      </c>
      <c r="D252" s="132" t="s">
        <v>847</v>
      </c>
      <c r="E252" s="371" t="s">
        <v>372</v>
      </c>
      <c r="F252" s="283">
        <f>SUM(LARGE(G252:BN252,{1,2,3,4,5,6}))</f>
        <v>429</v>
      </c>
      <c r="G252" s="35">
        <v>157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>
        <v>272</v>
      </c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7"/>
      <c r="BI252" s="114">
        <v>0</v>
      </c>
      <c r="BJ252" s="114">
        <v>0</v>
      </c>
      <c r="BK252" s="114">
        <v>0</v>
      </c>
      <c r="BL252" s="58">
        <v>0</v>
      </c>
      <c r="BM252" s="58">
        <v>0</v>
      </c>
      <c r="BN252" s="58">
        <v>0</v>
      </c>
    </row>
    <row r="253" spans="1:66" ht="15" customHeight="1" thickBot="1" x14ac:dyDescent="0.3">
      <c r="A253" s="115" t="s">
        <v>877</v>
      </c>
      <c r="B253" s="6" t="s">
        <v>794</v>
      </c>
      <c r="C253" s="3" t="s">
        <v>4487</v>
      </c>
      <c r="D253" s="132" t="s">
        <v>3534</v>
      </c>
      <c r="E253" s="371" t="s">
        <v>4278</v>
      </c>
      <c r="F253" s="283">
        <f>SUM(LARGE(G253:BN253,{1,2,3,4,5,6}))</f>
        <v>427</v>
      </c>
      <c r="G253" s="35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>
        <v>137</v>
      </c>
      <c r="V253" s="36"/>
      <c r="W253" s="36"/>
      <c r="X253" s="36"/>
      <c r="Y253" s="36"/>
      <c r="Z253" s="36"/>
      <c r="AA253" s="36"/>
      <c r="AB253" s="36"/>
      <c r="AC253" s="36">
        <v>290</v>
      </c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7"/>
      <c r="BI253" s="114">
        <v>0</v>
      </c>
      <c r="BJ253" s="114">
        <v>0</v>
      </c>
      <c r="BK253" s="114">
        <v>0</v>
      </c>
      <c r="BL253" s="58">
        <v>0</v>
      </c>
      <c r="BM253" s="58">
        <v>0</v>
      </c>
      <c r="BN253" s="58">
        <v>0</v>
      </c>
    </row>
    <row r="254" spans="1:66" ht="15" customHeight="1" thickBot="1" x14ac:dyDescent="0.3">
      <c r="A254" s="115" t="s">
        <v>880</v>
      </c>
      <c r="B254" s="6" t="s">
        <v>933</v>
      </c>
      <c r="C254" s="3" t="s">
        <v>4523</v>
      </c>
      <c r="D254" s="132" t="s">
        <v>3544</v>
      </c>
      <c r="E254" s="371" t="s">
        <v>4278</v>
      </c>
      <c r="F254" s="283">
        <f>SUM(LARGE(G254:BN254,{1,2,3,4,5,6}))</f>
        <v>427</v>
      </c>
      <c r="G254" s="35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>
        <v>137</v>
      </c>
      <c r="V254" s="36"/>
      <c r="W254" s="36"/>
      <c r="X254" s="36"/>
      <c r="Y254" s="36"/>
      <c r="Z254" s="36"/>
      <c r="AA254" s="36"/>
      <c r="AB254" s="36"/>
      <c r="AC254" s="36">
        <v>290</v>
      </c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7"/>
      <c r="BI254" s="114">
        <v>0</v>
      </c>
      <c r="BJ254" s="114">
        <v>0</v>
      </c>
      <c r="BK254" s="114">
        <v>0</v>
      </c>
      <c r="BL254" s="58">
        <v>0</v>
      </c>
      <c r="BM254" s="58">
        <v>0</v>
      </c>
      <c r="BN254" s="58">
        <v>0</v>
      </c>
    </row>
    <row r="255" spans="1:66" ht="15" customHeight="1" thickBot="1" x14ac:dyDescent="0.3">
      <c r="A255" s="115" t="s">
        <v>883</v>
      </c>
      <c r="B255" s="19" t="s">
        <v>896</v>
      </c>
      <c r="C255" s="3" t="s">
        <v>4016</v>
      </c>
      <c r="D255" s="132" t="s">
        <v>897</v>
      </c>
      <c r="E255" s="371" t="s">
        <v>388</v>
      </c>
      <c r="F255" s="283">
        <f>SUM(LARGE(G255:BN255,{1,2,3,4,5,6}))</f>
        <v>425</v>
      </c>
      <c r="G255" s="35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>
        <v>425</v>
      </c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7"/>
      <c r="BI255" s="114">
        <v>0</v>
      </c>
      <c r="BJ255" s="114">
        <v>0</v>
      </c>
      <c r="BK255" s="114">
        <v>0</v>
      </c>
      <c r="BL255" s="58">
        <v>0</v>
      </c>
      <c r="BM255" s="58">
        <v>0</v>
      </c>
      <c r="BN255" s="58">
        <v>0</v>
      </c>
    </row>
    <row r="256" spans="1:66" ht="15" customHeight="1" thickBot="1" x14ac:dyDescent="0.3">
      <c r="A256" s="115" t="s">
        <v>886</v>
      </c>
      <c r="B256" s="19" t="s">
        <v>788</v>
      </c>
      <c r="C256" s="3" t="s">
        <v>4511</v>
      </c>
      <c r="D256" s="132" t="s">
        <v>789</v>
      </c>
      <c r="E256" s="371" t="s">
        <v>492</v>
      </c>
      <c r="F256" s="283">
        <f>SUM(LARGE(G256:BN256,{1,2,3,4,5,6}))</f>
        <v>420</v>
      </c>
      <c r="G256" s="35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>
        <v>420</v>
      </c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7"/>
      <c r="BI256" s="114">
        <v>0</v>
      </c>
      <c r="BJ256" s="114">
        <v>0</v>
      </c>
      <c r="BK256" s="114">
        <v>0</v>
      </c>
      <c r="BL256" s="58">
        <v>0</v>
      </c>
      <c r="BM256" s="58">
        <v>0</v>
      </c>
      <c r="BN256" s="58">
        <v>0</v>
      </c>
    </row>
    <row r="257" spans="1:66" ht="15" customHeight="1" thickBot="1" x14ac:dyDescent="0.3">
      <c r="A257" s="115" t="s">
        <v>889</v>
      </c>
      <c r="B257" s="19" t="s">
        <v>745</v>
      </c>
      <c r="C257" s="3" t="s">
        <v>4025</v>
      </c>
      <c r="D257" s="132" t="s">
        <v>746</v>
      </c>
      <c r="E257" s="371" t="s">
        <v>492</v>
      </c>
      <c r="F257" s="283">
        <f>SUM(LARGE(G257:BN257,{1,2,3,4,5,6}))</f>
        <v>420</v>
      </c>
      <c r="G257" s="35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>
        <v>420</v>
      </c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7"/>
      <c r="BI257" s="114">
        <v>0</v>
      </c>
      <c r="BJ257" s="114">
        <v>0</v>
      </c>
      <c r="BK257" s="114">
        <v>0</v>
      </c>
      <c r="BL257" s="58">
        <v>0</v>
      </c>
      <c r="BM257" s="58">
        <v>0</v>
      </c>
      <c r="BN257" s="58">
        <v>0</v>
      </c>
    </row>
    <row r="258" spans="1:66" ht="15" customHeight="1" thickBot="1" x14ac:dyDescent="0.3">
      <c r="A258" s="115" t="s">
        <v>892</v>
      </c>
      <c r="B258" s="19" t="s">
        <v>833</v>
      </c>
      <c r="C258" s="3" t="s">
        <v>4512</v>
      </c>
      <c r="D258" s="132" t="s">
        <v>834</v>
      </c>
      <c r="E258" s="371" t="s">
        <v>492</v>
      </c>
      <c r="F258" s="283">
        <f>SUM(LARGE(G258:BN258,{1,2,3,4,5,6}))</f>
        <v>420</v>
      </c>
      <c r="G258" s="35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>
        <v>420</v>
      </c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7"/>
      <c r="BI258" s="114">
        <v>0</v>
      </c>
      <c r="BJ258" s="114">
        <v>0</v>
      </c>
      <c r="BK258" s="114">
        <v>0</v>
      </c>
      <c r="BL258" s="58">
        <v>0</v>
      </c>
      <c r="BM258" s="58">
        <v>0</v>
      </c>
      <c r="BN258" s="58">
        <v>0</v>
      </c>
    </row>
    <row r="259" spans="1:66" ht="15" customHeight="1" thickBot="1" x14ac:dyDescent="0.3">
      <c r="A259" s="115" t="s">
        <v>895</v>
      </c>
      <c r="B259" s="126" t="s">
        <v>884</v>
      </c>
      <c r="C259" s="3" t="s">
        <v>4493</v>
      </c>
      <c r="D259" s="132" t="s">
        <v>885</v>
      </c>
      <c r="E259" s="371" t="s">
        <v>662</v>
      </c>
      <c r="F259" s="283">
        <f>SUM(LARGE(G259:BN259,{1,2,3,4,5,6}))</f>
        <v>418</v>
      </c>
      <c r="G259" s="35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>
        <v>213</v>
      </c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>
        <v>205</v>
      </c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7"/>
      <c r="BI259" s="114">
        <v>0</v>
      </c>
      <c r="BJ259" s="114">
        <v>0</v>
      </c>
      <c r="BK259" s="114">
        <v>0</v>
      </c>
      <c r="BL259" s="58">
        <v>0</v>
      </c>
      <c r="BM259" s="58">
        <v>0</v>
      </c>
      <c r="BN259" s="58">
        <v>0</v>
      </c>
    </row>
    <row r="260" spans="1:66" ht="15" customHeight="1" thickBot="1" x14ac:dyDescent="0.3">
      <c r="A260" s="115" t="s">
        <v>898</v>
      </c>
      <c r="B260" s="19" t="s">
        <v>852</v>
      </c>
      <c r="C260" s="3" t="s">
        <v>4545</v>
      </c>
      <c r="D260" s="132" t="s">
        <v>853</v>
      </c>
      <c r="E260" s="371" t="s">
        <v>4269</v>
      </c>
      <c r="F260" s="283">
        <f>SUM(LARGE(G260:BN260,{1,2,3,4,5,6}))</f>
        <v>410</v>
      </c>
      <c r="G260" s="35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>
        <v>205</v>
      </c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>
        <v>205</v>
      </c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7"/>
      <c r="BI260" s="114">
        <v>0</v>
      </c>
      <c r="BJ260" s="114">
        <v>0</v>
      </c>
      <c r="BK260" s="114">
        <v>0</v>
      </c>
      <c r="BL260" s="58">
        <v>0</v>
      </c>
      <c r="BM260" s="58">
        <v>0</v>
      </c>
      <c r="BN260" s="58">
        <v>0</v>
      </c>
    </row>
    <row r="261" spans="1:66" ht="15" customHeight="1" thickBot="1" x14ac:dyDescent="0.3">
      <c r="A261" s="115" t="s">
        <v>901</v>
      </c>
      <c r="B261" s="6" t="s">
        <v>986</v>
      </c>
      <c r="C261" s="3" t="s">
        <v>4539</v>
      </c>
      <c r="D261" s="132" t="s">
        <v>987</v>
      </c>
      <c r="E261" s="371" t="s">
        <v>505</v>
      </c>
      <c r="F261" s="283">
        <f>SUM(LARGE(G261:BN261,{1,2,3,4,5,6}))</f>
        <v>400</v>
      </c>
      <c r="G261" s="35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>
        <v>400</v>
      </c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7"/>
      <c r="BI261" s="114">
        <v>0</v>
      </c>
      <c r="BJ261" s="114">
        <v>0</v>
      </c>
      <c r="BK261" s="114">
        <v>0</v>
      </c>
      <c r="BL261" s="58">
        <v>0</v>
      </c>
      <c r="BM261" s="58">
        <v>0</v>
      </c>
      <c r="BN261" s="58">
        <v>0</v>
      </c>
    </row>
    <row r="262" spans="1:66" ht="15" customHeight="1" thickBot="1" x14ac:dyDescent="0.3">
      <c r="A262" s="115" t="s">
        <v>904</v>
      </c>
      <c r="B262" s="6" t="s">
        <v>721</v>
      </c>
      <c r="C262" s="3" t="s">
        <v>4373</v>
      </c>
      <c r="D262" s="132" t="s">
        <v>722</v>
      </c>
      <c r="E262" s="371" t="s">
        <v>505</v>
      </c>
      <c r="F262" s="283">
        <f>SUM(LARGE(G262:BN262,{1,2,3,4,5,6}))</f>
        <v>400</v>
      </c>
      <c r="G262" s="35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>
        <v>400</v>
      </c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7"/>
      <c r="BI262" s="114">
        <v>0</v>
      </c>
      <c r="BJ262" s="114">
        <v>0</v>
      </c>
      <c r="BK262" s="114">
        <v>0</v>
      </c>
      <c r="BL262" s="58">
        <v>0</v>
      </c>
      <c r="BM262" s="58">
        <v>0</v>
      </c>
      <c r="BN262" s="58">
        <v>0</v>
      </c>
    </row>
    <row r="263" spans="1:66" ht="15" customHeight="1" thickBot="1" x14ac:dyDescent="0.3">
      <c r="A263" s="115" t="s">
        <v>907</v>
      </c>
      <c r="B263" s="19" t="s">
        <v>651</v>
      </c>
      <c r="C263" s="3" t="s">
        <v>4449</v>
      </c>
      <c r="D263" s="132" t="s">
        <v>652</v>
      </c>
      <c r="E263" s="371" t="s">
        <v>228</v>
      </c>
      <c r="F263" s="283">
        <f>SUM(LARGE(G263:BN263,{1,2,3,4,5,6}))</f>
        <v>392</v>
      </c>
      <c r="G263" s="35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>
        <v>240</v>
      </c>
      <c r="AR263" s="36"/>
      <c r="AS263" s="36"/>
      <c r="AT263" s="36"/>
      <c r="AU263" s="36"/>
      <c r="AV263" s="36"/>
      <c r="AW263" s="36"/>
      <c r="AX263" s="36"/>
      <c r="AY263" s="36"/>
      <c r="AZ263" s="36">
        <v>152</v>
      </c>
      <c r="BA263" s="36"/>
      <c r="BB263" s="36"/>
      <c r="BC263" s="36"/>
      <c r="BD263" s="36"/>
      <c r="BE263" s="36"/>
      <c r="BF263" s="36"/>
      <c r="BG263" s="36"/>
      <c r="BH263" s="37"/>
      <c r="BI263" s="114">
        <v>0</v>
      </c>
      <c r="BJ263" s="114">
        <v>0</v>
      </c>
      <c r="BK263" s="114">
        <v>0</v>
      </c>
      <c r="BL263" s="58">
        <v>0</v>
      </c>
      <c r="BM263" s="58">
        <v>0</v>
      </c>
      <c r="BN263" s="58">
        <v>0</v>
      </c>
    </row>
    <row r="264" spans="1:66" ht="15" customHeight="1" thickBot="1" x14ac:dyDescent="0.3">
      <c r="A264" s="115" t="s">
        <v>909</v>
      </c>
      <c r="B264" s="19" t="s">
        <v>759</v>
      </c>
      <c r="C264" s="3" t="s">
        <v>4222</v>
      </c>
      <c r="D264" s="132" t="s">
        <v>760</v>
      </c>
      <c r="E264" s="371" t="s">
        <v>228</v>
      </c>
      <c r="F264" s="283">
        <f>SUM(LARGE(G264:BN264,{1,2,3,4,5,6}))</f>
        <v>392</v>
      </c>
      <c r="G264" s="35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>
        <v>240</v>
      </c>
      <c r="AR264" s="36"/>
      <c r="AS264" s="36"/>
      <c r="AT264" s="36"/>
      <c r="AU264" s="36"/>
      <c r="AV264" s="36"/>
      <c r="AW264" s="36"/>
      <c r="AX264" s="36"/>
      <c r="AY264" s="36"/>
      <c r="AZ264" s="36">
        <v>152</v>
      </c>
      <c r="BA264" s="36"/>
      <c r="BB264" s="36"/>
      <c r="BC264" s="36"/>
      <c r="BD264" s="36"/>
      <c r="BE264" s="36"/>
      <c r="BF264" s="36"/>
      <c r="BG264" s="36"/>
      <c r="BH264" s="37"/>
      <c r="BI264" s="114">
        <v>0</v>
      </c>
      <c r="BJ264" s="114">
        <v>0</v>
      </c>
      <c r="BK264" s="114">
        <v>0</v>
      </c>
      <c r="BL264" s="58">
        <v>0</v>
      </c>
      <c r="BM264" s="58">
        <v>0</v>
      </c>
      <c r="BN264" s="58">
        <v>0</v>
      </c>
    </row>
    <row r="265" spans="1:66" ht="15" customHeight="1" thickBot="1" x14ac:dyDescent="0.3">
      <c r="A265" s="115" t="s">
        <v>912</v>
      </c>
      <c r="B265" s="19" t="s">
        <v>4300</v>
      </c>
      <c r="C265" s="3">
        <v>39407</v>
      </c>
      <c r="D265" s="132">
        <v>191976</v>
      </c>
      <c r="E265" s="371" t="s">
        <v>492</v>
      </c>
      <c r="F265" s="283">
        <f>SUM(LARGE(G265:BN265,{1,2,3,4,5,6}))</f>
        <v>385</v>
      </c>
      <c r="G265" s="35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>
        <v>385</v>
      </c>
      <c r="BH265" s="37"/>
      <c r="BI265" s="114">
        <v>0</v>
      </c>
      <c r="BJ265" s="114">
        <v>0</v>
      </c>
      <c r="BK265" s="114">
        <v>0</v>
      </c>
      <c r="BL265" s="58">
        <v>0</v>
      </c>
      <c r="BM265" s="58">
        <v>0</v>
      </c>
      <c r="BN265" s="58">
        <v>0</v>
      </c>
    </row>
    <row r="266" spans="1:66" ht="15" customHeight="1" thickBot="1" x14ac:dyDescent="0.3">
      <c r="A266" s="115" t="s">
        <v>915</v>
      </c>
      <c r="B266" s="6" t="s">
        <v>3511</v>
      </c>
      <c r="C266" s="3" t="s">
        <v>4549</v>
      </c>
      <c r="D266" s="132" t="s">
        <v>3557</v>
      </c>
      <c r="E266" s="371" t="s">
        <v>131</v>
      </c>
      <c r="F266" s="283">
        <f>SUM(LARGE(G266:BN266,{1,2,3,4,5,6}))</f>
        <v>385</v>
      </c>
      <c r="G266" s="35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>
        <v>385</v>
      </c>
      <c r="BE266" s="36"/>
      <c r="BF266" s="36"/>
      <c r="BG266" s="36"/>
      <c r="BH266" s="37"/>
      <c r="BI266" s="114">
        <v>0</v>
      </c>
      <c r="BJ266" s="114">
        <v>0</v>
      </c>
      <c r="BK266" s="114">
        <v>0</v>
      </c>
      <c r="BL266" s="58">
        <v>0</v>
      </c>
      <c r="BM266" s="58">
        <v>0</v>
      </c>
      <c r="BN266" s="58">
        <v>0</v>
      </c>
    </row>
    <row r="267" spans="1:66" ht="15" customHeight="1" thickBot="1" x14ac:dyDescent="0.3">
      <c r="A267" s="115" t="s">
        <v>918</v>
      </c>
      <c r="B267" s="19" t="s">
        <v>1291</v>
      </c>
      <c r="C267" s="3" t="s">
        <v>4665</v>
      </c>
      <c r="D267" s="132" t="s">
        <v>1292</v>
      </c>
      <c r="E267" s="371" t="s">
        <v>716</v>
      </c>
      <c r="F267" s="283">
        <f>SUM(LARGE(G267:BN267,{1,2,3,4,5,6}))</f>
        <v>385</v>
      </c>
      <c r="G267" s="35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>
        <v>385</v>
      </c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7"/>
      <c r="BI267" s="114">
        <v>0</v>
      </c>
      <c r="BJ267" s="114">
        <v>0</v>
      </c>
      <c r="BK267" s="114">
        <v>0</v>
      </c>
      <c r="BL267" s="58">
        <v>0</v>
      </c>
      <c r="BM267" s="58">
        <v>0</v>
      </c>
      <c r="BN267" s="58">
        <v>0</v>
      </c>
    </row>
    <row r="268" spans="1:66" ht="15" customHeight="1" thickBot="1" x14ac:dyDescent="0.3">
      <c r="A268" s="115" t="s">
        <v>921</v>
      </c>
      <c r="B268" s="19" t="s">
        <v>1345</v>
      </c>
      <c r="C268" s="3" t="s">
        <v>4666</v>
      </c>
      <c r="D268" s="132" t="s">
        <v>1346</v>
      </c>
      <c r="E268" s="371" t="s">
        <v>185</v>
      </c>
      <c r="F268" s="283">
        <f>SUM(LARGE(G268:BN268,{1,2,3,4,5,6}))</f>
        <v>385</v>
      </c>
      <c r="G268" s="35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>
        <v>385</v>
      </c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7"/>
      <c r="BI268" s="114">
        <v>0</v>
      </c>
      <c r="BJ268" s="114">
        <v>0</v>
      </c>
      <c r="BK268" s="114">
        <v>0</v>
      </c>
      <c r="BL268" s="58">
        <v>0</v>
      </c>
      <c r="BM268" s="58">
        <v>0</v>
      </c>
      <c r="BN268" s="58">
        <v>0</v>
      </c>
    </row>
    <row r="269" spans="1:66" ht="15" customHeight="1" thickBot="1" x14ac:dyDescent="0.3">
      <c r="A269" s="115" t="s">
        <v>923</v>
      </c>
      <c r="B269" s="6" t="s">
        <v>1148</v>
      </c>
      <c r="C269" s="3" t="s">
        <v>4563</v>
      </c>
      <c r="D269" s="132" t="s">
        <v>1149</v>
      </c>
      <c r="E269" s="371" t="s">
        <v>145</v>
      </c>
      <c r="F269" s="283">
        <f>SUM(LARGE(G269:BN269,{1,2,3,4,5,6}))</f>
        <v>367</v>
      </c>
      <c r="G269" s="35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>
        <v>175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>
        <v>192</v>
      </c>
      <c r="BE269" s="36"/>
      <c r="BF269" s="36"/>
      <c r="BG269" s="36"/>
      <c r="BH269" s="37"/>
      <c r="BI269" s="114">
        <v>0</v>
      </c>
      <c r="BJ269" s="114">
        <v>0</v>
      </c>
      <c r="BK269" s="114">
        <v>0</v>
      </c>
      <c r="BL269" s="58">
        <v>0</v>
      </c>
      <c r="BM269" s="58">
        <v>0</v>
      </c>
      <c r="BN269" s="58">
        <v>0</v>
      </c>
    </row>
    <row r="270" spans="1:66" ht="15" customHeight="1" thickBot="1" x14ac:dyDescent="0.3">
      <c r="A270" s="115" t="s">
        <v>926</v>
      </c>
      <c r="B270" s="6" t="s">
        <v>1154</v>
      </c>
      <c r="C270" s="3" t="s">
        <v>4542</v>
      </c>
      <c r="D270" s="132" t="s">
        <v>1155</v>
      </c>
      <c r="E270" s="371" t="s">
        <v>145</v>
      </c>
      <c r="F270" s="283">
        <f>SUM(LARGE(G270:BN270,{1,2,3,4,5,6}))</f>
        <v>367</v>
      </c>
      <c r="G270" s="35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>
        <v>175</v>
      </c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>
        <v>192</v>
      </c>
      <c r="BE270" s="36"/>
      <c r="BF270" s="36"/>
      <c r="BG270" s="36"/>
      <c r="BH270" s="37"/>
      <c r="BI270" s="114">
        <v>0</v>
      </c>
      <c r="BJ270" s="114">
        <v>0</v>
      </c>
      <c r="BK270" s="114">
        <v>0</v>
      </c>
      <c r="BL270" s="58">
        <v>0</v>
      </c>
      <c r="BM270" s="58">
        <v>0</v>
      </c>
      <c r="BN270" s="58">
        <v>0</v>
      </c>
    </row>
    <row r="271" spans="1:66" ht="15" customHeight="1" thickBot="1" x14ac:dyDescent="0.3">
      <c r="A271" s="115" t="s">
        <v>928</v>
      </c>
      <c r="B271" s="19" t="s">
        <v>718</v>
      </c>
      <c r="C271" s="3" t="s">
        <v>4548</v>
      </c>
      <c r="D271" s="132" t="s">
        <v>719</v>
      </c>
      <c r="E271" s="371" t="s">
        <v>285</v>
      </c>
      <c r="F271" s="283">
        <f>SUM(LARGE(G271:BN271,{1,2,3,4,5,6}))</f>
        <v>365</v>
      </c>
      <c r="G271" s="35"/>
      <c r="H271" s="36"/>
      <c r="I271" s="36"/>
      <c r="J271" s="36"/>
      <c r="K271" s="36"/>
      <c r="L271" s="36">
        <v>175</v>
      </c>
      <c r="M271" s="36"/>
      <c r="N271" s="36"/>
      <c r="O271" s="36"/>
      <c r="P271" s="36">
        <v>190</v>
      </c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7"/>
      <c r="BI271" s="114">
        <v>0</v>
      </c>
      <c r="BJ271" s="114">
        <v>0</v>
      </c>
      <c r="BK271" s="114">
        <v>0</v>
      </c>
      <c r="BL271" s="58">
        <v>0</v>
      </c>
      <c r="BM271" s="58">
        <v>0</v>
      </c>
      <c r="BN271" s="58">
        <v>0</v>
      </c>
    </row>
    <row r="272" spans="1:66" ht="15" customHeight="1" thickBot="1" x14ac:dyDescent="0.3">
      <c r="A272" s="115" t="s">
        <v>932</v>
      </c>
      <c r="B272" s="19" t="s">
        <v>1079</v>
      </c>
      <c r="C272" s="3" t="s">
        <v>4547</v>
      </c>
      <c r="D272" s="132" t="s">
        <v>1080</v>
      </c>
      <c r="E272" s="371" t="s">
        <v>141</v>
      </c>
      <c r="F272" s="283">
        <f>SUM(LARGE(G272:BN272,{1,2,3,4,5,6}))</f>
        <v>365</v>
      </c>
      <c r="G272" s="35"/>
      <c r="H272" s="36"/>
      <c r="I272" s="36"/>
      <c r="J272" s="36"/>
      <c r="K272" s="36">
        <v>175</v>
      </c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7">
        <v>190</v>
      </c>
      <c r="BI272" s="114">
        <v>0</v>
      </c>
      <c r="BJ272" s="114">
        <v>0</v>
      </c>
      <c r="BK272" s="114">
        <v>0</v>
      </c>
      <c r="BL272" s="58">
        <v>0</v>
      </c>
      <c r="BM272" s="58">
        <v>0</v>
      </c>
      <c r="BN272" s="58">
        <v>0</v>
      </c>
    </row>
    <row r="273" spans="1:96" ht="15" customHeight="1" thickBot="1" x14ac:dyDescent="0.3">
      <c r="A273" s="115" t="s">
        <v>934</v>
      </c>
      <c r="B273" s="19" t="s">
        <v>3596</v>
      </c>
      <c r="C273" s="3" t="s">
        <v>4667</v>
      </c>
      <c r="D273" s="132" t="s">
        <v>3598</v>
      </c>
      <c r="E273" s="371" t="s">
        <v>4259</v>
      </c>
      <c r="F273" s="283">
        <f>SUM(LARGE(G273:BN273,{1,2,3,4,5,6}))</f>
        <v>360</v>
      </c>
      <c r="G273" s="35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>
        <v>360</v>
      </c>
      <c r="BF273" s="36"/>
      <c r="BG273" s="36"/>
      <c r="BH273" s="37"/>
      <c r="BI273" s="114">
        <v>0</v>
      </c>
      <c r="BJ273" s="114">
        <v>0</v>
      </c>
      <c r="BK273" s="114">
        <v>0</v>
      </c>
      <c r="BL273" s="58">
        <v>0</v>
      </c>
      <c r="BM273" s="58">
        <v>0</v>
      </c>
      <c r="BN273" s="58">
        <v>0</v>
      </c>
    </row>
    <row r="274" spans="1:96" ht="15" customHeight="1" thickBot="1" x14ac:dyDescent="0.3">
      <c r="A274" s="115" t="s">
        <v>937</v>
      </c>
      <c r="B274" s="74" t="s">
        <v>1195</v>
      </c>
      <c r="C274" s="127">
        <v>36048</v>
      </c>
      <c r="D274" s="372">
        <v>66512</v>
      </c>
      <c r="E274" s="373" t="s">
        <v>201</v>
      </c>
      <c r="F274" s="283">
        <f>SUM(LARGE(G274:BN274,{1,2,3,4,5,6}))</f>
        <v>360</v>
      </c>
      <c r="G274" s="35"/>
      <c r="H274" s="36"/>
      <c r="I274" s="36"/>
      <c r="J274" s="36"/>
      <c r="K274" s="36"/>
      <c r="L274" s="36"/>
      <c r="M274" s="36"/>
      <c r="N274" s="36"/>
      <c r="O274" s="36">
        <v>360</v>
      </c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7"/>
      <c r="BI274" s="114">
        <v>0</v>
      </c>
      <c r="BJ274" s="114">
        <v>0</v>
      </c>
      <c r="BK274" s="114">
        <v>0</v>
      </c>
      <c r="BL274" s="58">
        <v>0</v>
      </c>
      <c r="BM274" s="58">
        <v>0</v>
      </c>
      <c r="BN274" s="58">
        <v>0</v>
      </c>
    </row>
    <row r="275" spans="1:96" ht="15" customHeight="1" thickBot="1" x14ac:dyDescent="0.3">
      <c r="A275" s="115" t="s">
        <v>940</v>
      </c>
      <c r="B275" s="19" t="s">
        <v>3502</v>
      </c>
      <c r="C275" s="3">
        <v>36011</v>
      </c>
      <c r="D275" s="132">
        <v>189673</v>
      </c>
      <c r="E275" s="371" t="s">
        <v>4259</v>
      </c>
      <c r="F275" s="283">
        <f>SUM(LARGE(G275:BN275,{1,2,3,4,5,6}))</f>
        <v>360</v>
      </c>
      <c r="G275" s="35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>
        <v>360</v>
      </c>
      <c r="BF275" s="36"/>
      <c r="BG275" s="36"/>
      <c r="BH275" s="37"/>
      <c r="BI275" s="114">
        <v>0</v>
      </c>
      <c r="BJ275" s="114">
        <v>0</v>
      </c>
      <c r="BK275" s="114">
        <v>0</v>
      </c>
      <c r="BL275" s="58">
        <v>0</v>
      </c>
      <c r="BM275" s="58">
        <v>0</v>
      </c>
      <c r="BN275" s="58">
        <v>0</v>
      </c>
    </row>
    <row r="276" spans="1:96" ht="15" customHeight="1" thickBot="1" x14ac:dyDescent="0.3">
      <c r="A276" s="115" t="s">
        <v>943</v>
      </c>
      <c r="B276" s="19" t="s">
        <v>887</v>
      </c>
      <c r="C276" s="3" t="s">
        <v>4504</v>
      </c>
      <c r="D276" s="132" t="s">
        <v>888</v>
      </c>
      <c r="E276" s="371" t="s">
        <v>870</v>
      </c>
      <c r="F276" s="283">
        <f>SUM(LARGE(G276:BN276,{1,2,3,4,5,6}))</f>
        <v>360</v>
      </c>
      <c r="G276" s="35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>
        <v>360</v>
      </c>
      <c r="BD276" s="36"/>
      <c r="BE276" s="36"/>
      <c r="BF276" s="36"/>
      <c r="BG276" s="36"/>
      <c r="BH276" s="37"/>
      <c r="BI276" s="114">
        <v>0</v>
      </c>
      <c r="BJ276" s="114">
        <v>0</v>
      </c>
      <c r="BK276" s="114">
        <v>0</v>
      </c>
      <c r="BL276" s="58">
        <v>0</v>
      </c>
      <c r="BM276" s="58">
        <v>0</v>
      </c>
      <c r="BN276" s="58">
        <v>0</v>
      </c>
    </row>
    <row r="277" spans="1:96" ht="15" customHeight="1" thickBot="1" x14ac:dyDescent="0.3">
      <c r="A277" s="115" t="s">
        <v>947</v>
      </c>
      <c r="B277" s="14" t="s">
        <v>3155</v>
      </c>
      <c r="C277" s="3" t="s">
        <v>4488</v>
      </c>
      <c r="D277" s="132" t="s">
        <v>3536</v>
      </c>
      <c r="E277" s="371" t="s">
        <v>870</v>
      </c>
      <c r="F277" s="283">
        <f>SUM(LARGE(G277:BN277,{1,2,3,4,5,6}))</f>
        <v>360</v>
      </c>
      <c r="G277" s="35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>
        <v>360</v>
      </c>
      <c r="BD277" s="36"/>
      <c r="BE277" s="36"/>
      <c r="BF277" s="36"/>
      <c r="BG277" s="36"/>
      <c r="BH277" s="37"/>
      <c r="BI277" s="114">
        <v>0</v>
      </c>
      <c r="BJ277" s="114">
        <v>0</v>
      </c>
      <c r="BK277" s="114">
        <v>0</v>
      </c>
      <c r="BL277" s="58">
        <v>0</v>
      </c>
      <c r="BM277" s="58">
        <v>0</v>
      </c>
      <c r="BN277" s="58">
        <v>0</v>
      </c>
    </row>
    <row r="278" spans="1:96" ht="15" customHeight="1" thickBot="1" x14ac:dyDescent="0.3">
      <c r="A278" s="115" t="s">
        <v>950</v>
      </c>
      <c r="B278" s="126" t="s">
        <v>905</v>
      </c>
      <c r="C278" s="3" t="s">
        <v>4513</v>
      </c>
      <c r="D278" s="132" t="s">
        <v>906</v>
      </c>
      <c r="E278" s="371" t="s">
        <v>662</v>
      </c>
      <c r="F278" s="283">
        <f>SUM(LARGE(G278:BN278,{1,2,3,4,5,6}))</f>
        <v>360</v>
      </c>
      <c r="G278" s="35"/>
      <c r="H278" s="36"/>
      <c r="I278" s="36"/>
      <c r="J278" s="36"/>
      <c r="K278" s="36"/>
      <c r="L278" s="36"/>
      <c r="M278" s="36"/>
      <c r="N278" s="36"/>
      <c r="O278" s="36">
        <v>360</v>
      </c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7"/>
      <c r="BI278" s="114">
        <v>0</v>
      </c>
      <c r="BJ278" s="114">
        <v>0</v>
      </c>
      <c r="BK278" s="114">
        <v>0</v>
      </c>
      <c r="BL278" s="58">
        <v>0</v>
      </c>
      <c r="BM278" s="58">
        <v>0</v>
      </c>
      <c r="BN278" s="58">
        <v>0</v>
      </c>
    </row>
    <row r="279" spans="1:96" ht="15" customHeight="1" thickBot="1" x14ac:dyDescent="0.3">
      <c r="A279" s="115" t="s">
        <v>953</v>
      </c>
      <c r="B279" s="126" t="s">
        <v>2886</v>
      </c>
      <c r="C279" s="3" t="s">
        <v>4668</v>
      </c>
      <c r="D279" s="132" t="s">
        <v>2887</v>
      </c>
      <c r="E279" s="371" t="s">
        <v>4276</v>
      </c>
      <c r="F279" s="283">
        <f>SUM(LARGE(G279:BN279,{1,2,3,4,5,6}))</f>
        <v>360</v>
      </c>
      <c r="G279" s="35"/>
      <c r="H279" s="36"/>
      <c r="I279" s="36"/>
      <c r="J279" s="36"/>
      <c r="K279" s="36"/>
      <c r="L279" s="36"/>
      <c r="M279" s="36"/>
      <c r="N279" s="36"/>
      <c r="O279" s="36">
        <v>360</v>
      </c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7"/>
      <c r="BI279" s="114">
        <v>0</v>
      </c>
      <c r="BJ279" s="114">
        <v>0</v>
      </c>
      <c r="BK279" s="114">
        <v>0</v>
      </c>
      <c r="BL279" s="58">
        <v>0</v>
      </c>
      <c r="BM279" s="58">
        <v>0</v>
      </c>
      <c r="BN279" s="58">
        <v>0</v>
      </c>
    </row>
    <row r="280" spans="1:96" ht="15" customHeight="1" thickBot="1" x14ac:dyDescent="0.3">
      <c r="A280" s="115" t="s">
        <v>955</v>
      </c>
      <c r="B280" s="19" t="s">
        <v>1142</v>
      </c>
      <c r="C280" s="3" t="s">
        <v>4597</v>
      </c>
      <c r="D280" s="132" t="s">
        <v>1143</v>
      </c>
      <c r="E280" s="371" t="s">
        <v>131</v>
      </c>
      <c r="F280" s="283">
        <f>SUM(LARGE(G280:BN280,{1,2,3,4,5,6}))</f>
        <v>357</v>
      </c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>
        <v>357</v>
      </c>
      <c r="BG280" s="36"/>
      <c r="BH280" s="37"/>
      <c r="BI280" s="114">
        <v>0</v>
      </c>
      <c r="BJ280" s="114">
        <v>0</v>
      </c>
      <c r="BK280" s="114">
        <v>0</v>
      </c>
      <c r="BL280" s="58">
        <v>0</v>
      </c>
      <c r="BM280" s="58">
        <v>0</v>
      </c>
      <c r="BN280" s="58">
        <v>0</v>
      </c>
    </row>
    <row r="281" spans="1:96" ht="15" customHeight="1" thickBot="1" x14ac:dyDescent="0.3">
      <c r="A281" s="115" t="s">
        <v>958</v>
      </c>
      <c r="B281" s="19" t="s">
        <v>1073</v>
      </c>
      <c r="C281" s="3" t="s">
        <v>3883</v>
      </c>
      <c r="D281" s="132" t="s">
        <v>1074</v>
      </c>
      <c r="E281" s="371" t="s">
        <v>131</v>
      </c>
      <c r="F281" s="283">
        <f>SUM(LARGE(G281:BN281,{1,2,3,4,5,6}))</f>
        <v>357</v>
      </c>
      <c r="G281" s="35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>
        <v>357</v>
      </c>
      <c r="BG281" s="36"/>
      <c r="BH281" s="37"/>
      <c r="BI281" s="114">
        <v>0</v>
      </c>
      <c r="BJ281" s="114">
        <v>0</v>
      </c>
      <c r="BK281" s="114">
        <v>0</v>
      </c>
      <c r="BL281" s="58">
        <v>0</v>
      </c>
      <c r="BM281" s="58">
        <v>0</v>
      </c>
      <c r="BN281" s="58">
        <v>0</v>
      </c>
    </row>
    <row r="282" spans="1:96" ht="15" customHeight="1" thickBot="1" x14ac:dyDescent="0.3">
      <c r="A282" s="115" t="s">
        <v>961</v>
      </c>
      <c r="B282" s="19" t="s">
        <v>682</v>
      </c>
      <c r="C282" s="3" t="s">
        <v>4528</v>
      </c>
      <c r="D282" s="132" t="s">
        <v>683</v>
      </c>
      <c r="E282" s="371" t="s">
        <v>131</v>
      </c>
      <c r="F282" s="283">
        <f>SUM(LARGE(G282:BN282,{1,2,3,4,5,6}))</f>
        <v>357</v>
      </c>
      <c r="G282" s="35"/>
      <c r="H282" s="36"/>
      <c r="I282" s="36"/>
      <c r="J282" s="36"/>
      <c r="K282" s="36"/>
      <c r="L282" s="36"/>
      <c r="M282" s="36"/>
      <c r="N282" s="36">
        <v>357</v>
      </c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7"/>
      <c r="BI282" s="114">
        <v>0</v>
      </c>
      <c r="BJ282" s="114">
        <v>0</v>
      </c>
      <c r="BK282" s="114">
        <v>0</v>
      </c>
      <c r="BL282" s="58">
        <v>0</v>
      </c>
      <c r="BM282" s="58">
        <v>0</v>
      </c>
      <c r="BN282" s="58">
        <v>0</v>
      </c>
    </row>
    <row r="283" spans="1:96" ht="15" customHeight="1" thickBot="1" x14ac:dyDescent="0.3">
      <c r="A283" s="115" t="s">
        <v>964</v>
      </c>
      <c r="B283" s="6" t="s">
        <v>922</v>
      </c>
      <c r="C283" s="3" t="s">
        <v>4520</v>
      </c>
      <c r="D283" s="132" t="s">
        <v>3542</v>
      </c>
      <c r="E283" s="371" t="s">
        <v>365</v>
      </c>
      <c r="F283" s="283">
        <f>SUM(LARGE(G283:BN283,{1,2,3,4,5,6}))</f>
        <v>350</v>
      </c>
      <c r="G283" s="35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>
        <v>350</v>
      </c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7"/>
      <c r="BI283" s="114">
        <v>0</v>
      </c>
      <c r="BJ283" s="114">
        <v>0</v>
      </c>
      <c r="BK283" s="114">
        <v>0</v>
      </c>
      <c r="BL283" s="58">
        <v>0</v>
      </c>
      <c r="BM283" s="58">
        <v>0</v>
      </c>
      <c r="BN283" s="58">
        <v>0</v>
      </c>
    </row>
    <row r="284" spans="1:96" ht="15" customHeight="1" thickBot="1" x14ac:dyDescent="0.3">
      <c r="A284" s="115" t="s">
        <v>967</v>
      </c>
      <c r="B284" s="6" t="s">
        <v>989</v>
      </c>
      <c r="C284" s="3" t="s">
        <v>4540</v>
      </c>
      <c r="D284" s="132" t="s">
        <v>3554</v>
      </c>
      <c r="E284" s="371" t="s">
        <v>365</v>
      </c>
      <c r="F284" s="283">
        <f>SUM(LARGE(G284:BN284,{1,2,3,4,5,6}))</f>
        <v>350</v>
      </c>
      <c r="G284" s="35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>
        <v>350</v>
      </c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7"/>
      <c r="BI284" s="114">
        <v>0</v>
      </c>
      <c r="BJ284" s="114">
        <v>0</v>
      </c>
      <c r="BK284" s="114">
        <v>0</v>
      </c>
      <c r="BL284" s="58">
        <v>0</v>
      </c>
      <c r="BM284" s="58">
        <v>0</v>
      </c>
      <c r="BN284" s="58">
        <v>0</v>
      </c>
    </row>
    <row r="285" spans="1:96" ht="15" customHeight="1" thickBot="1" x14ac:dyDescent="0.3">
      <c r="A285" s="115" t="s">
        <v>970</v>
      </c>
      <c r="B285" s="19" t="s">
        <v>849</v>
      </c>
      <c r="C285" s="3" t="s">
        <v>4532</v>
      </c>
      <c r="D285" s="132" t="s">
        <v>850</v>
      </c>
      <c r="E285" s="371" t="s">
        <v>4269</v>
      </c>
      <c r="F285" s="283">
        <f>SUM(LARGE(G285:BN285,{1,2,3,4,5,6}))</f>
        <v>350</v>
      </c>
      <c r="G285" s="35"/>
      <c r="H285" s="36"/>
      <c r="I285" s="36"/>
      <c r="J285" s="36"/>
      <c r="K285" s="36"/>
      <c r="L285" s="36"/>
      <c r="M285" s="36"/>
      <c r="N285" s="36"/>
      <c r="O285" s="36"/>
      <c r="P285" s="36"/>
      <c r="Q285" s="36">
        <v>137</v>
      </c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>
        <v>213</v>
      </c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7"/>
      <c r="BI285" s="114">
        <v>0</v>
      </c>
      <c r="BJ285" s="114">
        <v>0</v>
      </c>
      <c r="BK285" s="114">
        <v>0</v>
      </c>
      <c r="BL285" s="58">
        <v>0</v>
      </c>
      <c r="BM285" s="58">
        <v>0</v>
      </c>
      <c r="BN285" s="58">
        <v>0</v>
      </c>
    </row>
    <row r="286" spans="1:96" ht="15" customHeight="1" thickBot="1" x14ac:dyDescent="0.3">
      <c r="A286" s="115" t="s">
        <v>972</v>
      </c>
      <c r="B286" s="14" t="s">
        <v>1065</v>
      </c>
      <c r="C286" s="3" t="s">
        <v>4556</v>
      </c>
      <c r="D286" s="132" t="s">
        <v>3561</v>
      </c>
      <c r="E286" s="371" t="s">
        <v>4278</v>
      </c>
      <c r="F286" s="283">
        <f>SUM(LARGE(G286:BN286,{1,2,3,4,5,6}))</f>
        <v>340</v>
      </c>
      <c r="G286" s="35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>
        <v>340</v>
      </c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7"/>
      <c r="BI286" s="114">
        <v>0</v>
      </c>
      <c r="BJ286" s="114">
        <v>0</v>
      </c>
      <c r="BK286" s="114">
        <v>0</v>
      </c>
      <c r="BL286" s="58">
        <v>0</v>
      </c>
      <c r="BM286" s="58">
        <v>0</v>
      </c>
      <c r="BN286" s="58">
        <v>0</v>
      </c>
    </row>
    <row r="287" spans="1:96" ht="15" customHeight="1" thickBot="1" x14ac:dyDescent="0.3">
      <c r="A287" s="115" t="s">
        <v>975</v>
      </c>
      <c r="B287" s="19" t="s">
        <v>924</v>
      </c>
      <c r="C287" s="3" t="s">
        <v>4521</v>
      </c>
      <c r="D287" s="132" t="s">
        <v>925</v>
      </c>
      <c r="E287" s="371" t="s">
        <v>492</v>
      </c>
      <c r="F287" s="283">
        <f>SUM(LARGE(G287:BN287,{1,2,3,4,5,6}))</f>
        <v>340</v>
      </c>
      <c r="G287" s="35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>
        <v>340</v>
      </c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7"/>
      <c r="BI287" s="114">
        <v>0</v>
      </c>
      <c r="BJ287" s="114">
        <v>0</v>
      </c>
      <c r="BK287" s="114">
        <v>0</v>
      </c>
      <c r="BL287" s="58">
        <v>0</v>
      </c>
      <c r="BM287" s="58">
        <v>0</v>
      </c>
      <c r="BN287" s="58">
        <v>0</v>
      </c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70"/>
      <c r="CO287" s="70"/>
      <c r="CP287" s="70"/>
      <c r="CQ287" s="70"/>
      <c r="CR287" s="70"/>
    </row>
    <row r="288" spans="1:96" ht="15" customHeight="1" thickBot="1" x14ac:dyDescent="0.3">
      <c r="A288" s="115" t="s">
        <v>978</v>
      </c>
      <c r="B288" s="14" t="s">
        <v>927</v>
      </c>
      <c r="C288" s="3" t="s">
        <v>4522</v>
      </c>
      <c r="D288" s="132" t="s">
        <v>3543</v>
      </c>
      <c r="E288" s="371" t="s">
        <v>4278</v>
      </c>
      <c r="F288" s="283">
        <f>SUM(LARGE(G288:BN288,{1,2,3,4,5,6}))</f>
        <v>340</v>
      </c>
      <c r="G288" s="35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>
        <v>340</v>
      </c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7"/>
      <c r="BI288" s="114">
        <v>0</v>
      </c>
      <c r="BJ288" s="114">
        <v>0</v>
      </c>
      <c r="BK288" s="114">
        <v>0</v>
      </c>
      <c r="BL288" s="58">
        <v>0</v>
      </c>
      <c r="BM288" s="58">
        <v>0</v>
      </c>
      <c r="BN288" s="58">
        <v>0</v>
      </c>
    </row>
    <row r="289" spans="1:100" ht="15" customHeight="1" thickBot="1" x14ac:dyDescent="0.3">
      <c r="A289" s="115" t="s">
        <v>981</v>
      </c>
      <c r="B289" s="19" t="s">
        <v>899</v>
      </c>
      <c r="C289" s="3" t="s">
        <v>4006</v>
      </c>
      <c r="D289" s="132" t="s">
        <v>900</v>
      </c>
      <c r="E289" s="371" t="s">
        <v>492</v>
      </c>
      <c r="F289" s="283">
        <f>SUM(LARGE(G289:BN289,{1,2,3,4,5,6}))</f>
        <v>340</v>
      </c>
      <c r="G289" s="35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>
        <v>340</v>
      </c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7"/>
      <c r="BI289" s="114">
        <v>0</v>
      </c>
      <c r="BJ289" s="114">
        <v>0</v>
      </c>
      <c r="BK289" s="114">
        <v>0</v>
      </c>
      <c r="BL289" s="58">
        <v>0</v>
      </c>
      <c r="BM289" s="58">
        <v>0</v>
      </c>
      <c r="BN289" s="58">
        <v>0</v>
      </c>
    </row>
    <row r="290" spans="1:100" ht="15" customHeight="1" thickBot="1" x14ac:dyDescent="0.3">
      <c r="A290" s="115" t="s">
        <v>985</v>
      </c>
      <c r="B290" s="19" t="s">
        <v>1181</v>
      </c>
      <c r="C290" s="3" t="s">
        <v>4565</v>
      </c>
      <c r="D290" s="132" t="s">
        <v>1182</v>
      </c>
      <c r="E290" s="371" t="s">
        <v>141</v>
      </c>
      <c r="F290" s="283">
        <f>SUM(LARGE(G290:BN290,{1,2,3,4,5,6}))</f>
        <v>327</v>
      </c>
      <c r="G290" s="35"/>
      <c r="H290" s="36"/>
      <c r="I290" s="36"/>
      <c r="J290" s="36"/>
      <c r="K290" s="36">
        <v>137</v>
      </c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7">
        <v>190</v>
      </c>
      <c r="BI290" s="114">
        <v>0</v>
      </c>
      <c r="BJ290" s="114">
        <v>0</v>
      </c>
      <c r="BK290" s="114">
        <v>0</v>
      </c>
      <c r="BL290" s="58">
        <v>0</v>
      </c>
      <c r="BM290" s="58">
        <v>0</v>
      </c>
      <c r="BN290" s="58">
        <v>0</v>
      </c>
    </row>
    <row r="291" spans="1:100" ht="15" customHeight="1" thickBot="1" x14ac:dyDescent="0.3">
      <c r="A291" s="115" t="s">
        <v>988</v>
      </c>
      <c r="B291" s="19" t="s">
        <v>1247</v>
      </c>
      <c r="C291" s="3" t="s">
        <v>4669</v>
      </c>
      <c r="D291" s="132" t="s">
        <v>1248</v>
      </c>
      <c r="E291" s="371" t="s">
        <v>476</v>
      </c>
      <c r="F291" s="283">
        <f>SUM(LARGE(G291:BN291,{1,2,3,4,5,6}))</f>
        <v>315</v>
      </c>
      <c r="G291" s="35"/>
      <c r="H291" s="36"/>
      <c r="I291" s="36"/>
      <c r="J291" s="36"/>
      <c r="K291" s="36"/>
      <c r="L291" s="36">
        <v>213</v>
      </c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>
        <v>102</v>
      </c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7"/>
      <c r="BI291" s="114">
        <v>0</v>
      </c>
      <c r="BJ291" s="114">
        <v>0</v>
      </c>
      <c r="BK291" s="114">
        <v>0</v>
      </c>
      <c r="BL291" s="58">
        <v>0</v>
      </c>
      <c r="BM291" s="58">
        <v>0</v>
      </c>
      <c r="BN291" s="58">
        <v>0</v>
      </c>
    </row>
    <row r="292" spans="1:100" ht="15" customHeight="1" thickBot="1" x14ac:dyDescent="0.3">
      <c r="A292" s="115" t="s">
        <v>990</v>
      </c>
      <c r="B292" s="19" t="s">
        <v>767</v>
      </c>
      <c r="C292" s="3" t="s">
        <v>4543</v>
      </c>
      <c r="D292" s="132" t="s">
        <v>768</v>
      </c>
      <c r="E292" s="371" t="s">
        <v>185</v>
      </c>
      <c r="F292" s="283">
        <f>SUM(LARGE(G292:BN292,{1,2,3,4,5,6}))</f>
        <v>300</v>
      </c>
      <c r="G292" s="35">
        <v>300</v>
      </c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7"/>
      <c r="BI292" s="114">
        <v>0</v>
      </c>
      <c r="BJ292" s="114">
        <v>0</v>
      </c>
      <c r="BK292" s="114">
        <v>0</v>
      </c>
      <c r="BL292" s="58">
        <v>0</v>
      </c>
      <c r="BM292" s="58">
        <v>0</v>
      </c>
      <c r="BN292" s="58">
        <v>0</v>
      </c>
      <c r="CT292" s="70"/>
      <c r="CU292" s="70"/>
      <c r="CV292" s="70"/>
    </row>
    <row r="293" spans="1:100" ht="15" customHeight="1" thickBot="1" x14ac:dyDescent="0.3">
      <c r="A293" s="115" t="s">
        <v>993</v>
      </c>
      <c r="B293" s="19" t="s">
        <v>1117</v>
      </c>
      <c r="C293" s="3" t="s">
        <v>4575</v>
      </c>
      <c r="D293" s="132" t="s">
        <v>1118</v>
      </c>
      <c r="E293" s="371" t="s">
        <v>469</v>
      </c>
      <c r="F293" s="283">
        <f>SUM(LARGE(G293:BN293,{1,2,3,4,5,6}))</f>
        <v>300</v>
      </c>
      <c r="G293" s="35"/>
      <c r="H293" s="36"/>
      <c r="I293" s="36"/>
      <c r="J293" s="36"/>
      <c r="K293" s="36"/>
      <c r="L293" s="36">
        <v>300</v>
      </c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7"/>
      <c r="BI293" s="114">
        <v>0</v>
      </c>
      <c r="BJ293" s="114">
        <v>0</v>
      </c>
      <c r="BK293" s="114">
        <v>0</v>
      </c>
      <c r="BL293" s="58">
        <v>0</v>
      </c>
      <c r="BM293" s="58">
        <v>0</v>
      </c>
      <c r="BN293" s="58">
        <v>0</v>
      </c>
    </row>
    <row r="294" spans="1:100" ht="15" customHeight="1" thickBot="1" x14ac:dyDescent="0.3">
      <c r="A294" s="115" t="s">
        <v>996</v>
      </c>
      <c r="B294" s="19" t="s">
        <v>554</v>
      </c>
      <c r="C294" s="3" t="s">
        <v>4459</v>
      </c>
      <c r="D294" s="132" t="s">
        <v>555</v>
      </c>
      <c r="E294" s="371" t="s">
        <v>224</v>
      </c>
      <c r="F294" s="283">
        <f>SUM(LARGE(G294:BN294,{1,2,3,4,5,6}))</f>
        <v>300</v>
      </c>
      <c r="G294" s="35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>
        <v>300</v>
      </c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7"/>
      <c r="BI294" s="114">
        <v>0</v>
      </c>
      <c r="BJ294" s="114">
        <v>0</v>
      </c>
      <c r="BK294" s="114">
        <v>0</v>
      </c>
      <c r="BL294" s="58">
        <v>0</v>
      </c>
      <c r="BM294" s="58">
        <v>0</v>
      </c>
      <c r="BN294" s="58">
        <v>0</v>
      </c>
    </row>
    <row r="295" spans="1:100" ht="15" customHeight="1" thickBot="1" x14ac:dyDescent="0.3">
      <c r="A295" s="115" t="s">
        <v>999</v>
      </c>
      <c r="B295" s="6" t="s">
        <v>3158</v>
      </c>
      <c r="C295" s="127">
        <v>39637</v>
      </c>
      <c r="D295" s="372">
        <v>76615</v>
      </c>
      <c r="E295" s="373" t="s">
        <v>220</v>
      </c>
      <c r="F295" s="283">
        <f>SUM(LARGE(G295:BN295,{1,2,3,4,5,6}))</f>
        <v>290</v>
      </c>
      <c r="G295" s="35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>
        <v>290</v>
      </c>
      <c r="BA295" s="36"/>
      <c r="BB295" s="36"/>
      <c r="BC295" s="36"/>
      <c r="BD295" s="36"/>
      <c r="BE295" s="36"/>
      <c r="BF295" s="36"/>
      <c r="BG295" s="36"/>
      <c r="BH295" s="37"/>
      <c r="BI295" s="114">
        <v>0</v>
      </c>
      <c r="BJ295" s="114">
        <v>0</v>
      </c>
      <c r="BK295" s="114">
        <v>0</v>
      </c>
      <c r="BL295" s="58">
        <v>0</v>
      </c>
      <c r="BM295" s="58">
        <v>0</v>
      </c>
      <c r="BN295" s="58">
        <v>0</v>
      </c>
    </row>
    <row r="296" spans="1:100" ht="15" customHeight="1" thickBot="1" x14ac:dyDescent="0.3">
      <c r="A296" s="115" t="s">
        <v>1002</v>
      </c>
      <c r="B296" s="6" t="s">
        <v>3167</v>
      </c>
      <c r="C296" s="3" t="s">
        <v>4580</v>
      </c>
      <c r="D296" s="132" t="s">
        <v>3569</v>
      </c>
      <c r="E296" s="371" t="s">
        <v>220</v>
      </c>
      <c r="F296" s="283">
        <f>SUM(LARGE(G296:BN296,{1,2,3,4,5,6}))</f>
        <v>290</v>
      </c>
      <c r="G296" s="35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>
        <v>290</v>
      </c>
      <c r="BA296" s="36"/>
      <c r="BB296" s="36"/>
      <c r="BC296" s="36"/>
      <c r="BD296" s="36"/>
      <c r="BE296" s="36"/>
      <c r="BF296" s="36"/>
      <c r="BG296" s="36"/>
      <c r="BH296" s="37"/>
      <c r="BI296" s="114">
        <v>0</v>
      </c>
      <c r="BJ296" s="114">
        <v>0</v>
      </c>
      <c r="BK296" s="114">
        <v>0</v>
      </c>
      <c r="BL296" s="58">
        <v>0</v>
      </c>
      <c r="BM296" s="58">
        <v>0</v>
      </c>
      <c r="BN296" s="58">
        <v>0</v>
      </c>
    </row>
    <row r="297" spans="1:100" ht="15" customHeight="1" thickBot="1" x14ac:dyDescent="0.3">
      <c r="A297" s="115" t="s">
        <v>1004</v>
      </c>
      <c r="B297" s="19" t="s">
        <v>705</v>
      </c>
      <c r="C297" s="3" t="s">
        <v>4502</v>
      </c>
      <c r="D297" s="132" t="s">
        <v>706</v>
      </c>
      <c r="E297" s="371" t="s">
        <v>4278</v>
      </c>
      <c r="F297" s="283">
        <f>SUM(LARGE(G297:BN297,{1,2,3,4,5,6}))</f>
        <v>290</v>
      </c>
      <c r="G297" s="35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>
        <v>290</v>
      </c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7"/>
      <c r="BI297" s="114">
        <v>0</v>
      </c>
      <c r="BJ297" s="114">
        <v>0</v>
      </c>
      <c r="BK297" s="114">
        <v>0</v>
      </c>
      <c r="BL297" s="58">
        <v>0</v>
      </c>
      <c r="BM297" s="58">
        <v>0</v>
      </c>
      <c r="BN297" s="58">
        <v>0</v>
      </c>
    </row>
    <row r="298" spans="1:100" ht="15" customHeight="1" thickBot="1" x14ac:dyDescent="0.3">
      <c r="A298" s="115" t="s">
        <v>1006</v>
      </c>
      <c r="B298" s="14" t="s">
        <v>1067</v>
      </c>
      <c r="C298" s="3" t="s">
        <v>4558</v>
      </c>
      <c r="D298" s="132" t="s">
        <v>1068</v>
      </c>
      <c r="E298" s="371" t="s">
        <v>4278</v>
      </c>
      <c r="F298" s="283">
        <f>SUM(LARGE(G298:BN298,{1,2,3,4,5,6}))</f>
        <v>290</v>
      </c>
      <c r="G298" s="35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>
        <v>290</v>
      </c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7"/>
      <c r="BI298" s="114">
        <v>0</v>
      </c>
      <c r="BJ298" s="114">
        <v>0</v>
      </c>
      <c r="BK298" s="114">
        <v>0</v>
      </c>
      <c r="BL298" s="58">
        <v>0</v>
      </c>
      <c r="BM298" s="58">
        <v>0</v>
      </c>
      <c r="BN298" s="58">
        <v>0</v>
      </c>
    </row>
    <row r="299" spans="1:100" ht="15" customHeight="1" thickBot="1" x14ac:dyDescent="0.3">
      <c r="A299" s="115" t="s">
        <v>1010</v>
      </c>
      <c r="B299" s="6" t="s">
        <v>3164</v>
      </c>
      <c r="C299" s="3" t="s">
        <v>4560</v>
      </c>
      <c r="D299" s="132" t="s">
        <v>3173</v>
      </c>
      <c r="E299" s="371" t="s">
        <v>220</v>
      </c>
      <c r="F299" s="283">
        <f>SUM(LARGE(G299:BN299,{1,2,3,4,5,6}))</f>
        <v>290</v>
      </c>
      <c r="G299" s="35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>
        <v>290</v>
      </c>
      <c r="BA299" s="36"/>
      <c r="BB299" s="36"/>
      <c r="BC299" s="36"/>
      <c r="BD299" s="36"/>
      <c r="BE299" s="36"/>
      <c r="BF299" s="36"/>
      <c r="BG299" s="36"/>
      <c r="BH299" s="37"/>
      <c r="BI299" s="114">
        <v>0</v>
      </c>
      <c r="BJ299" s="114">
        <v>0</v>
      </c>
      <c r="BK299" s="114">
        <v>0</v>
      </c>
      <c r="BL299" s="58">
        <v>0</v>
      </c>
      <c r="BM299" s="58">
        <v>0</v>
      </c>
      <c r="BN299" s="58">
        <v>0</v>
      </c>
    </row>
    <row r="300" spans="1:100" ht="15" customHeight="1" thickBot="1" x14ac:dyDescent="0.3">
      <c r="A300" s="115" t="s">
        <v>1014</v>
      </c>
      <c r="B300" s="19" t="s">
        <v>3498</v>
      </c>
      <c r="C300" s="3">
        <v>39822</v>
      </c>
      <c r="D300" s="132">
        <v>35227</v>
      </c>
      <c r="E300" s="371" t="s">
        <v>3352</v>
      </c>
      <c r="F300" s="283">
        <f>SUM(LARGE(G300:BN300,{1,2,3,4,5,6}))</f>
        <v>275</v>
      </c>
      <c r="G300" s="35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>
        <v>275</v>
      </c>
      <c r="BF300" s="36"/>
      <c r="BG300" s="36"/>
      <c r="BH300" s="37"/>
      <c r="BI300" s="114">
        <v>0</v>
      </c>
      <c r="BJ300" s="114">
        <v>0</v>
      </c>
      <c r="BK300" s="114">
        <v>0</v>
      </c>
      <c r="BL300" s="58">
        <v>0</v>
      </c>
      <c r="BM300" s="58">
        <v>0</v>
      </c>
      <c r="BN300" s="58">
        <v>0</v>
      </c>
    </row>
    <row r="301" spans="1:100" ht="15" customHeight="1" thickBot="1" x14ac:dyDescent="0.3">
      <c r="A301" s="115" t="s">
        <v>1017</v>
      </c>
      <c r="B301" s="19" t="s">
        <v>3507</v>
      </c>
      <c r="C301" s="3">
        <v>39793</v>
      </c>
      <c r="D301" s="132">
        <v>99196</v>
      </c>
      <c r="E301" s="371" t="s">
        <v>271</v>
      </c>
      <c r="F301" s="283">
        <f>SUM(LARGE(G301:BN301,{1,2,3,4,5,6}))</f>
        <v>275</v>
      </c>
      <c r="G301" s="35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>
        <v>275</v>
      </c>
      <c r="BF301" s="36"/>
      <c r="BG301" s="36"/>
      <c r="BH301" s="37"/>
      <c r="BI301" s="114">
        <v>0</v>
      </c>
      <c r="BJ301" s="114">
        <v>0</v>
      </c>
      <c r="BK301" s="114">
        <v>0</v>
      </c>
      <c r="BL301" s="58">
        <v>0</v>
      </c>
      <c r="BM301" s="58">
        <v>0</v>
      </c>
      <c r="BN301" s="58">
        <v>0</v>
      </c>
    </row>
    <row r="302" spans="1:100" ht="15" customHeight="1" thickBot="1" x14ac:dyDescent="0.3">
      <c r="A302" s="115" t="s">
        <v>1019</v>
      </c>
      <c r="B302" s="74" t="s">
        <v>1210</v>
      </c>
      <c r="C302" s="3" t="s">
        <v>4670</v>
      </c>
      <c r="D302" s="132" t="s">
        <v>1211</v>
      </c>
      <c r="E302" s="371" t="s">
        <v>4267</v>
      </c>
      <c r="F302" s="283">
        <f>SUM(LARGE(G302:BN302,{1,2,3,4,5,6}))</f>
        <v>275</v>
      </c>
      <c r="G302" s="35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>
        <v>275</v>
      </c>
      <c r="BF302" s="36"/>
      <c r="BG302" s="36"/>
      <c r="BH302" s="37"/>
      <c r="BI302" s="114">
        <v>0</v>
      </c>
      <c r="BJ302" s="114">
        <v>0</v>
      </c>
      <c r="BK302" s="114">
        <v>0</v>
      </c>
      <c r="BL302" s="58">
        <v>0</v>
      </c>
      <c r="BM302" s="58">
        <v>0</v>
      </c>
      <c r="BN302" s="58">
        <v>0</v>
      </c>
    </row>
    <row r="303" spans="1:100" ht="15" customHeight="1" thickBot="1" x14ac:dyDescent="0.3">
      <c r="A303" s="115" t="s">
        <v>1022</v>
      </c>
      <c r="B303" s="74" t="s">
        <v>929</v>
      </c>
      <c r="C303" s="3" t="s">
        <v>3838</v>
      </c>
      <c r="D303" s="132" t="s">
        <v>930</v>
      </c>
      <c r="E303" s="371" t="s">
        <v>4267</v>
      </c>
      <c r="F303" s="283">
        <f>SUM(LARGE(G303:BN303,{1,2,3,4,5,6}))</f>
        <v>275</v>
      </c>
      <c r="G303" s="35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>
        <v>275</v>
      </c>
      <c r="BF303" s="36"/>
      <c r="BG303" s="36"/>
      <c r="BH303" s="37"/>
      <c r="BI303" s="114">
        <v>0</v>
      </c>
      <c r="BJ303" s="114">
        <v>0</v>
      </c>
      <c r="BK303" s="114">
        <v>0</v>
      </c>
      <c r="BL303" s="58">
        <v>0</v>
      </c>
      <c r="BM303" s="58">
        <v>0</v>
      </c>
      <c r="BN303" s="58">
        <v>0</v>
      </c>
    </row>
    <row r="304" spans="1:100" ht="15" customHeight="1" thickBot="1" x14ac:dyDescent="0.3">
      <c r="A304" s="115" t="s">
        <v>1024</v>
      </c>
      <c r="B304" s="19" t="s">
        <v>791</v>
      </c>
      <c r="C304" s="3" t="s">
        <v>4494</v>
      </c>
      <c r="D304" s="132" t="s">
        <v>792</v>
      </c>
      <c r="E304" s="371" t="s">
        <v>680</v>
      </c>
      <c r="F304" s="283">
        <f>SUM(LARGE(G304:BN304,{1,2,3,4,5,6}))</f>
        <v>261</v>
      </c>
      <c r="G304" s="35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>
        <v>261</v>
      </c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7"/>
      <c r="BI304" s="114">
        <v>0</v>
      </c>
      <c r="BJ304" s="114">
        <v>0</v>
      </c>
      <c r="BK304" s="114">
        <v>0</v>
      </c>
      <c r="BL304" s="58">
        <v>0</v>
      </c>
      <c r="BM304" s="58">
        <v>0</v>
      </c>
      <c r="BN304" s="58">
        <v>0</v>
      </c>
    </row>
    <row r="305" spans="1:66" ht="15" customHeight="1" thickBot="1" x14ac:dyDescent="0.3">
      <c r="A305" s="115" t="s">
        <v>1027</v>
      </c>
      <c r="B305" s="19" t="s">
        <v>976</v>
      </c>
      <c r="C305" s="3" t="s">
        <v>4571</v>
      </c>
      <c r="D305" s="132" t="s">
        <v>977</v>
      </c>
      <c r="E305" s="371" t="s">
        <v>476</v>
      </c>
      <c r="F305" s="283">
        <f>SUM(LARGE(G305:BN305,{1,2,3,4,5,6}))</f>
        <v>259</v>
      </c>
      <c r="G305" s="35"/>
      <c r="H305" s="36"/>
      <c r="I305" s="36"/>
      <c r="J305" s="36"/>
      <c r="K305" s="36"/>
      <c r="L305" s="36">
        <v>102</v>
      </c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>
        <v>157</v>
      </c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7"/>
      <c r="BI305" s="114">
        <v>0</v>
      </c>
      <c r="BJ305" s="114">
        <v>0</v>
      </c>
      <c r="BK305" s="114">
        <v>0</v>
      </c>
      <c r="BL305" s="58">
        <v>0</v>
      </c>
      <c r="BM305" s="58">
        <v>0</v>
      </c>
      <c r="BN305" s="58">
        <v>0</v>
      </c>
    </row>
    <row r="306" spans="1:66" ht="15" customHeight="1" thickBot="1" x14ac:dyDescent="0.3">
      <c r="A306" s="115" t="s">
        <v>1030</v>
      </c>
      <c r="B306" s="19" t="s">
        <v>751</v>
      </c>
      <c r="C306" s="3" t="s">
        <v>4572</v>
      </c>
      <c r="D306" s="132" t="s">
        <v>752</v>
      </c>
      <c r="E306" s="371" t="s">
        <v>476</v>
      </c>
      <c r="F306" s="283">
        <f>SUM(LARGE(G306:BN306,{1,2,3,4,5,6}))</f>
        <v>259</v>
      </c>
      <c r="G306" s="35"/>
      <c r="H306" s="36"/>
      <c r="I306" s="36"/>
      <c r="J306" s="36"/>
      <c r="K306" s="36"/>
      <c r="L306" s="36">
        <v>102</v>
      </c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>
        <v>157</v>
      </c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7"/>
      <c r="BI306" s="114">
        <v>0</v>
      </c>
      <c r="BJ306" s="114">
        <v>0</v>
      </c>
      <c r="BK306" s="114">
        <v>0</v>
      </c>
      <c r="BL306" s="58">
        <v>0</v>
      </c>
      <c r="BM306" s="58">
        <v>0</v>
      </c>
      <c r="BN306" s="58">
        <v>0</v>
      </c>
    </row>
    <row r="307" spans="1:66" ht="15" customHeight="1" thickBot="1" x14ac:dyDescent="0.3">
      <c r="A307" s="115" t="s">
        <v>1033</v>
      </c>
      <c r="B307" s="19" t="s">
        <v>1052</v>
      </c>
      <c r="C307" s="3" t="s">
        <v>4553</v>
      </c>
      <c r="D307" s="132" t="s">
        <v>3558</v>
      </c>
      <c r="E307" s="371" t="s">
        <v>4273</v>
      </c>
      <c r="F307" s="283">
        <f>SUM(LARGE(G307:BN307,{1,2,3,4,5,6}))</f>
        <v>253</v>
      </c>
      <c r="G307" s="35">
        <v>253</v>
      </c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7"/>
      <c r="BI307" s="114">
        <v>0</v>
      </c>
      <c r="BJ307" s="114">
        <v>0</v>
      </c>
      <c r="BK307" s="114">
        <v>0</v>
      </c>
      <c r="BL307" s="58">
        <v>0</v>
      </c>
      <c r="BM307" s="58">
        <v>0</v>
      </c>
      <c r="BN307" s="58">
        <v>0</v>
      </c>
    </row>
    <row r="308" spans="1:66" ht="15" customHeight="1" thickBot="1" x14ac:dyDescent="0.3">
      <c r="A308" s="115" t="s">
        <v>1036</v>
      </c>
      <c r="B308" s="19" t="s">
        <v>1341</v>
      </c>
      <c r="C308" s="3" t="s">
        <v>4671</v>
      </c>
      <c r="D308" s="132" t="s">
        <v>1342</v>
      </c>
      <c r="E308" s="371" t="s">
        <v>716</v>
      </c>
      <c r="F308" s="283">
        <f>SUM(LARGE(G308:BN308,{1,2,3,4,5,6}))</f>
        <v>253</v>
      </c>
      <c r="G308" s="35"/>
      <c r="H308" s="36"/>
      <c r="I308" s="36"/>
      <c r="J308" s="36"/>
      <c r="K308" s="36"/>
      <c r="L308" s="36">
        <v>253</v>
      </c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7"/>
      <c r="BI308" s="114">
        <v>0</v>
      </c>
      <c r="BJ308" s="114">
        <v>0</v>
      </c>
      <c r="BK308" s="114">
        <v>0</v>
      </c>
      <c r="BL308" s="58">
        <v>0</v>
      </c>
      <c r="BM308" s="58">
        <v>0</v>
      </c>
      <c r="BN308" s="58">
        <v>0</v>
      </c>
    </row>
    <row r="309" spans="1:66" ht="15" customHeight="1" thickBot="1" x14ac:dyDescent="0.3">
      <c r="A309" s="115" t="s">
        <v>1039</v>
      </c>
      <c r="B309" s="19" t="s">
        <v>3170</v>
      </c>
      <c r="C309" s="3" t="s">
        <v>4672</v>
      </c>
      <c r="D309" s="132" t="s">
        <v>3174</v>
      </c>
      <c r="E309" s="371" t="s">
        <v>526</v>
      </c>
      <c r="F309" s="283">
        <f>SUM(LARGE(G309:BN309,{1,2,3,4,5,6}))</f>
        <v>253</v>
      </c>
      <c r="G309" s="35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>
        <v>253</v>
      </c>
      <c r="BB309" s="36"/>
      <c r="BC309" s="36"/>
      <c r="BD309" s="36"/>
      <c r="BE309" s="36"/>
      <c r="BF309" s="36"/>
      <c r="BG309" s="36"/>
      <c r="BH309" s="37"/>
      <c r="BI309" s="114">
        <v>0</v>
      </c>
      <c r="BJ309" s="114">
        <v>0</v>
      </c>
      <c r="BK309" s="114">
        <v>0</v>
      </c>
      <c r="BL309" s="58">
        <v>0</v>
      </c>
      <c r="BM309" s="58">
        <v>0</v>
      </c>
      <c r="BN309" s="58">
        <v>0</v>
      </c>
    </row>
    <row r="310" spans="1:66" ht="15" customHeight="1" thickBot="1" x14ac:dyDescent="0.3">
      <c r="A310" s="115" t="s">
        <v>1042</v>
      </c>
      <c r="B310" s="126" t="s">
        <v>973</v>
      </c>
      <c r="C310" s="3" t="s">
        <v>4530</v>
      </c>
      <c r="D310" s="132" t="s">
        <v>974</v>
      </c>
      <c r="E310" s="371" t="s">
        <v>4260</v>
      </c>
      <c r="F310" s="283">
        <f>SUM(LARGE(G310:BN310,{1,2,3,4,5,6}))</f>
        <v>250</v>
      </c>
      <c r="G310" s="35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>
        <v>250</v>
      </c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7"/>
      <c r="BI310" s="114">
        <v>0</v>
      </c>
      <c r="BJ310" s="114">
        <v>0</v>
      </c>
      <c r="BK310" s="114">
        <v>0</v>
      </c>
      <c r="BL310" s="58">
        <v>0</v>
      </c>
      <c r="BM310" s="58">
        <v>0</v>
      </c>
      <c r="BN310" s="58">
        <v>0</v>
      </c>
    </row>
    <row r="311" spans="1:66" ht="15" customHeight="1" thickBot="1" x14ac:dyDescent="0.3">
      <c r="A311" s="115" t="s">
        <v>1045</v>
      </c>
      <c r="B311" s="6" t="s">
        <v>3163</v>
      </c>
      <c r="C311" s="3" t="s">
        <v>4557</v>
      </c>
      <c r="D311" s="132" t="s">
        <v>3172</v>
      </c>
      <c r="E311" s="371" t="s">
        <v>220</v>
      </c>
      <c r="F311" s="283">
        <f>SUM(LARGE(G311:BN311,{1,2,3,4,5,6}))</f>
        <v>220</v>
      </c>
      <c r="G311" s="35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>
        <v>220</v>
      </c>
      <c r="BA311" s="36"/>
      <c r="BB311" s="36"/>
      <c r="BC311" s="36"/>
      <c r="BD311" s="36"/>
      <c r="BE311" s="36"/>
      <c r="BF311" s="36"/>
      <c r="BG311" s="36"/>
      <c r="BH311" s="37"/>
      <c r="BI311" s="114">
        <v>0</v>
      </c>
      <c r="BJ311" s="114">
        <v>0</v>
      </c>
      <c r="BK311" s="114">
        <v>0</v>
      </c>
      <c r="BL311" s="58">
        <v>0</v>
      </c>
      <c r="BM311" s="58">
        <v>0</v>
      </c>
      <c r="BN311" s="58">
        <v>0</v>
      </c>
    </row>
    <row r="312" spans="1:66" ht="15" customHeight="1" thickBot="1" x14ac:dyDescent="0.25">
      <c r="A312" s="115" t="s">
        <v>1048</v>
      </c>
      <c r="B312" s="43" t="s">
        <v>1189</v>
      </c>
      <c r="C312" s="3" t="s">
        <v>4599</v>
      </c>
      <c r="D312" s="132" t="s">
        <v>1190</v>
      </c>
      <c r="E312" s="371" t="s">
        <v>476</v>
      </c>
      <c r="F312" s="283">
        <f>SUM(LARGE(G312:BN312,{1,2,3,4,5,6}))</f>
        <v>219</v>
      </c>
      <c r="G312" s="35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>
        <v>117</v>
      </c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>
        <v>102</v>
      </c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7"/>
      <c r="BI312" s="114">
        <v>0</v>
      </c>
      <c r="BJ312" s="114">
        <v>0</v>
      </c>
      <c r="BK312" s="114">
        <v>0</v>
      </c>
      <c r="BL312" s="58">
        <v>0</v>
      </c>
      <c r="BM312" s="58">
        <v>0</v>
      </c>
      <c r="BN312" s="58">
        <v>0</v>
      </c>
    </row>
    <row r="313" spans="1:66" ht="15" customHeight="1" thickBot="1" x14ac:dyDescent="0.3">
      <c r="A313" s="115" t="s">
        <v>1051</v>
      </c>
      <c r="B313" s="19" t="s">
        <v>708</v>
      </c>
      <c r="C313" s="3" t="s">
        <v>4587</v>
      </c>
      <c r="D313" s="132" t="s">
        <v>709</v>
      </c>
      <c r="E313" s="371" t="s">
        <v>4274</v>
      </c>
      <c r="F313" s="283">
        <f>SUM(LARGE(G313:BN313,{1,2,3,4,5,6}))</f>
        <v>205</v>
      </c>
      <c r="G313" s="35">
        <v>205</v>
      </c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7"/>
      <c r="BI313" s="114">
        <v>0</v>
      </c>
      <c r="BJ313" s="114">
        <v>0</v>
      </c>
      <c r="BK313" s="114">
        <v>0</v>
      </c>
      <c r="BL313" s="58">
        <v>0</v>
      </c>
      <c r="BM313" s="58">
        <v>0</v>
      </c>
      <c r="BN313" s="58">
        <v>0</v>
      </c>
    </row>
    <row r="314" spans="1:66" ht="15" customHeight="1" thickBot="1" x14ac:dyDescent="0.3">
      <c r="A314" s="115" t="s">
        <v>1053</v>
      </c>
      <c r="B314" s="19" t="s">
        <v>1106</v>
      </c>
      <c r="C314" s="3" t="s">
        <v>4569</v>
      </c>
      <c r="D314" s="132" t="s">
        <v>3567</v>
      </c>
      <c r="E314" s="371" t="s">
        <v>984</v>
      </c>
      <c r="F314" s="283">
        <f>SUM(LARGE(G314:BN314,{1,2,3,4,5,6}))</f>
        <v>205</v>
      </c>
      <c r="G314" s="35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>
        <v>205</v>
      </c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7"/>
      <c r="BI314" s="114">
        <v>0</v>
      </c>
      <c r="BJ314" s="114">
        <v>0</v>
      </c>
      <c r="BK314" s="114">
        <v>0</v>
      </c>
      <c r="BL314" s="58">
        <v>0</v>
      </c>
      <c r="BM314" s="58">
        <v>0</v>
      </c>
      <c r="BN314" s="58">
        <v>0</v>
      </c>
    </row>
    <row r="315" spans="1:66" ht="15" customHeight="1" thickBot="1" x14ac:dyDescent="0.3">
      <c r="A315" s="115" t="s">
        <v>1056</v>
      </c>
      <c r="B315" s="19" t="s">
        <v>965</v>
      </c>
      <c r="C315" s="3" t="s">
        <v>4574</v>
      </c>
      <c r="D315" s="132" t="s">
        <v>966</v>
      </c>
      <c r="E315" s="371" t="s">
        <v>4269</v>
      </c>
      <c r="F315" s="283">
        <f>SUM(LARGE(G315:BN315,{1,2,3,4,5,6}))</f>
        <v>205</v>
      </c>
      <c r="G315" s="35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>
        <v>205</v>
      </c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7"/>
      <c r="BI315" s="114">
        <v>0</v>
      </c>
      <c r="BJ315" s="114">
        <v>0</v>
      </c>
      <c r="BK315" s="114">
        <v>0</v>
      </c>
      <c r="BL315" s="58">
        <v>0</v>
      </c>
      <c r="BM315" s="58">
        <v>0</v>
      </c>
      <c r="BN315" s="58">
        <v>0</v>
      </c>
    </row>
    <row r="316" spans="1:66" ht="15" customHeight="1" thickBot="1" x14ac:dyDescent="0.3">
      <c r="A316" s="115" t="s">
        <v>1059</v>
      </c>
      <c r="B316" s="19" t="s">
        <v>982</v>
      </c>
      <c r="C316" s="3" t="s">
        <v>4533</v>
      </c>
      <c r="D316" s="132" t="s">
        <v>983</v>
      </c>
      <c r="E316" s="371" t="s">
        <v>984</v>
      </c>
      <c r="F316" s="283">
        <f>SUM(LARGE(G316:BN316,{1,2,3,4,5,6}))</f>
        <v>205</v>
      </c>
      <c r="G316" s="35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>
        <v>205</v>
      </c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7"/>
      <c r="BI316" s="114">
        <v>0</v>
      </c>
      <c r="BJ316" s="114">
        <v>0</v>
      </c>
      <c r="BK316" s="114">
        <v>0</v>
      </c>
      <c r="BL316" s="58">
        <v>0</v>
      </c>
      <c r="BM316" s="58">
        <v>0</v>
      </c>
      <c r="BN316" s="58">
        <v>0</v>
      </c>
    </row>
    <row r="317" spans="1:66" ht="15" customHeight="1" thickBot="1" x14ac:dyDescent="0.3">
      <c r="A317" s="115" t="s">
        <v>1062</v>
      </c>
      <c r="B317" s="19" t="s">
        <v>916</v>
      </c>
      <c r="C317" s="3" t="s">
        <v>4552</v>
      </c>
      <c r="D317" s="132" t="s">
        <v>917</v>
      </c>
      <c r="E317" s="371" t="s">
        <v>4269</v>
      </c>
      <c r="F317" s="283">
        <f>SUM(LARGE(G317:BN317,{1,2,3,4,5,6}))</f>
        <v>205</v>
      </c>
      <c r="G317" s="35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>
        <v>205</v>
      </c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7"/>
      <c r="BI317" s="114">
        <v>0</v>
      </c>
      <c r="BJ317" s="114">
        <v>0</v>
      </c>
      <c r="BK317" s="114">
        <v>0</v>
      </c>
      <c r="BL317" s="58">
        <v>0</v>
      </c>
      <c r="BM317" s="58">
        <v>0</v>
      </c>
      <c r="BN317" s="58">
        <v>0</v>
      </c>
    </row>
    <row r="318" spans="1:66" ht="15" customHeight="1" thickBot="1" x14ac:dyDescent="0.3">
      <c r="A318" s="115" t="s">
        <v>1064</v>
      </c>
      <c r="B318" s="19" t="s">
        <v>490</v>
      </c>
      <c r="C318" s="3" t="s">
        <v>4471</v>
      </c>
      <c r="D318" s="132" t="s">
        <v>491</v>
      </c>
      <c r="E318" s="371" t="s">
        <v>492</v>
      </c>
      <c r="F318" s="283">
        <f>SUM(LARGE(G318:BN318,{1,2,3,4,5,6}))</f>
        <v>205</v>
      </c>
      <c r="G318" s="35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>
        <v>205</v>
      </c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7"/>
      <c r="BI318" s="114">
        <v>0</v>
      </c>
      <c r="BJ318" s="114">
        <v>0</v>
      </c>
      <c r="BK318" s="114">
        <v>0</v>
      </c>
      <c r="BL318" s="58">
        <v>0</v>
      </c>
      <c r="BM318" s="58">
        <v>0</v>
      </c>
      <c r="BN318" s="58">
        <v>0</v>
      </c>
    </row>
    <row r="319" spans="1:66" ht="15" customHeight="1" thickBot="1" x14ac:dyDescent="0.3">
      <c r="A319" s="115" t="s">
        <v>1066</v>
      </c>
      <c r="B319" s="19" t="s">
        <v>1018</v>
      </c>
      <c r="C319" s="3" t="s">
        <v>4508</v>
      </c>
      <c r="D319" s="132" t="s">
        <v>3556</v>
      </c>
      <c r="E319" s="371" t="s">
        <v>388</v>
      </c>
      <c r="F319" s="283">
        <f>SUM(LARGE(G319:BN319,{1,2,3,4,5,6}))</f>
        <v>190</v>
      </c>
      <c r="G319" s="35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7">
        <v>190</v>
      </c>
      <c r="BI319" s="114">
        <v>0</v>
      </c>
      <c r="BJ319" s="114">
        <v>0</v>
      </c>
      <c r="BK319" s="114">
        <v>0</v>
      </c>
      <c r="BL319" s="58">
        <v>0</v>
      </c>
      <c r="BM319" s="58">
        <v>0</v>
      </c>
      <c r="BN319" s="58">
        <v>0</v>
      </c>
    </row>
    <row r="320" spans="1:66" ht="15" customHeight="1" thickBot="1" x14ac:dyDescent="0.3">
      <c r="A320" s="115" t="s">
        <v>1069</v>
      </c>
      <c r="B320" s="19" t="s">
        <v>4303</v>
      </c>
      <c r="C320" s="3" t="s">
        <v>4578</v>
      </c>
      <c r="D320" s="132" t="s">
        <v>4579</v>
      </c>
      <c r="E320" s="371" t="s">
        <v>388</v>
      </c>
      <c r="F320" s="283">
        <f>SUM(LARGE(G320:BN320,{1,2,3,4,5,6}))</f>
        <v>190</v>
      </c>
      <c r="G320" s="35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7">
        <v>190</v>
      </c>
      <c r="BI320" s="114">
        <v>0</v>
      </c>
      <c r="BJ320" s="114">
        <v>0</v>
      </c>
      <c r="BK320" s="114">
        <v>0</v>
      </c>
      <c r="BL320" s="58">
        <v>0</v>
      </c>
      <c r="BM320" s="58">
        <v>0</v>
      </c>
      <c r="BN320" s="58">
        <v>0</v>
      </c>
    </row>
    <row r="321" spans="1:66" ht="15" customHeight="1" thickBot="1" x14ac:dyDescent="0.3">
      <c r="A321" s="115" t="s">
        <v>1072</v>
      </c>
      <c r="B321" s="19" t="s">
        <v>910</v>
      </c>
      <c r="C321" s="3" t="s">
        <v>4330</v>
      </c>
      <c r="D321" s="132" t="s">
        <v>911</v>
      </c>
      <c r="E321" s="371" t="s">
        <v>285</v>
      </c>
      <c r="F321" s="283">
        <f>SUM(LARGE(G321:BN321,{1,2,3,4,5,6}))</f>
        <v>190</v>
      </c>
      <c r="G321" s="35"/>
      <c r="H321" s="36"/>
      <c r="I321" s="36"/>
      <c r="J321" s="36"/>
      <c r="K321" s="36"/>
      <c r="L321" s="36"/>
      <c r="M321" s="36"/>
      <c r="N321" s="36"/>
      <c r="O321" s="36"/>
      <c r="P321" s="36">
        <v>190</v>
      </c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7"/>
      <c r="BI321" s="114">
        <v>0</v>
      </c>
      <c r="BJ321" s="114">
        <v>0</v>
      </c>
      <c r="BK321" s="114">
        <v>0</v>
      </c>
      <c r="BL321" s="58">
        <v>0</v>
      </c>
      <c r="BM321" s="58">
        <v>0</v>
      </c>
      <c r="BN321" s="58">
        <v>0</v>
      </c>
    </row>
    <row r="322" spans="1:66" ht="15" customHeight="1" thickBot="1" x14ac:dyDescent="0.3">
      <c r="A322" s="115" t="s">
        <v>1075</v>
      </c>
      <c r="B322" s="6" t="s">
        <v>1015</v>
      </c>
      <c r="C322" s="3" t="s">
        <v>4585</v>
      </c>
      <c r="D322" s="132" t="s">
        <v>1016</v>
      </c>
      <c r="E322" s="371" t="s">
        <v>141</v>
      </c>
      <c r="F322" s="283">
        <f>SUM(LARGE(G322:BN322,{1,2,3,4,5,6}))</f>
        <v>175</v>
      </c>
      <c r="G322" s="35"/>
      <c r="H322" s="36"/>
      <c r="I322" s="36"/>
      <c r="J322" s="36"/>
      <c r="K322" s="36">
        <v>175</v>
      </c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7"/>
      <c r="BI322" s="114">
        <v>0</v>
      </c>
      <c r="BJ322" s="114">
        <v>0</v>
      </c>
      <c r="BK322" s="114">
        <v>0</v>
      </c>
      <c r="BL322" s="58">
        <v>0</v>
      </c>
      <c r="BM322" s="58">
        <v>0</v>
      </c>
      <c r="BN322" s="58">
        <v>0</v>
      </c>
    </row>
    <row r="323" spans="1:66" ht="15" customHeight="1" thickBot="1" x14ac:dyDescent="0.3">
      <c r="A323" s="115" t="s">
        <v>1078</v>
      </c>
      <c r="B323" s="19" t="s">
        <v>642</v>
      </c>
      <c r="C323" s="3" t="s">
        <v>4567</v>
      </c>
      <c r="D323" s="132" t="s">
        <v>643</v>
      </c>
      <c r="E323" s="371" t="s">
        <v>4263</v>
      </c>
      <c r="F323" s="283">
        <f>SUM(LARGE(G323:BN323,{1,2,3,4,5,6}))</f>
        <v>175</v>
      </c>
      <c r="G323" s="35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>
        <v>175</v>
      </c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7"/>
      <c r="BI323" s="114">
        <v>0</v>
      </c>
      <c r="BJ323" s="114">
        <v>0</v>
      </c>
      <c r="BK323" s="114">
        <v>0</v>
      </c>
      <c r="BL323" s="58">
        <v>0</v>
      </c>
      <c r="BM323" s="58">
        <v>0</v>
      </c>
      <c r="BN323" s="58">
        <v>0</v>
      </c>
    </row>
    <row r="324" spans="1:66" ht="15" customHeight="1" thickBot="1" x14ac:dyDescent="0.3">
      <c r="A324" s="115" t="s">
        <v>1081</v>
      </c>
      <c r="B324" s="6" t="s">
        <v>3165</v>
      </c>
      <c r="C324" s="3" t="s">
        <v>4224</v>
      </c>
      <c r="D324" s="132" t="s">
        <v>3565</v>
      </c>
      <c r="E324" s="371" t="s">
        <v>526</v>
      </c>
      <c r="F324" s="283">
        <f>SUM(LARGE(G324:BN324,{1,2,3,4,5,6}))</f>
        <v>157</v>
      </c>
      <c r="G324" s="35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>
        <v>157</v>
      </c>
      <c r="BB324" s="36"/>
      <c r="BC324" s="36"/>
      <c r="BD324" s="36"/>
      <c r="BE324" s="36"/>
      <c r="BF324" s="36"/>
      <c r="BG324" s="36"/>
      <c r="BH324" s="37"/>
      <c r="BI324" s="114">
        <v>0</v>
      </c>
      <c r="BJ324" s="114">
        <v>0</v>
      </c>
      <c r="BK324" s="114">
        <v>0</v>
      </c>
      <c r="BL324" s="58">
        <v>0</v>
      </c>
      <c r="BM324" s="58">
        <v>0</v>
      </c>
      <c r="BN324" s="58">
        <v>0</v>
      </c>
    </row>
    <row r="325" spans="1:66" ht="15" customHeight="1" thickBot="1" x14ac:dyDescent="0.3">
      <c r="A325" s="115" t="s">
        <v>1083</v>
      </c>
      <c r="B325" s="19" t="s">
        <v>1101</v>
      </c>
      <c r="C325" s="3" t="s">
        <v>4402</v>
      </c>
      <c r="D325" s="132" t="s">
        <v>1102</v>
      </c>
      <c r="E325" s="371" t="s">
        <v>289</v>
      </c>
      <c r="F325" s="283">
        <f>SUM(LARGE(G325:BN325,{1,2,3,4,5,6}))</f>
        <v>157</v>
      </c>
      <c r="G325" s="35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>
        <v>157</v>
      </c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7"/>
      <c r="BI325" s="114">
        <v>0</v>
      </c>
      <c r="BJ325" s="114">
        <v>0</v>
      </c>
      <c r="BK325" s="114">
        <v>0</v>
      </c>
      <c r="BL325" s="58">
        <v>0</v>
      </c>
      <c r="BM325" s="58">
        <v>0</v>
      </c>
      <c r="BN325" s="58">
        <v>0</v>
      </c>
    </row>
    <row r="326" spans="1:66" ht="15" customHeight="1" thickBot="1" x14ac:dyDescent="0.3">
      <c r="A326" s="115" t="s">
        <v>1086</v>
      </c>
      <c r="B326" s="19" t="s">
        <v>796</v>
      </c>
      <c r="C326" s="3" t="s">
        <v>4498</v>
      </c>
      <c r="D326" s="132" t="s">
        <v>797</v>
      </c>
      <c r="E326" s="371" t="s">
        <v>289</v>
      </c>
      <c r="F326" s="283">
        <f>SUM(LARGE(G326:BN326,{1,2,3,4,5,6}))</f>
        <v>157</v>
      </c>
      <c r="G326" s="35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>
        <v>157</v>
      </c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7"/>
      <c r="BI326" s="114">
        <v>0</v>
      </c>
      <c r="BJ326" s="114">
        <v>0</v>
      </c>
      <c r="BK326" s="114">
        <v>0</v>
      </c>
      <c r="BL326" s="58">
        <v>0</v>
      </c>
      <c r="BM326" s="58">
        <v>0</v>
      </c>
      <c r="BN326" s="58">
        <v>0</v>
      </c>
    </row>
    <row r="327" spans="1:66" ht="15" customHeight="1" thickBot="1" x14ac:dyDescent="0.3">
      <c r="A327" s="115" t="s">
        <v>1089</v>
      </c>
      <c r="B327" s="6" t="s">
        <v>3166</v>
      </c>
      <c r="C327" s="127">
        <v>38364</v>
      </c>
      <c r="D327" s="372">
        <v>171312</v>
      </c>
      <c r="E327" s="373" t="s">
        <v>526</v>
      </c>
      <c r="F327" s="283">
        <f>SUM(LARGE(G327:BN327,{1,2,3,4,5,6}))</f>
        <v>157</v>
      </c>
      <c r="G327" s="35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>
        <v>157</v>
      </c>
      <c r="BB327" s="36"/>
      <c r="BC327" s="36"/>
      <c r="BD327" s="36"/>
      <c r="BE327" s="36"/>
      <c r="BF327" s="36"/>
      <c r="BG327" s="36"/>
      <c r="BH327" s="37"/>
      <c r="BI327" s="114">
        <v>0</v>
      </c>
      <c r="BJ327" s="114">
        <v>0</v>
      </c>
      <c r="BK327" s="114">
        <v>0</v>
      </c>
      <c r="BL327" s="58">
        <v>0</v>
      </c>
      <c r="BM327" s="58">
        <v>0</v>
      </c>
      <c r="BN327" s="58">
        <v>0</v>
      </c>
    </row>
    <row r="328" spans="1:66" ht="15" customHeight="1" thickBot="1" x14ac:dyDescent="0.3">
      <c r="A328" s="115" t="s">
        <v>1092</v>
      </c>
      <c r="B328" s="74" t="s">
        <v>4305</v>
      </c>
      <c r="C328" s="127">
        <v>36454</v>
      </c>
      <c r="D328" s="372">
        <v>65671</v>
      </c>
      <c r="E328" s="373" t="s">
        <v>1013</v>
      </c>
      <c r="F328" s="283">
        <f>SUM(LARGE(G328:BN328,{1,2,3,4,5,6}))</f>
        <v>157</v>
      </c>
      <c r="G328" s="35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7">
        <v>157</v>
      </c>
      <c r="BI328" s="114">
        <v>0</v>
      </c>
      <c r="BJ328" s="114">
        <v>0</v>
      </c>
      <c r="BK328" s="114">
        <v>0</v>
      </c>
      <c r="BL328" s="58">
        <v>0</v>
      </c>
      <c r="BM328" s="58">
        <v>0</v>
      </c>
      <c r="BN328" s="58">
        <v>0</v>
      </c>
    </row>
    <row r="329" spans="1:66" ht="15" customHeight="1" thickBot="1" x14ac:dyDescent="0.3">
      <c r="A329" s="115" t="s">
        <v>1094</v>
      </c>
      <c r="B329" s="74" t="s">
        <v>4306</v>
      </c>
      <c r="C329" s="127" t="s">
        <v>4588</v>
      </c>
      <c r="D329" s="372" t="s">
        <v>4589</v>
      </c>
      <c r="E329" s="373" t="s">
        <v>1013</v>
      </c>
      <c r="F329" s="283">
        <f>SUM(LARGE(G329:BN329,{1,2,3,4,5,6}))</f>
        <v>157</v>
      </c>
      <c r="G329" s="35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7">
        <v>157</v>
      </c>
      <c r="BI329" s="114">
        <v>0</v>
      </c>
      <c r="BJ329" s="114">
        <v>0</v>
      </c>
      <c r="BK329" s="114">
        <v>0</v>
      </c>
      <c r="BL329" s="58">
        <v>0</v>
      </c>
      <c r="BM329" s="58">
        <v>0</v>
      </c>
      <c r="BN329" s="58">
        <v>0</v>
      </c>
    </row>
    <row r="330" spans="1:66" ht="15" customHeight="1" thickBot="1" x14ac:dyDescent="0.3">
      <c r="A330" s="115" t="s">
        <v>1097</v>
      </c>
      <c r="B330" s="19" t="s">
        <v>1046</v>
      </c>
      <c r="C330" s="3" t="s">
        <v>4550</v>
      </c>
      <c r="D330" s="132" t="s">
        <v>1047</v>
      </c>
      <c r="E330" s="371" t="s">
        <v>4280</v>
      </c>
      <c r="F330" s="283">
        <f>SUM(LARGE(G330:BN330,{1,2,3,4,5,6}))</f>
        <v>157</v>
      </c>
      <c r="G330" s="35"/>
      <c r="H330" s="36"/>
      <c r="I330" s="36"/>
      <c r="J330" s="36"/>
      <c r="K330" s="36"/>
      <c r="L330" s="36">
        <v>157</v>
      </c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7"/>
      <c r="BI330" s="114">
        <v>0</v>
      </c>
      <c r="BJ330" s="114">
        <v>0</v>
      </c>
      <c r="BK330" s="114">
        <v>0</v>
      </c>
      <c r="BL330" s="58">
        <v>0</v>
      </c>
      <c r="BM330" s="58">
        <v>0</v>
      </c>
      <c r="BN330" s="58">
        <v>0</v>
      </c>
    </row>
    <row r="331" spans="1:66" ht="15" customHeight="1" thickBot="1" x14ac:dyDescent="0.3">
      <c r="A331" s="115" t="s">
        <v>1100</v>
      </c>
      <c r="B331" s="19" t="s">
        <v>1049</v>
      </c>
      <c r="C331" s="3" t="s">
        <v>4551</v>
      </c>
      <c r="D331" s="132" t="s">
        <v>1050</v>
      </c>
      <c r="E331" s="371" t="s">
        <v>4280</v>
      </c>
      <c r="F331" s="283">
        <f>SUM(LARGE(G331:BN331,{1,2,3,4,5,6}))</f>
        <v>157</v>
      </c>
      <c r="G331" s="35"/>
      <c r="H331" s="36"/>
      <c r="I331" s="36"/>
      <c r="J331" s="36"/>
      <c r="K331" s="36"/>
      <c r="L331" s="36">
        <v>157</v>
      </c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7"/>
      <c r="BI331" s="114">
        <v>0</v>
      </c>
      <c r="BJ331" s="114">
        <v>0</v>
      </c>
      <c r="BK331" s="114">
        <v>0</v>
      </c>
      <c r="BL331" s="58">
        <v>0</v>
      </c>
      <c r="BM331" s="58">
        <v>0</v>
      </c>
      <c r="BN331" s="58">
        <v>0</v>
      </c>
    </row>
    <row r="332" spans="1:66" ht="15" customHeight="1" thickBot="1" x14ac:dyDescent="0.3">
      <c r="A332" s="115" t="s">
        <v>1103</v>
      </c>
      <c r="B332" s="19" t="s">
        <v>1057</v>
      </c>
      <c r="C332" s="3" t="s">
        <v>3777</v>
      </c>
      <c r="D332" s="132" t="s">
        <v>2576</v>
      </c>
      <c r="E332" s="371" t="s">
        <v>4280</v>
      </c>
      <c r="F332" s="283">
        <f>SUM(LARGE(G332:BN332,{1,2,3,4,5,6}))</f>
        <v>157</v>
      </c>
      <c r="G332" s="35"/>
      <c r="H332" s="36"/>
      <c r="I332" s="36"/>
      <c r="J332" s="36"/>
      <c r="K332" s="36"/>
      <c r="L332" s="36">
        <v>157</v>
      </c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7"/>
      <c r="BI332" s="114">
        <v>0</v>
      </c>
      <c r="BJ332" s="114">
        <v>0</v>
      </c>
      <c r="BK332" s="114">
        <v>0</v>
      </c>
      <c r="BL332" s="58">
        <v>0</v>
      </c>
      <c r="BM332" s="58">
        <v>0</v>
      </c>
      <c r="BN332" s="58">
        <v>0</v>
      </c>
    </row>
    <row r="333" spans="1:66" ht="15" customHeight="1" thickBot="1" x14ac:dyDescent="0.3">
      <c r="A333" s="115" t="s">
        <v>1105</v>
      </c>
      <c r="B333" s="6" t="s">
        <v>1126</v>
      </c>
      <c r="C333" s="3" t="s">
        <v>4577</v>
      </c>
      <c r="D333" s="132" t="s">
        <v>1127</v>
      </c>
      <c r="E333" s="371" t="s">
        <v>285</v>
      </c>
      <c r="F333" s="283">
        <f>SUM(LARGE(G333:BN333,{1,2,3,4,5,6}))</f>
        <v>157</v>
      </c>
      <c r="G333" s="35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>
        <v>157</v>
      </c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7"/>
      <c r="BI333" s="114">
        <v>0</v>
      </c>
      <c r="BJ333" s="114">
        <v>0</v>
      </c>
      <c r="BK333" s="114">
        <v>0</v>
      </c>
      <c r="BL333" s="58">
        <v>0</v>
      </c>
      <c r="BM333" s="58">
        <v>0</v>
      </c>
      <c r="BN333" s="58">
        <v>0</v>
      </c>
    </row>
    <row r="334" spans="1:66" ht="15" customHeight="1" thickBot="1" x14ac:dyDescent="0.3">
      <c r="A334" s="115" t="s">
        <v>1107</v>
      </c>
      <c r="B334" s="6" t="s">
        <v>1170</v>
      </c>
      <c r="C334" s="3" t="s">
        <v>4491</v>
      </c>
      <c r="D334" s="132" t="s">
        <v>3555</v>
      </c>
      <c r="E334" s="371" t="s">
        <v>355</v>
      </c>
      <c r="F334" s="283">
        <f>SUM(LARGE(G334:BN334,{1,2,3,4,5,6}))</f>
        <v>152</v>
      </c>
      <c r="G334" s="35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>
        <v>152</v>
      </c>
      <c r="BA334" s="36"/>
      <c r="BB334" s="36"/>
      <c r="BC334" s="36"/>
      <c r="BD334" s="36"/>
      <c r="BE334" s="36"/>
      <c r="BF334" s="36"/>
      <c r="BG334" s="36"/>
      <c r="BH334" s="37"/>
      <c r="BI334" s="114">
        <v>0</v>
      </c>
      <c r="BJ334" s="114">
        <v>0</v>
      </c>
      <c r="BK334" s="114">
        <v>0</v>
      </c>
      <c r="BL334" s="58">
        <v>0</v>
      </c>
      <c r="BM334" s="58">
        <v>0</v>
      </c>
      <c r="BN334" s="58">
        <v>0</v>
      </c>
    </row>
    <row r="335" spans="1:66" ht="15" customHeight="1" thickBot="1" x14ac:dyDescent="0.3">
      <c r="A335" s="115" t="s">
        <v>1110</v>
      </c>
      <c r="B335" s="6" t="s">
        <v>3168</v>
      </c>
      <c r="C335" s="3" t="s">
        <v>4581</v>
      </c>
      <c r="D335" s="132" t="s">
        <v>3570</v>
      </c>
      <c r="E335" s="371" t="s">
        <v>228</v>
      </c>
      <c r="F335" s="283">
        <f>SUM(LARGE(G335:BN335,{1,2,3,4,5,6}))</f>
        <v>152</v>
      </c>
      <c r="G335" s="35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>
        <v>152</v>
      </c>
      <c r="BA335" s="36"/>
      <c r="BB335" s="36"/>
      <c r="BC335" s="36"/>
      <c r="BD335" s="36"/>
      <c r="BE335" s="36"/>
      <c r="BF335" s="36"/>
      <c r="BG335" s="36"/>
      <c r="BH335" s="37"/>
      <c r="BI335" s="114">
        <v>0</v>
      </c>
      <c r="BJ335" s="114">
        <v>0</v>
      </c>
      <c r="BK335" s="114">
        <v>0</v>
      </c>
      <c r="BL335" s="58">
        <v>0</v>
      </c>
      <c r="BM335" s="58">
        <v>0</v>
      </c>
      <c r="BN335" s="58">
        <v>0</v>
      </c>
    </row>
    <row r="336" spans="1:66" ht="15" customHeight="1" thickBot="1" x14ac:dyDescent="0.3">
      <c r="A336" s="115" t="s">
        <v>1113</v>
      </c>
      <c r="B336" s="6" t="s">
        <v>3515</v>
      </c>
      <c r="C336" s="3" t="s">
        <v>4559</v>
      </c>
      <c r="D336" s="132" t="s">
        <v>3562</v>
      </c>
      <c r="E336" s="371" t="s">
        <v>228</v>
      </c>
      <c r="F336" s="283">
        <f>SUM(LARGE(G336:BN336,{1,2,3,4,5,6}))</f>
        <v>152</v>
      </c>
      <c r="G336" s="35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>
        <v>152</v>
      </c>
      <c r="BA336" s="36"/>
      <c r="BB336" s="36"/>
      <c r="BC336" s="36"/>
      <c r="BD336" s="36"/>
      <c r="BE336" s="36"/>
      <c r="BF336" s="36"/>
      <c r="BG336" s="36"/>
      <c r="BH336" s="37"/>
      <c r="BI336" s="114">
        <v>0</v>
      </c>
      <c r="BJ336" s="114">
        <v>0</v>
      </c>
      <c r="BK336" s="114">
        <v>0</v>
      </c>
      <c r="BL336" s="58">
        <v>0</v>
      </c>
      <c r="BM336" s="58">
        <v>0</v>
      </c>
      <c r="BN336" s="58">
        <v>0</v>
      </c>
    </row>
    <row r="337" spans="1:66" ht="15" customHeight="1" thickBot="1" x14ac:dyDescent="0.3">
      <c r="A337" s="115" t="s">
        <v>1116</v>
      </c>
      <c r="B337" s="6" t="s">
        <v>3169</v>
      </c>
      <c r="C337" s="3" t="s">
        <v>4582</v>
      </c>
      <c r="D337" s="132" t="s">
        <v>3571</v>
      </c>
      <c r="E337" s="371" t="s">
        <v>220</v>
      </c>
      <c r="F337" s="283">
        <f>SUM(LARGE(G337:BN337,{1,2,3,4,5,6}))</f>
        <v>152</v>
      </c>
      <c r="G337" s="35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>
        <v>152</v>
      </c>
      <c r="BA337" s="36"/>
      <c r="BB337" s="36"/>
      <c r="BC337" s="36"/>
      <c r="BD337" s="36"/>
      <c r="BE337" s="36"/>
      <c r="BF337" s="36"/>
      <c r="BG337" s="36"/>
      <c r="BH337" s="37"/>
      <c r="BI337" s="114">
        <v>0</v>
      </c>
      <c r="BJ337" s="114">
        <v>0</v>
      </c>
      <c r="BK337" s="114">
        <v>0</v>
      </c>
      <c r="BL337" s="58">
        <v>0</v>
      </c>
      <c r="BM337" s="58">
        <v>0</v>
      </c>
      <c r="BN337" s="58">
        <v>0</v>
      </c>
    </row>
    <row r="338" spans="1:66" ht="15" customHeight="1" thickBot="1" x14ac:dyDescent="0.3">
      <c r="A338" s="115" t="s">
        <v>1119</v>
      </c>
      <c r="B338" s="6" t="s">
        <v>3517</v>
      </c>
      <c r="C338" s="3" t="s">
        <v>4583</v>
      </c>
      <c r="D338" s="132" t="s">
        <v>3572</v>
      </c>
      <c r="E338" s="371" t="s">
        <v>228</v>
      </c>
      <c r="F338" s="283">
        <f>SUM(LARGE(G338:BN338,{1,2,3,4,5,6}))</f>
        <v>152</v>
      </c>
      <c r="G338" s="35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>
        <v>152</v>
      </c>
      <c r="BA338" s="36"/>
      <c r="BB338" s="36"/>
      <c r="BC338" s="36"/>
      <c r="BD338" s="36"/>
      <c r="BE338" s="36"/>
      <c r="BF338" s="36"/>
      <c r="BG338" s="36"/>
      <c r="BH338" s="37"/>
      <c r="BI338" s="114">
        <v>0</v>
      </c>
      <c r="BJ338" s="114">
        <v>0</v>
      </c>
      <c r="BK338" s="114">
        <v>0</v>
      </c>
      <c r="BL338" s="58">
        <v>0</v>
      </c>
      <c r="BM338" s="58">
        <v>0</v>
      </c>
      <c r="BN338" s="58">
        <v>0</v>
      </c>
    </row>
    <row r="339" spans="1:66" ht="15" customHeight="1" thickBot="1" x14ac:dyDescent="0.3">
      <c r="A339" s="115" t="s">
        <v>1122</v>
      </c>
      <c r="B339" s="6" t="s">
        <v>1087</v>
      </c>
      <c r="C339" s="3" t="s">
        <v>4564</v>
      </c>
      <c r="D339" s="132" t="s">
        <v>1088</v>
      </c>
      <c r="E339" s="371" t="s">
        <v>145</v>
      </c>
      <c r="F339" s="283">
        <f>SUM(LARGE(G339:BN339,{1,2,3,4,5,6}))</f>
        <v>137</v>
      </c>
      <c r="G339" s="35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>
        <v>137</v>
      </c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7"/>
      <c r="BI339" s="114">
        <v>0</v>
      </c>
      <c r="BJ339" s="114">
        <v>0</v>
      </c>
      <c r="BK339" s="114">
        <v>0</v>
      </c>
      <c r="BL339" s="58">
        <v>0</v>
      </c>
      <c r="BM339" s="58">
        <v>0</v>
      </c>
      <c r="BN339" s="58">
        <v>0</v>
      </c>
    </row>
    <row r="340" spans="1:66" ht="15" customHeight="1" thickBot="1" x14ac:dyDescent="0.3">
      <c r="A340" s="115" t="s">
        <v>1125</v>
      </c>
      <c r="B340" s="6" t="s">
        <v>1184</v>
      </c>
      <c r="C340" s="3" t="s">
        <v>4590</v>
      </c>
      <c r="D340" s="132" t="s">
        <v>3573</v>
      </c>
      <c r="E340" s="371" t="s">
        <v>145</v>
      </c>
      <c r="F340" s="283">
        <f>SUM(LARGE(G340:BN340,{1,2,3,4,5,6}))</f>
        <v>137</v>
      </c>
      <c r="G340" s="35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>
        <v>137</v>
      </c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7"/>
      <c r="BI340" s="114">
        <v>0</v>
      </c>
      <c r="BJ340" s="114">
        <v>0</v>
      </c>
      <c r="BK340" s="114">
        <v>0</v>
      </c>
      <c r="BL340" s="58">
        <v>0</v>
      </c>
      <c r="BM340" s="58">
        <v>0</v>
      </c>
      <c r="BN340" s="58">
        <v>0</v>
      </c>
    </row>
    <row r="341" spans="1:66" ht="15" customHeight="1" thickBot="1" x14ac:dyDescent="0.3">
      <c r="A341" s="115" t="s">
        <v>1128</v>
      </c>
      <c r="B341" s="19" t="s">
        <v>843</v>
      </c>
      <c r="C341" s="3" t="s">
        <v>4517</v>
      </c>
      <c r="D341" s="132" t="s">
        <v>844</v>
      </c>
      <c r="E341" s="371" t="s">
        <v>141</v>
      </c>
      <c r="F341" s="283">
        <f>SUM(LARGE(G341:BN341,{1,2,3,4,5,6}))</f>
        <v>137</v>
      </c>
      <c r="G341" s="35"/>
      <c r="H341" s="36"/>
      <c r="I341" s="36"/>
      <c r="J341" s="36"/>
      <c r="K341" s="36">
        <v>137</v>
      </c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7"/>
      <c r="BI341" s="114">
        <v>0</v>
      </c>
      <c r="BJ341" s="114">
        <v>0</v>
      </c>
      <c r="BK341" s="114">
        <v>0</v>
      </c>
      <c r="BL341" s="58">
        <v>0</v>
      </c>
      <c r="BM341" s="58">
        <v>0</v>
      </c>
      <c r="BN341" s="58">
        <v>0</v>
      </c>
    </row>
    <row r="342" spans="1:66" ht="15" customHeight="1" thickBot="1" x14ac:dyDescent="0.3">
      <c r="A342" s="115" t="s">
        <v>1131</v>
      </c>
      <c r="B342" s="19" t="s">
        <v>979</v>
      </c>
      <c r="C342" s="3" t="s">
        <v>4566</v>
      </c>
      <c r="D342" s="132" t="s">
        <v>980</v>
      </c>
      <c r="E342" s="371" t="s">
        <v>141</v>
      </c>
      <c r="F342" s="283">
        <f>SUM(LARGE(G342:BN342,{1,2,3,4,5,6}))</f>
        <v>137</v>
      </c>
      <c r="G342" s="35"/>
      <c r="H342" s="36"/>
      <c r="I342" s="36"/>
      <c r="J342" s="36"/>
      <c r="K342" s="36">
        <v>137</v>
      </c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7"/>
      <c r="BI342" s="114">
        <v>0</v>
      </c>
      <c r="BJ342" s="114">
        <v>0</v>
      </c>
      <c r="BK342" s="114">
        <v>0</v>
      </c>
      <c r="BL342" s="58">
        <v>0</v>
      </c>
      <c r="BM342" s="58">
        <v>0</v>
      </c>
      <c r="BN342" s="58">
        <v>0</v>
      </c>
    </row>
    <row r="343" spans="1:66" ht="15" customHeight="1" thickBot="1" x14ac:dyDescent="0.3">
      <c r="A343" s="115" t="s">
        <v>1134</v>
      </c>
      <c r="B343" s="19" t="s">
        <v>779</v>
      </c>
      <c r="C343" s="3" t="s">
        <v>3726</v>
      </c>
      <c r="D343" s="132" t="s">
        <v>780</v>
      </c>
      <c r="E343" s="371" t="s">
        <v>141</v>
      </c>
      <c r="F343" s="283">
        <f>SUM(LARGE(G343:BN343,{1,2,3,4,5,6}))</f>
        <v>137</v>
      </c>
      <c r="G343" s="35"/>
      <c r="H343" s="36"/>
      <c r="I343" s="36"/>
      <c r="J343" s="36"/>
      <c r="K343" s="36">
        <v>137</v>
      </c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7"/>
      <c r="BI343" s="114">
        <v>0</v>
      </c>
      <c r="BJ343" s="114">
        <v>0</v>
      </c>
      <c r="BK343" s="114">
        <v>0</v>
      </c>
      <c r="BL343" s="58">
        <v>0</v>
      </c>
      <c r="BM343" s="58">
        <v>0</v>
      </c>
      <c r="BN343" s="58">
        <v>0</v>
      </c>
    </row>
    <row r="344" spans="1:66" ht="15" customHeight="1" thickBot="1" x14ac:dyDescent="0.3">
      <c r="A344" s="115" t="s">
        <v>1135</v>
      </c>
      <c r="B344" s="19" t="s">
        <v>1098</v>
      </c>
      <c r="C344" s="3" t="s">
        <v>4598</v>
      </c>
      <c r="D344" s="132" t="s">
        <v>1099</v>
      </c>
      <c r="E344" s="371" t="s">
        <v>476</v>
      </c>
      <c r="F344" s="283">
        <f>SUM(LARGE(G344:BN344,{1,2,3,4,5,6}))</f>
        <v>117</v>
      </c>
      <c r="G344" s="35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>
        <v>117</v>
      </c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7"/>
      <c r="BI344" s="114">
        <v>0</v>
      </c>
      <c r="BJ344" s="114">
        <v>0</v>
      </c>
      <c r="BK344" s="114">
        <v>0</v>
      </c>
      <c r="BL344" s="58">
        <v>0</v>
      </c>
      <c r="BM344" s="58">
        <v>0</v>
      </c>
      <c r="BN344" s="58">
        <v>0</v>
      </c>
    </row>
    <row r="345" spans="1:66" ht="15" customHeight="1" thickBot="1" x14ac:dyDescent="0.3">
      <c r="A345" s="115" t="s">
        <v>1137</v>
      </c>
      <c r="B345" s="19" t="s">
        <v>1175</v>
      </c>
      <c r="C345" s="3" t="s">
        <v>3954</v>
      </c>
      <c r="D345" s="132" t="s">
        <v>1176</v>
      </c>
      <c r="E345" s="371" t="s">
        <v>476</v>
      </c>
      <c r="F345" s="283">
        <f>SUM(LARGE(G345:BN345,{1,2,3,4,5,6}))</f>
        <v>117</v>
      </c>
      <c r="G345" s="3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>
        <v>117</v>
      </c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7"/>
      <c r="BI345" s="114">
        <v>0</v>
      </c>
      <c r="BJ345" s="114">
        <v>0</v>
      </c>
      <c r="BK345" s="114">
        <v>0</v>
      </c>
      <c r="BL345" s="58">
        <v>0</v>
      </c>
      <c r="BM345" s="58">
        <v>0</v>
      </c>
      <c r="BN345" s="58">
        <v>0</v>
      </c>
    </row>
    <row r="346" spans="1:66" ht="15" customHeight="1" thickBot="1" x14ac:dyDescent="0.3">
      <c r="A346" s="117" t="s">
        <v>1138</v>
      </c>
      <c r="B346" s="77" t="s">
        <v>1104</v>
      </c>
      <c r="C346" s="48" t="s">
        <v>4568</v>
      </c>
      <c r="D346" s="155" t="s">
        <v>3566</v>
      </c>
      <c r="E346" s="374" t="s">
        <v>456</v>
      </c>
      <c r="F346" s="283">
        <f>SUM(LARGE(G346:BN346,{1,2,3,4,5,6}))</f>
        <v>102</v>
      </c>
      <c r="G346" s="51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  <c r="AW346" s="52">
        <v>102</v>
      </c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3"/>
      <c r="BI346" s="114">
        <v>0</v>
      </c>
      <c r="BJ346" s="114">
        <v>0</v>
      </c>
      <c r="BK346" s="114">
        <v>0</v>
      </c>
      <c r="BL346" s="58">
        <v>0</v>
      </c>
      <c r="BM346" s="58">
        <v>0</v>
      </c>
      <c r="BN346" s="58">
        <v>0</v>
      </c>
    </row>
    <row r="347" spans="1:66" ht="14.25" hidden="1" customHeight="1" thickBot="1" x14ac:dyDescent="0.3">
      <c r="A347" s="250" t="s">
        <v>1078</v>
      </c>
      <c r="B347" s="380" t="s">
        <v>1136</v>
      </c>
      <c r="C347" s="177" t="s">
        <v>4593</v>
      </c>
      <c r="D347" s="254" t="s">
        <v>3568</v>
      </c>
      <c r="E347" s="400" t="s">
        <v>131</v>
      </c>
      <c r="F347" s="283">
        <f>SUM(LARGE(G347:BN347,{1,2,3,4,5,6}))</f>
        <v>0</v>
      </c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1"/>
      <c r="BF347" s="247"/>
      <c r="BG347" s="247"/>
      <c r="BH347" s="247"/>
      <c r="BI347" s="114">
        <v>0</v>
      </c>
      <c r="BJ347" s="114">
        <v>0</v>
      </c>
      <c r="BK347" s="114">
        <v>0</v>
      </c>
      <c r="BL347" s="58">
        <v>0</v>
      </c>
      <c r="BM347" s="58">
        <v>0</v>
      </c>
      <c r="BN347" s="58">
        <v>0</v>
      </c>
    </row>
    <row r="348" spans="1:66" ht="14.25" hidden="1" customHeight="1" thickBot="1" x14ac:dyDescent="0.3">
      <c r="A348" s="115" t="s">
        <v>1185</v>
      </c>
      <c r="B348" s="19" t="s">
        <v>1208</v>
      </c>
      <c r="C348" s="3">
        <v>39168</v>
      </c>
      <c r="D348" s="132" t="s">
        <v>1209</v>
      </c>
      <c r="E348" s="24" t="s">
        <v>159</v>
      </c>
      <c r="F348" s="18">
        <f>SUM(LARGE(G348:BN348,{1,2,3,4,5,6}))</f>
        <v>0</v>
      </c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7"/>
      <c r="BF348" s="247"/>
      <c r="BG348" s="247"/>
      <c r="BH348" s="247"/>
      <c r="BI348" s="114">
        <v>0</v>
      </c>
      <c r="BJ348" s="114">
        <v>0</v>
      </c>
      <c r="BK348" s="114">
        <v>0</v>
      </c>
      <c r="BL348" s="58">
        <v>0</v>
      </c>
      <c r="BM348" s="58">
        <v>0</v>
      </c>
      <c r="BN348" s="58">
        <v>0</v>
      </c>
    </row>
    <row r="349" spans="1:66" ht="14.25" hidden="1" customHeight="1" thickBot="1" x14ac:dyDescent="0.3">
      <c r="A349" s="115" t="s">
        <v>1153</v>
      </c>
      <c r="B349" s="19" t="s">
        <v>938</v>
      </c>
      <c r="C349" s="3" t="s">
        <v>4586</v>
      </c>
      <c r="D349" s="132" t="s">
        <v>939</v>
      </c>
      <c r="E349" s="371" t="s">
        <v>4269</v>
      </c>
      <c r="F349" s="283">
        <f>SUM(LARGE(G349:BN349,{1,2,3,4,5,6}))</f>
        <v>0</v>
      </c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7"/>
      <c r="BF349" s="247"/>
      <c r="BG349" s="247"/>
      <c r="BH349" s="247"/>
      <c r="BI349" s="114">
        <v>0</v>
      </c>
      <c r="BJ349" s="114">
        <v>0</v>
      </c>
      <c r="BK349" s="114">
        <v>0</v>
      </c>
      <c r="BL349" s="58">
        <v>0</v>
      </c>
      <c r="BM349" s="58">
        <v>0</v>
      </c>
      <c r="BN349" s="58">
        <v>0</v>
      </c>
    </row>
    <row r="350" spans="1:66" ht="15" hidden="1" customHeight="1" thickBot="1" x14ac:dyDescent="0.3">
      <c r="A350" s="115" t="s">
        <v>928</v>
      </c>
      <c r="B350" s="19" t="s">
        <v>944</v>
      </c>
      <c r="C350" s="3" t="s">
        <v>4594</v>
      </c>
      <c r="D350" s="132" t="s">
        <v>945</v>
      </c>
      <c r="E350" s="371" t="s">
        <v>946</v>
      </c>
      <c r="F350" s="283">
        <f>SUM(LARGE(G350:BN350,{1,2,3,4,5,6}))</f>
        <v>0</v>
      </c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7"/>
      <c r="BF350" s="247"/>
      <c r="BG350" s="247"/>
      <c r="BH350" s="247"/>
      <c r="BI350" s="114">
        <v>0</v>
      </c>
      <c r="BJ350" s="114">
        <v>0</v>
      </c>
      <c r="BK350" s="114">
        <v>0</v>
      </c>
      <c r="BL350" s="58">
        <v>0</v>
      </c>
      <c r="BM350" s="58">
        <v>0</v>
      </c>
      <c r="BN350" s="58">
        <v>0</v>
      </c>
    </row>
    <row r="351" spans="1:66" ht="15" hidden="1" customHeight="1" thickBot="1" x14ac:dyDescent="0.3">
      <c r="A351" s="115" t="s">
        <v>1053</v>
      </c>
      <c r="B351" s="6" t="s">
        <v>864</v>
      </c>
      <c r="C351" s="3" t="s">
        <v>4595</v>
      </c>
      <c r="D351" s="132" t="s">
        <v>865</v>
      </c>
      <c r="E351" s="371" t="s">
        <v>866</v>
      </c>
      <c r="F351" s="283">
        <f>SUM(LARGE(G351:BN351,{1,2,3,4,5,6}))</f>
        <v>0</v>
      </c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7"/>
      <c r="BF351" s="247"/>
      <c r="BG351" s="247"/>
      <c r="BH351" s="247"/>
      <c r="BI351" s="114">
        <v>0</v>
      </c>
      <c r="BJ351" s="114">
        <v>0</v>
      </c>
      <c r="BK351" s="114">
        <v>0</v>
      </c>
      <c r="BL351" s="58">
        <v>0</v>
      </c>
      <c r="BM351" s="58">
        <v>0</v>
      </c>
      <c r="BN351" s="58">
        <v>0</v>
      </c>
    </row>
    <row r="352" spans="1:66" ht="15" hidden="1" customHeight="1" thickBot="1" x14ac:dyDescent="0.3">
      <c r="A352" s="115" t="s">
        <v>2059</v>
      </c>
      <c r="B352" s="19" t="s">
        <v>1178</v>
      </c>
      <c r="C352" s="3">
        <v>39034</v>
      </c>
      <c r="D352" s="132" t="s">
        <v>1179</v>
      </c>
      <c r="E352" s="45" t="s">
        <v>281</v>
      </c>
      <c r="F352" s="283">
        <f>SUM(LARGE(G352:BN352,{1,2,3,4,5,6}))</f>
        <v>0</v>
      </c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7"/>
      <c r="BF352" s="247"/>
      <c r="BG352" s="247"/>
      <c r="BH352" s="247"/>
      <c r="BI352" s="114">
        <v>0</v>
      </c>
      <c r="BJ352" s="114">
        <v>0</v>
      </c>
      <c r="BK352" s="114">
        <v>0</v>
      </c>
      <c r="BL352" s="58">
        <v>0</v>
      </c>
      <c r="BM352" s="58">
        <v>0</v>
      </c>
      <c r="BN352" s="58">
        <v>0</v>
      </c>
    </row>
    <row r="353" spans="1:66" ht="15" hidden="1" customHeight="1" thickBot="1" x14ac:dyDescent="0.3">
      <c r="A353" s="115" t="s">
        <v>1083</v>
      </c>
      <c r="B353" s="19" t="s">
        <v>1139</v>
      </c>
      <c r="C353" s="3" t="s">
        <v>4596</v>
      </c>
      <c r="D353" s="132" t="s">
        <v>1140</v>
      </c>
      <c r="E353" s="371" t="s">
        <v>131</v>
      </c>
      <c r="F353" s="283">
        <f>SUM(LARGE(G353:BN353,{1,2,3,4,5,6}))</f>
        <v>0</v>
      </c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7"/>
      <c r="BF353" s="247"/>
      <c r="BG353" s="247"/>
      <c r="BH353" s="247"/>
      <c r="BI353" s="114">
        <v>0</v>
      </c>
      <c r="BJ353" s="114">
        <v>0</v>
      </c>
      <c r="BK353" s="114">
        <v>0</v>
      </c>
      <c r="BL353" s="58">
        <v>0</v>
      </c>
      <c r="BM353" s="58">
        <v>0</v>
      </c>
      <c r="BN353" s="58">
        <v>0</v>
      </c>
    </row>
    <row r="354" spans="1:66" ht="15" hidden="1" customHeight="1" thickBot="1" x14ac:dyDescent="0.3">
      <c r="A354" s="115" t="s">
        <v>1019</v>
      </c>
      <c r="B354" s="19" t="s">
        <v>1070</v>
      </c>
      <c r="C354" s="3" t="s">
        <v>3964</v>
      </c>
      <c r="D354" s="132" t="s">
        <v>1071</v>
      </c>
      <c r="E354" s="371" t="s">
        <v>131</v>
      </c>
      <c r="F354" s="283">
        <f>SUM(LARGE(G354:BN354,{1,2,3,4,5,6}))</f>
        <v>0</v>
      </c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7"/>
      <c r="BF354" s="247"/>
      <c r="BG354" s="247"/>
      <c r="BH354" s="247"/>
      <c r="BI354" s="114">
        <v>0</v>
      </c>
      <c r="BJ354" s="114">
        <v>0</v>
      </c>
      <c r="BK354" s="114">
        <v>0</v>
      </c>
      <c r="BL354" s="58">
        <v>0</v>
      </c>
      <c r="BM354" s="58">
        <v>0</v>
      </c>
      <c r="BN354" s="58">
        <v>0</v>
      </c>
    </row>
    <row r="355" spans="1:66" ht="15" hidden="1" customHeight="1" thickBot="1" x14ac:dyDescent="0.3">
      <c r="A355" s="115" t="s">
        <v>1215</v>
      </c>
      <c r="B355" s="19" t="s">
        <v>1213</v>
      </c>
      <c r="C355" s="3">
        <v>38941</v>
      </c>
      <c r="D355" s="132" t="s">
        <v>1214</v>
      </c>
      <c r="E355" s="24" t="s">
        <v>185</v>
      </c>
      <c r="F355" s="18">
        <f>SUM(LARGE(G355:BN355,{1,2,3,4,5,6}))</f>
        <v>0</v>
      </c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7"/>
      <c r="BF355" s="247"/>
      <c r="BG355" s="247"/>
      <c r="BH355" s="247"/>
      <c r="BI355" s="114">
        <v>0</v>
      </c>
      <c r="BJ355" s="114">
        <v>0</v>
      </c>
      <c r="BK355" s="114">
        <v>0</v>
      </c>
      <c r="BL355" s="58">
        <v>0</v>
      </c>
      <c r="BM355" s="58">
        <v>0</v>
      </c>
      <c r="BN355" s="58">
        <v>0</v>
      </c>
    </row>
    <row r="356" spans="1:66" ht="15" hidden="1" customHeight="1" thickBot="1" x14ac:dyDescent="0.3">
      <c r="A356" s="115" t="s">
        <v>1022</v>
      </c>
      <c r="B356" s="19" t="s">
        <v>1145</v>
      </c>
      <c r="C356" s="3" t="s">
        <v>4426</v>
      </c>
      <c r="D356" s="132" t="s">
        <v>1146</v>
      </c>
      <c r="E356" s="371" t="s">
        <v>131</v>
      </c>
      <c r="F356" s="283">
        <f>SUM(LARGE(G356:BN356,{1,2,3,4,5,6}))</f>
        <v>0</v>
      </c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7"/>
      <c r="BF356" s="247"/>
      <c r="BG356" s="247"/>
      <c r="BH356" s="247"/>
      <c r="BI356" s="114">
        <v>0</v>
      </c>
      <c r="BJ356" s="114">
        <v>0</v>
      </c>
      <c r="BK356" s="114">
        <v>0</v>
      </c>
      <c r="BL356" s="58">
        <v>0</v>
      </c>
      <c r="BM356" s="58">
        <v>0</v>
      </c>
      <c r="BN356" s="58">
        <v>0</v>
      </c>
    </row>
    <row r="357" spans="1:66" ht="15" hidden="1" customHeight="1" thickBot="1" x14ac:dyDescent="0.3">
      <c r="A357" s="115" t="s">
        <v>1267</v>
      </c>
      <c r="B357" s="19" t="s">
        <v>1216</v>
      </c>
      <c r="C357" s="3">
        <v>38819</v>
      </c>
      <c r="D357" s="132" t="e">
        <v>#N/A</v>
      </c>
      <c r="E357" s="24" t="s">
        <v>305</v>
      </c>
      <c r="F357" s="18">
        <f>SUM(LARGE(G357:BN357,{1,2,3,4,5,6}))</f>
        <v>0</v>
      </c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7"/>
      <c r="BF357" s="247"/>
      <c r="BG357" s="247"/>
      <c r="BH357" s="247"/>
      <c r="BI357" s="114">
        <v>0</v>
      </c>
      <c r="BJ357" s="114">
        <v>0</v>
      </c>
      <c r="BK357" s="114">
        <v>0</v>
      </c>
      <c r="BL357" s="58">
        <v>0</v>
      </c>
      <c r="BM357" s="58">
        <v>0</v>
      </c>
      <c r="BN357" s="58">
        <v>0</v>
      </c>
    </row>
    <row r="358" spans="1:66" ht="15" hidden="1" customHeight="1" thickBot="1" x14ac:dyDescent="0.3">
      <c r="A358" s="115" t="s">
        <v>1165</v>
      </c>
      <c r="B358" s="19" t="s">
        <v>2896</v>
      </c>
      <c r="C358" s="3">
        <v>38772</v>
      </c>
      <c r="D358" s="132" t="s">
        <v>3313</v>
      </c>
      <c r="E358" s="24" t="s">
        <v>2383</v>
      </c>
      <c r="F358" s="283">
        <f>SUM(LARGE(G358:BN358,{1,2,3,4,5,6}))</f>
        <v>0</v>
      </c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7"/>
      <c r="BF358" s="247"/>
      <c r="BG358" s="247"/>
      <c r="BH358" s="247"/>
      <c r="BI358" s="114">
        <v>0</v>
      </c>
      <c r="BJ358" s="114">
        <v>0</v>
      </c>
      <c r="BK358" s="114">
        <v>0</v>
      </c>
      <c r="BL358" s="58">
        <v>0</v>
      </c>
      <c r="BM358" s="58">
        <v>0</v>
      </c>
      <c r="BN358" s="58">
        <v>0</v>
      </c>
    </row>
    <row r="359" spans="1:66" ht="15" hidden="1" customHeight="1" thickBot="1" x14ac:dyDescent="0.3">
      <c r="A359" s="115" t="s">
        <v>1105</v>
      </c>
      <c r="B359" s="19" t="s">
        <v>1217</v>
      </c>
      <c r="C359" s="3">
        <v>38703</v>
      </c>
      <c r="D359" s="132" t="s">
        <v>1218</v>
      </c>
      <c r="E359" s="45" t="s">
        <v>680</v>
      </c>
      <c r="F359" s="18">
        <f>SUM(LARGE(G359:BN359,{1,2,3,4,5,6}))</f>
        <v>0</v>
      </c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7"/>
      <c r="BF359" s="247"/>
      <c r="BG359" s="247"/>
      <c r="BH359" s="247"/>
      <c r="BI359" s="114">
        <v>0</v>
      </c>
      <c r="BJ359" s="114">
        <v>0</v>
      </c>
      <c r="BK359" s="114">
        <v>0</v>
      </c>
      <c r="BL359" s="58">
        <v>0</v>
      </c>
      <c r="BM359" s="58">
        <v>0</v>
      </c>
      <c r="BN359" s="58">
        <v>0</v>
      </c>
    </row>
    <row r="360" spans="1:66" ht="15" hidden="1" customHeight="1" thickBot="1" x14ac:dyDescent="0.3">
      <c r="A360" s="115" t="s">
        <v>1188</v>
      </c>
      <c r="B360" s="19" t="s">
        <v>2903</v>
      </c>
      <c r="C360" s="3">
        <v>38615</v>
      </c>
      <c r="D360" s="132" t="e">
        <v>#N/A</v>
      </c>
      <c r="E360" s="24" t="s">
        <v>2383</v>
      </c>
      <c r="F360" s="283">
        <f>SUM(LARGE(G360:BN360,{1,2,3,4,5,6}))</f>
        <v>0</v>
      </c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7"/>
      <c r="BF360" s="247"/>
      <c r="BG360" s="247"/>
      <c r="BH360" s="247"/>
      <c r="BI360" s="114">
        <v>0</v>
      </c>
      <c r="BJ360" s="114">
        <v>0</v>
      </c>
      <c r="BK360" s="114">
        <v>0</v>
      </c>
      <c r="BL360" s="58">
        <v>0</v>
      </c>
      <c r="BM360" s="58">
        <v>0</v>
      </c>
      <c r="BN360" s="58">
        <v>0</v>
      </c>
    </row>
    <row r="361" spans="1:66" ht="15" hidden="1" customHeight="1" thickBot="1" x14ac:dyDescent="0.3">
      <c r="A361" s="115" t="s">
        <v>1107</v>
      </c>
      <c r="B361" s="19" t="s">
        <v>799</v>
      </c>
      <c r="C361" s="3">
        <v>38603</v>
      </c>
      <c r="D361" s="132" t="s">
        <v>800</v>
      </c>
      <c r="E361" s="24" t="s">
        <v>127</v>
      </c>
      <c r="F361" s="18">
        <f>SUM(LARGE(G361:BN361,{1,2,3,4,5,6}))</f>
        <v>0</v>
      </c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7"/>
      <c r="BF361" s="247"/>
      <c r="BG361" s="247"/>
      <c r="BH361" s="247"/>
      <c r="BI361" s="114">
        <v>0</v>
      </c>
      <c r="BJ361" s="114">
        <v>0</v>
      </c>
      <c r="BK361" s="114">
        <v>0</v>
      </c>
      <c r="BL361" s="58">
        <v>0</v>
      </c>
      <c r="BM361" s="58">
        <v>0</v>
      </c>
      <c r="BN361" s="58">
        <v>0</v>
      </c>
    </row>
    <row r="362" spans="1:66" ht="15" hidden="1" customHeight="1" thickBot="1" x14ac:dyDescent="0.3">
      <c r="A362" s="117" t="s">
        <v>1027</v>
      </c>
      <c r="B362" s="133" t="s">
        <v>1219</v>
      </c>
      <c r="C362" s="48">
        <v>38582</v>
      </c>
      <c r="D362" s="155" t="e">
        <v>#N/A</v>
      </c>
      <c r="E362" s="134" t="s">
        <v>577</v>
      </c>
      <c r="F362" s="18">
        <f>SUM(LARGE(G362:BN362,{1,2,3,4,5,6}))</f>
        <v>0</v>
      </c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3"/>
      <c r="BF362" s="101"/>
      <c r="BG362" s="101"/>
      <c r="BH362" s="101"/>
      <c r="BI362" s="114">
        <v>0</v>
      </c>
      <c r="BJ362" s="114">
        <v>0</v>
      </c>
      <c r="BK362" s="114">
        <v>0</v>
      </c>
      <c r="BL362" s="58">
        <v>0</v>
      </c>
      <c r="BM362" s="58">
        <v>0</v>
      </c>
      <c r="BN362" s="58">
        <v>0</v>
      </c>
    </row>
    <row r="363" spans="1:66" ht="15" hidden="1" customHeight="1" thickBot="1" x14ac:dyDescent="0.3">
      <c r="A363" s="250" t="s">
        <v>1094</v>
      </c>
      <c r="B363" s="253" t="s">
        <v>1151</v>
      </c>
      <c r="C363" s="177" t="s">
        <v>3780</v>
      </c>
      <c r="D363" s="254" t="s">
        <v>1152</v>
      </c>
      <c r="E363" s="254" t="s">
        <v>4278</v>
      </c>
      <c r="F363" s="283">
        <f>SUM(LARGE(G363:BN363,{1,2,3,4,5,6}))</f>
        <v>0</v>
      </c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1"/>
      <c r="BD363" s="247"/>
      <c r="BE363" s="247"/>
      <c r="BF363" s="247"/>
      <c r="BG363" s="247"/>
      <c r="BH363" s="247"/>
      <c r="BI363" s="114">
        <v>0</v>
      </c>
      <c r="BJ363" s="114">
        <v>0</v>
      </c>
      <c r="BK363" s="114">
        <v>0</v>
      </c>
      <c r="BL363" s="58">
        <v>0</v>
      </c>
      <c r="BM363" s="58">
        <v>0</v>
      </c>
      <c r="BN363" s="58">
        <v>0</v>
      </c>
    </row>
    <row r="364" spans="1:66" ht="15" hidden="1" customHeight="1" thickBot="1" x14ac:dyDescent="0.3">
      <c r="A364" s="115" t="s">
        <v>1191</v>
      </c>
      <c r="B364" s="19" t="s">
        <v>2904</v>
      </c>
      <c r="C364" s="55">
        <v>38393</v>
      </c>
      <c r="D364" s="154" t="e">
        <v>#N/A</v>
      </c>
      <c r="E364" s="147" t="s">
        <v>2383</v>
      </c>
      <c r="F364" s="283">
        <f>SUM(LARGE(G364:BN364,{1,2,3,4,5,6}))</f>
        <v>0</v>
      </c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7"/>
      <c r="BD364" s="247"/>
      <c r="BE364" s="247"/>
      <c r="BF364" s="247"/>
      <c r="BG364" s="247"/>
      <c r="BH364" s="247"/>
      <c r="BI364" s="114">
        <v>0</v>
      </c>
      <c r="BJ364" s="114">
        <v>0</v>
      </c>
      <c r="BK364" s="114">
        <v>0</v>
      </c>
      <c r="BL364" s="58">
        <v>0</v>
      </c>
      <c r="BM364" s="58">
        <v>0</v>
      </c>
      <c r="BN364" s="58">
        <v>0</v>
      </c>
    </row>
    <row r="365" spans="1:66" ht="15" hidden="1" customHeight="1" thickBot="1" x14ac:dyDescent="0.3">
      <c r="A365" s="115" t="s">
        <v>1100</v>
      </c>
      <c r="B365" s="19" t="s">
        <v>1157</v>
      </c>
      <c r="C365" s="55" t="s">
        <v>4466</v>
      </c>
      <c r="D365" s="154" t="s">
        <v>1158</v>
      </c>
      <c r="E365" s="154" t="s">
        <v>4278</v>
      </c>
      <c r="F365" s="283">
        <f>SUM(LARGE(G365:BN365,{1,2,3,4,5,6}))</f>
        <v>0</v>
      </c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7"/>
      <c r="BD365" s="247"/>
      <c r="BE365" s="247"/>
      <c r="BF365" s="247"/>
      <c r="BG365" s="247"/>
      <c r="BH365" s="247"/>
      <c r="BI365" s="114">
        <v>0</v>
      </c>
      <c r="BJ365" s="114">
        <v>0</v>
      </c>
      <c r="BK365" s="114">
        <v>0</v>
      </c>
      <c r="BL365" s="58">
        <v>0</v>
      </c>
      <c r="BM365" s="58">
        <v>0</v>
      </c>
      <c r="BN365" s="58">
        <v>0</v>
      </c>
    </row>
    <row r="366" spans="1:66" ht="15" hidden="1" customHeight="1" thickBot="1" x14ac:dyDescent="0.3">
      <c r="A366" s="115" t="s">
        <v>842</v>
      </c>
      <c r="B366" s="19" t="s">
        <v>1025</v>
      </c>
      <c r="C366" s="55" t="s">
        <v>4600</v>
      </c>
      <c r="D366" s="154" t="s">
        <v>1026</v>
      </c>
      <c r="E366" s="154" t="s">
        <v>4279</v>
      </c>
      <c r="F366" s="283">
        <f>SUM(LARGE(G366:BN366,{1,2,3,4,5,6}))</f>
        <v>0</v>
      </c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7"/>
      <c r="BD366" s="247"/>
      <c r="BE366" s="247"/>
      <c r="BF366" s="247"/>
      <c r="BG366" s="247"/>
      <c r="BH366" s="247"/>
      <c r="BI366" s="114">
        <v>0</v>
      </c>
      <c r="BJ366" s="114">
        <v>0</v>
      </c>
      <c r="BK366" s="114">
        <v>0</v>
      </c>
      <c r="BL366" s="58">
        <v>0</v>
      </c>
      <c r="BM366" s="58">
        <v>0</v>
      </c>
      <c r="BN366" s="58">
        <v>0</v>
      </c>
    </row>
    <row r="367" spans="1:66" ht="15" hidden="1" customHeight="1" thickBot="1" x14ac:dyDescent="0.3">
      <c r="A367" s="115" t="s">
        <v>1171</v>
      </c>
      <c r="B367" s="19" t="s">
        <v>1011</v>
      </c>
      <c r="C367" s="55">
        <v>38239</v>
      </c>
      <c r="D367" s="154" t="s">
        <v>1012</v>
      </c>
      <c r="E367" s="147" t="s">
        <v>1013</v>
      </c>
      <c r="F367" s="18">
        <f>SUM(LARGE(G367:BN367,{1,2,3,4,5,6}))</f>
        <v>0</v>
      </c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7"/>
      <c r="BD367" s="247"/>
      <c r="BE367" s="247"/>
      <c r="BF367" s="247"/>
      <c r="BG367" s="247"/>
      <c r="BH367" s="247"/>
      <c r="BI367" s="114">
        <v>0</v>
      </c>
      <c r="BJ367" s="114">
        <v>0</v>
      </c>
      <c r="BK367" s="114">
        <v>0</v>
      </c>
      <c r="BL367" s="58">
        <v>0</v>
      </c>
      <c r="BM367" s="58">
        <v>0</v>
      </c>
      <c r="BN367" s="58">
        <v>0</v>
      </c>
    </row>
    <row r="368" spans="1:66" ht="15" hidden="1" customHeight="1" thickBot="1" x14ac:dyDescent="0.3">
      <c r="A368" s="115" t="s">
        <v>2097</v>
      </c>
      <c r="B368" s="19" t="s">
        <v>1221</v>
      </c>
      <c r="C368" s="55">
        <v>38231</v>
      </c>
      <c r="D368" s="154" t="e">
        <v>#N/A</v>
      </c>
      <c r="E368" s="147" t="s">
        <v>456</v>
      </c>
      <c r="F368" s="18">
        <f>SUM(LARGE(G368:BN368,{1,2,3,4,5,6}))</f>
        <v>0</v>
      </c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7"/>
      <c r="BD368" s="247"/>
      <c r="BE368" s="247"/>
      <c r="BF368" s="247"/>
      <c r="BG368" s="247"/>
      <c r="BH368" s="247"/>
      <c r="BI368" s="114">
        <v>0</v>
      </c>
      <c r="BJ368" s="114">
        <v>0</v>
      </c>
      <c r="BK368" s="114">
        <v>0</v>
      </c>
      <c r="BL368" s="58">
        <v>0</v>
      </c>
      <c r="BM368" s="58">
        <v>0</v>
      </c>
      <c r="BN368" s="58">
        <v>0</v>
      </c>
    </row>
    <row r="369" spans="1:66" ht="15" hidden="1" customHeight="1" thickBot="1" x14ac:dyDescent="0.3">
      <c r="A369" s="115" t="s">
        <v>1159</v>
      </c>
      <c r="B369" s="19" t="s">
        <v>1223</v>
      </c>
      <c r="C369" s="55" t="s">
        <v>4673</v>
      </c>
      <c r="D369" s="154" t="s">
        <v>1224</v>
      </c>
      <c r="E369" s="154" t="s">
        <v>141</v>
      </c>
      <c r="F369" s="283">
        <f>SUM(LARGE(G369:BN369,{1,2,3,4,5,6}))</f>
        <v>0</v>
      </c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7"/>
      <c r="BD369" s="247"/>
      <c r="BE369" s="247"/>
      <c r="BF369" s="247"/>
      <c r="BG369" s="247"/>
      <c r="BH369" s="247"/>
      <c r="BI369" s="114">
        <v>0</v>
      </c>
      <c r="BJ369" s="114">
        <v>0</v>
      </c>
      <c r="BK369" s="114">
        <v>0</v>
      </c>
      <c r="BL369" s="58">
        <v>0</v>
      </c>
      <c r="BM369" s="58">
        <v>0</v>
      </c>
      <c r="BN369" s="58">
        <v>0</v>
      </c>
    </row>
    <row r="370" spans="1:66" ht="15" hidden="1" customHeight="1" thickBot="1" x14ac:dyDescent="0.3">
      <c r="A370" s="117" t="s">
        <v>1196</v>
      </c>
      <c r="B370" s="133" t="s">
        <v>1225</v>
      </c>
      <c r="C370" s="55">
        <v>38195</v>
      </c>
      <c r="D370" s="154" t="e">
        <v>#N/A</v>
      </c>
      <c r="E370" s="147" t="s">
        <v>501</v>
      </c>
      <c r="F370" s="18">
        <f>SUM(LARGE(G370:BN370,{1,2,3,4,5,6}))</f>
        <v>0</v>
      </c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3"/>
      <c r="BD370" s="101"/>
      <c r="BE370" s="101"/>
      <c r="BF370" s="101"/>
      <c r="BG370" s="101"/>
      <c r="BH370" s="101"/>
      <c r="BI370" s="114">
        <v>0</v>
      </c>
      <c r="BJ370" s="114">
        <v>0</v>
      </c>
      <c r="BK370" s="114">
        <v>0</v>
      </c>
      <c r="BL370" s="58">
        <v>0</v>
      </c>
      <c r="BM370" s="58">
        <v>0</v>
      </c>
      <c r="BN370" s="58">
        <v>0</v>
      </c>
    </row>
    <row r="371" spans="1:66" ht="15" hidden="1" customHeight="1" thickBot="1" x14ac:dyDescent="0.3">
      <c r="A371" s="250" t="s">
        <v>1156</v>
      </c>
      <c r="B371" s="253" t="s">
        <v>2895</v>
      </c>
      <c r="C371" s="177">
        <v>38189</v>
      </c>
      <c r="D371" s="254" t="s">
        <v>3314</v>
      </c>
      <c r="E371" s="255" t="s">
        <v>2383</v>
      </c>
      <c r="F371" s="283">
        <f>SUM(LARGE(G371:BN371,{1,2,3,4,5,6}))</f>
        <v>0</v>
      </c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1"/>
      <c r="AY371" s="247"/>
      <c r="AZ371" s="247"/>
      <c r="BA371" s="247"/>
      <c r="BB371" s="247"/>
      <c r="BC371" s="247"/>
      <c r="BD371" s="247"/>
      <c r="BE371" s="247"/>
      <c r="BF371" s="247"/>
      <c r="BG371" s="247"/>
      <c r="BH371" s="247"/>
      <c r="BI371" s="114">
        <v>0</v>
      </c>
      <c r="BJ371" s="114">
        <v>0</v>
      </c>
      <c r="BK371" s="114">
        <v>0</v>
      </c>
      <c r="BL371" s="58">
        <v>0</v>
      </c>
      <c r="BM371" s="58">
        <v>0</v>
      </c>
      <c r="BN371" s="58">
        <v>0</v>
      </c>
    </row>
    <row r="372" spans="1:66" ht="15" hidden="1" customHeight="1" thickBot="1" x14ac:dyDescent="0.3">
      <c r="A372" s="115" t="s">
        <v>1107</v>
      </c>
      <c r="B372" s="19" t="s">
        <v>1084</v>
      </c>
      <c r="C372" s="3" t="s">
        <v>4601</v>
      </c>
      <c r="D372" s="132" t="s">
        <v>1085</v>
      </c>
      <c r="E372" s="371" t="s">
        <v>456</v>
      </c>
      <c r="F372" s="283">
        <f>SUM(LARGE(G372:BN372,{1,2,3,4,5,6}))</f>
        <v>0</v>
      </c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7"/>
      <c r="AY372" s="247"/>
      <c r="AZ372" s="247"/>
      <c r="BA372" s="247"/>
      <c r="BB372" s="247"/>
      <c r="BC372" s="247"/>
      <c r="BD372" s="247"/>
      <c r="BE372" s="247"/>
      <c r="BF372" s="247"/>
      <c r="BG372" s="247"/>
      <c r="BH372" s="247"/>
      <c r="BI372" s="114">
        <v>0</v>
      </c>
      <c r="BJ372" s="114">
        <v>0</v>
      </c>
      <c r="BK372" s="114">
        <v>0</v>
      </c>
      <c r="BL372" s="58">
        <v>0</v>
      </c>
      <c r="BM372" s="58">
        <v>0</v>
      </c>
      <c r="BN372" s="58">
        <v>0</v>
      </c>
    </row>
    <row r="373" spans="1:66" ht="15" hidden="1" customHeight="1" thickBot="1" x14ac:dyDescent="0.3">
      <c r="A373" s="115" t="s">
        <v>1169</v>
      </c>
      <c r="B373" s="19" t="s">
        <v>2897</v>
      </c>
      <c r="C373" s="3">
        <v>38148</v>
      </c>
      <c r="D373" s="132" t="s">
        <v>3315</v>
      </c>
      <c r="E373" s="24" t="s">
        <v>2383</v>
      </c>
      <c r="F373" s="283">
        <f>SUM(LARGE(G373:BN373,{1,2,3,4,5,6}))</f>
        <v>0</v>
      </c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7"/>
      <c r="AY373" s="247"/>
      <c r="AZ373" s="247"/>
      <c r="BA373" s="247"/>
      <c r="BB373" s="247"/>
      <c r="BC373" s="247"/>
      <c r="BD373" s="247"/>
      <c r="BE373" s="247"/>
      <c r="BF373" s="247"/>
      <c r="BG373" s="247"/>
      <c r="BH373" s="247"/>
      <c r="BI373" s="114">
        <v>0</v>
      </c>
      <c r="BJ373" s="114">
        <v>0</v>
      </c>
      <c r="BK373" s="114">
        <v>0</v>
      </c>
      <c r="BL373" s="58">
        <v>0</v>
      </c>
      <c r="BM373" s="58">
        <v>0</v>
      </c>
      <c r="BN373" s="58">
        <v>0</v>
      </c>
    </row>
    <row r="374" spans="1:66" ht="15" hidden="1" customHeight="1" thickBot="1" x14ac:dyDescent="0.3">
      <c r="A374" s="115" t="s">
        <v>1171</v>
      </c>
      <c r="B374" s="19" t="s">
        <v>2898</v>
      </c>
      <c r="C374" s="3">
        <v>38124</v>
      </c>
      <c r="D374" s="132" t="e">
        <v>#N/A</v>
      </c>
      <c r="E374" s="24" t="s">
        <v>2383</v>
      </c>
      <c r="F374" s="283">
        <f>SUM(LARGE(G374:BN374,{1,2,3,4,5,6}))</f>
        <v>0</v>
      </c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7"/>
      <c r="AY374" s="247"/>
      <c r="AZ374" s="247"/>
      <c r="BA374" s="247"/>
      <c r="BB374" s="247"/>
      <c r="BC374" s="247"/>
      <c r="BD374" s="247"/>
      <c r="BE374" s="247"/>
      <c r="BF374" s="247"/>
      <c r="BG374" s="247"/>
      <c r="BH374" s="247"/>
      <c r="BI374" s="114">
        <v>0</v>
      </c>
      <c r="BJ374" s="114">
        <v>0</v>
      </c>
      <c r="BK374" s="114">
        <v>0</v>
      </c>
      <c r="BL374" s="58">
        <v>0</v>
      </c>
      <c r="BM374" s="58">
        <v>0</v>
      </c>
      <c r="BN374" s="58">
        <v>0</v>
      </c>
    </row>
    <row r="375" spans="1:66" ht="15" hidden="1" customHeight="1" thickBot="1" x14ac:dyDescent="0.3">
      <c r="A375" s="115" t="s">
        <v>1159</v>
      </c>
      <c r="B375" s="19" t="s">
        <v>1203</v>
      </c>
      <c r="C375" s="3">
        <v>38070</v>
      </c>
      <c r="D375" s="132" t="s">
        <v>1204</v>
      </c>
      <c r="E375" s="24" t="s">
        <v>281</v>
      </c>
      <c r="F375" s="283">
        <f>SUM(LARGE(G375:BN375,{1,2,3,4,5,6}))</f>
        <v>0</v>
      </c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7"/>
      <c r="AY375" s="247"/>
      <c r="AZ375" s="247"/>
      <c r="BA375" s="247"/>
      <c r="BB375" s="247"/>
      <c r="BC375" s="247"/>
      <c r="BD375" s="247"/>
      <c r="BE375" s="247"/>
      <c r="BF375" s="247"/>
      <c r="BG375" s="247"/>
      <c r="BH375" s="247"/>
      <c r="BI375" s="114">
        <v>0</v>
      </c>
      <c r="BJ375" s="114">
        <v>0</v>
      </c>
      <c r="BK375" s="114">
        <v>0</v>
      </c>
      <c r="BL375" s="58">
        <v>0</v>
      </c>
      <c r="BM375" s="58">
        <v>0</v>
      </c>
      <c r="BN375" s="58">
        <v>0</v>
      </c>
    </row>
    <row r="376" spans="1:66" ht="15" hidden="1" customHeight="1" thickBot="1" x14ac:dyDescent="0.3">
      <c r="A376" s="115" t="s">
        <v>1150</v>
      </c>
      <c r="B376" s="19" t="s">
        <v>1192</v>
      </c>
      <c r="C376" s="3" t="s">
        <v>4602</v>
      </c>
      <c r="D376" s="132" t="s">
        <v>1193</v>
      </c>
      <c r="E376" s="371" t="s">
        <v>285</v>
      </c>
      <c r="F376" s="283">
        <f>SUM(LARGE(G376:BN376,{1,2,3,4,5,6}))</f>
        <v>0</v>
      </c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7"/>
      <c r="AY376" s="247"/>
      <c r="AZ376" s="247"/>
      <c r="BA376" s="247"/>
      <c r="BB376" s="247"/>
      <c r="BC376" s="247"/>
      <c r="BD376" s="247"/>
      <c r="BE376" s="247"/>
      <c r="BF376" s="247"/>
      <c r="BG376" s="247"/>
      <c r="BH376" s="247"/>
      <c r="BI376" s="114">
        <v>0</v>
      </c>
      <c r="BJ376" s="114">
        <v>0</v>
      </c>
      <c r="BK376" s="114">
        <v>0</v>
      </c>
      <c r="BL376" s="58">
        <v>0</v>
      </c>
      <c r="BM376" s="58">
        <v>0</v>
      </c>
      <c r="BN376" s="58">
        <v>0</v>
      </c>
    </row>
    <row r="377" spans="1:66" ht="15" hidden="1" customHeight="1" thickBot="1" x14ac:dyDescent="0.3">
      <c r="A377" s="115" t="s">
        <v>1039</v>
      </c>
      <c r="B377" s="19" t="s">
        <v>2912</v>
      </c>
      <c r="C377" s="3">
        <v>38058</v>
      </c>
      <c r="D377" s="132" t="e">
        <v>#N/A</v>
      </c>
      <c r="E377" s="24" t="s">
        <v>1805</v>
      </c>
      <c r="F377" s="18">
        <f>SUM(LARGE(G377:BN377,{1,2,3,4,5,6}))</f>
        <v>0</v>
      </c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7"/>
      <c r="AY377" s="247"/>
      <c r="AZ377" s="247"/>
      <c r="BA377" s="247"/>
      <c r="BB377" s="247"/>
      <c r="BC377" s="247"/>
      <c r="BD377" s="247"/>
      <c r="BE377" s="247"/>
      <c r="BF377" s="247"/>
      <c r="BG377" s="247"/>
      <c r="BH377" s="247"/>
      <c r="BI377" s="114">
        <v>0</v>
      </c>
      <c r="BJ377" s="114">
        <v>0</v>
      </c>
      <c r="BK377" s="114">
        <v>0</v>
      </c>
      <c r="BL377" s="58">
        <v>0</v>
      </c>
      <c r="BM377" s="58">
        <v>0</v>
      </c>
      <c r="BN377" s="58">
        <v>0</v>
      </c>
    </row>
    <row r="378" spans="1:66" ht="15" hidden="1" customHeight="1" thickBot="1" x14ac:dyDescent="0.3">
      <c r="A378" s="115" t="s">
        <v>1056</v>
      </c>
      <c r="B378" s="6" t="s">
        <v>948</v>
      </c>
      <c r="C378" s="3" t="s">
        <v>4604</v>
      </c>
      <c r="D378" s="132" t="s">
        <v>949</v>
      </c>
      <c r="E378" s="371" t="s">
        <v>866</v>
      </c>
      <c r="F378" s="283">
        <f>SUM(LARGE(G378:BN378,{1,2,3,4,5,6}))</f>
        <v>0</v>
      </c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7"/>
      <c r="AY378" s="247"/>
      <c r="AZ378" s="247"/>
      <c r="BA378" s="247"/>
      <c r="BB378" s="247"/>
      <c r="BC378" s="247"/>
      <c r="BD378" s="247"/>
      <c r="BE378" s="247"/>
      <c r="BF378" s="247"/>
      <c r="BG378" s="247"/>
      <c r="BH378" s="247"/>
      <c r="BI378" s="114">
        <v>0</v>
      </c>
      <c r="BJ378" s="114">
        <v>0</v>
      </c>
      <c r="BK378" s="114">
        <v>0</v>
      </c>
      <c r="BL378" s="58">
        <v>0</v>
      </c>
      <c r="BM378" s="58">
        <v>0</v>
      </c>
      <c r="BN378" s="58">
        <v>0</v>
      </c>
    </row>
    <row r="379" spans="1:66" ht="15" hidden="1" customHeight="1" thickBot="1" x14ac:dyDescent="0.3">
      <c r="A379" s="115" t="s">
        <v>1103</v>
      </c>
      <c r="B379" s="19" t="s">
        <v>2884</v>
      </c>
      <c r="C379" s="3" t="s">
        <v>4674</v>
      </c>
      <c r="D379" s="132" t="s">
        <v>2885</v>
      </c>
      <c r="E379" s="371" t="s">
        <v>1009</v>
      </c>
      <c r="F379" s="283">
        <f>SUM(LARGE(G379:BN379,{1,2,3,4,5,6}))</f>
        <v>0</v>
      </c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7"/>
      <c r="AY379" s="247"/>
      <c r="AZ379" s="247"/>
      <c r="BA379" s="247"/>
      <c r="BB379" s="247"/>
      <c r="BC379" s="247"/>
      <c r="BD379" s="247"/>
      <c r="BE379" s="247"/>
      <c r="BF379" s="247"/>
      <c r="BG379" s="247"/>
      <c r="BH379" s="247"/>
      <c r="BI379" s="114">
        <v>0</v>
      </c>
      <c r="BJ379" s="114">
        <v>0</v>
      </c>
      <c r="BK379" s="114">
        <v>0</v>
      </c>
      <c r="BL379" s="58">
        <v>0</v>
      </c>
      <c r="BM379" s="58">
        <v>0</v>
      </c>
      <c r="BN379" s="58">
        <v>0</v>
      </c>
    </row>
    <row r="380" spans="1:66" ht="15" hidden="1" customHeight="1" thickBot="1" x14ac:dyDescent="0.3">
      <c r="A380" s="115" t="s">
        <v>1180</v>
      </c>
      <c r="B380" s="19" t="s">
        <v>1242</v>
      </c>
      <c r="C380" s="3">
        <v>37878</v>
      </c>
      <c r="D380" s="132" t="s">
        <v>1243</v>
      </c>
      <c r="E380" s="24" t="s">
        <v>145</v>
      </c>
      <c r="F380" s="18">
        <f>SUM(LARGE(G380:BN380,{1,2,3,4,5,6}))</f>
        <v>0</v>
      </c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7"/>
      <c r="AY380" s="247"/>
      <c r="AZ380" s="247"/>
      <c r="BA380" s="247"/>
      <c r="BB380" s="247"/>
      <c r="BC380" s="247"/>
      <c r="BD380" s="247"/>
      <c r="BE380" s="247"/>
      <c r="BF380" s="247"/>
      <c r="BG380" s="247"/>
      <c r="BH380" s="247"/>
      <c r="BI380" s="114">
        <v>0</v>
      </c>
      <c r="BJ380" s="114">
        <v>0</v>
      </c>
      <c r="BK380" s="114">
        <v>0</v>
      </c>
      <c r="BL380" s="58">
        <v>0</v>
      </c>
      <c r="BM380" s="58">
        <v>0</v>
      </c>
      <c r="BN380" s="58">
        <v>0</v>
      </c>
    </row>
    <row r="381" spans="1:66" ht="15" hidden="1" customHeight="1" thickBot="1" x14ac:dyDescent="0.3">
      <c r="A381" s="115" t="s">
        <v>811</v>
      </c>
      <c r="B381" s="19" t="s">
        <v>956</v>
      </c>
      <c r="C381" s="3" t="s">
        <v>4606</v>
      </c>
      <c r="D381" s="132" t="s">
        <v>957</v>
      </c>
      <c r="E381" s="371" t="s">
        <v>866</v>
      </c>
      <c r="F381" s="283">
        <f>SUM(LARGE(G381:BN381,{1,2,3,4,5,6}))</f>
        <v>0</v>
      </c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7"/>
      <c r="AY381" s="247"/>
      <c r="AZ381" s="247"/>
      <c r="BA381" s="247"/>
      <c r="BB381" s="247"/>
      <c r="BC381" s="247"/>
      <c r="BD381" s="247"/>
      <c r="BE381" s="247"/>
      <c r="BF381" s="247"/>
      <c r="BG381" s="247"/>
      <c r="BH381" s="247"/>
      <c r="BI381" s="114">
        <v>0</v>
      </c>
      <c r="BJ381" s="114">
        <v>0</v>
      </c>
      <c r="BK381" s="114">
        <v>0</v>
      </c>
      <c r="BL381" s="58">
        <v>0</v>
      </c>
      <c r="BM381" s="58">
        <v>0</v>
      </c>
      <c r="BN381" s="58">
        <v>0</v>
      </c>
    </row>
    <row r="382" spans="1:66" ht="15" hidden="1" customHeight="1" thickBot="1" x14ac:dyDescent="0.3">
      <c r="A382" s="115" t="s">
        <v>955</v>
      </c>
      <c r="B382" s="19" t="s">
        <v>1007</v>
      </c>
      <c r="C382" s="3">
        <v>37805</v>
      </c>
      <c r="D382" s="132" t="s">
        <v>1008</v>
      </c>
      <c r="E382" s="24" t="s">
        <v>1009</v>
      </c>
      <c r="F382" s="283">
        <f>SUM(LARGE(G382:BN382,{1,2,3,4,5,6}))</f>
        <v>0</v>
      </c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7"/>
      <c r="AY382" s="247"/>
      <c r="AZ382" s="247"/>
      <c r="BA382" s="247"/>
      <c r="BB382" s="247"/>
      <c r="BC382" s="247"/>
      <c r="BD382" s="247"/>
      <c r="BE382" s="247"/>
      <c r="BF382" s="247"/>
      <c r="BG382" s="247"/>
      <c r="BH382" s="247"/>
      <c r="BI382" s="114">
        <v>0</v>
      </c>
      <c r="BJ382" s="114">
        <v>0</v>
      </c>
      <c r="BK382" s="114">
        <v>0</v>
      </c>
      <c r="BL382" s="58">
        <v>0</v>
      </c>
      <c r="BM382" s="58">
        <v>0</v>
      </c>
      <c r="BN382" s="58">
        <v>0</v>
      </c>
    </row>
    <row r="383" spans="1:66" ht="15" hidden="1" customHeight="1" thickBot="1" x14ac:dyDescent="0.3">
      <c r="A383" s="115" t="s">
        <v>1105</v>
      </c>
      <c r="B383" s="19" t="s">
        <v>2889</v>
      </c>
      <c r="C383" s="3" t="s">
        <v>4675</v>
      </c>
      <c r="D383" s="132" t="s">
        <v>2890</v>
      </c>
      <c r="E383" s="371" t="s">
        <v>1009</v>
      </c>
      <c r="F383" s="283">
        <f>SUM(LARGE(G383:BN383,{1,2,3,4,5,6}))</f>
        <v>0</v>
      </c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7"/>
      <c r="AY383" s="247"/>
      <c r="AZ383" s="247"/>
      <c r="BA383" s="247"/>
      <c r="BB383" s="247"/>
      <c r="BC383" s="247"/>
      <c r="BD383" s="247"/>
      <c r="BE383" s="247"/>
      <c r="BF383" s="247"/>
      <c r="BG383" s="247"/>
      <c r="BH383" s="247"/>
      <c r="BI383" s="114">
        <v>0</v>
      </c>
      <c r="BJ383" s="114">
        <v>0</v>
      </c>
      <c r="BK383" s="114">
        <v>0</v>
      </c>
      <c r="BL383" s="58">
        <v>0</v>
      </c>
      <c r="BM383" s="58">
        <v>0</v>
      </c>
      <c r="BN383" s="58">
        <v>0</v>
      </c>
    </row>
    <row r="384" spans="1:66" ht="15" hidden="1" customHeight="1" thickBot="1" x14ac:dyDescent="0.3">
      <c r="A384" s="115" t="s">
        <v>1045</v>
      </c>
      <c r="B384" s="19" t="s">
        <v>1249</v>
      </c>
      <c r="C384" s="3">
        <v>37646</v>
      </c>
      <c r="D384" s="132" t="s">
        <v>1250</v>
      </c>
      <c r="E384" s="24" t="s">
        <v>492</v>
      </c>
      <c r="F384" s="18">
        <f>SUM(LARGE(G384:BN384,{1,2,3,4,5,6}))</f>
        <v>0</v>
      </c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7"/>
      <c r="AY384" s="247"/>
      <c r="AZ384" s="247"/>
      <c r="BA384" s="247"/>
      <c r="BB384" s="247"/>
      <c r="BC384" s="247"/>
      <c r="BD384" s="247"/>
      <c r="BE384" s="247"/>
      <c r="BF384" s="247"/>
      <c r="BG384" s="247"/>
      <c r="BH384" s="247"/>
      <c r="BI384" s="114">
        <v>0</v>
      </c>
      <c r="BJ384" s="114">
        <v>0</v>
      </c>
      <c r="BK384" s="114">
        <v>0</v>
      </c>
      <c r="BL384" s="58">
        <v>0</v>
      </c>
      <c r="BM384" s="58">
        <v>0</v>
      </c>
      <c r="BN384" s="58">
        <v>0</v>
      </c>
    </row>
    <row r="385" spans="1:66" ht="15" hidden="1" customHeight="1" thickBot="1" x14ac:dyDescent="0.3">
      <c r="A385" s="115" t="s">
        <v>961</v>
      </c>
      <c r="B385" s="19" t="s">
        <v>1000</v>
      </c>
      <c r="C385" s="3">
        <v>37633</v>
      </c>
      <c r="D385" s="132" t="s">
        <v>1001</v>
      </c>
      <c r="E385" s="24" t="s">
        <v>492</v>
      </c>
      <c r="F385" s="283">
        <f>SUM(LARGE(G385:BN385,{1,2,3,4,5,6}))</f>
        <v>0</v>
      </c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7"/>
      <c r="AY385" s="247"/>
      <c r="AZ385" s="247"/>
      <c r="BA385" s="247"/>
      <c r="BB385" s="247"/>
      <c r="BC385" s="247"/>
      <c r="BD385" s="247"/>
      <c r="BE385" s="247"/>
      <c r="BF385" s="247"/>
      <c r="BG385" s="247"/>
      <c r="BH385" s="247"/>
      <c r="BI385" s="114">
        <v>0</v>
      </c>
      <c r="BJ385" s="114">
        <v>0</v>
      </c>
      <c r="BK385" s="114">
        <v>0</v>
      </c>
      <c r="BL385" s="58">
        <v>0</v>
      </c>
      <c r="BM385" s="58">
        <v>0</v>
      </c>
      <c r="BN385" s="58">
        <v>0</v>
      </c>
    </row>
    <row r="386" spans="1:66" ht="15" hidden="1" customHeight="1" thickBot="1" x14ac:dyDescent="0.3">
      <c r="A386" s="115" t="s">
        <v>1183</v>
      </c>
      <c r="B386" s="19" t="s">
        <v>1252</v>
      </c>
      <c r="C386" s="3">
        <v>37633</v>
      </c>
      <c r="D386" s="132" t="s">
        <v>1253</v>
      </c>
      <c r="E386" s="24" t="s">
        <v>145</v>
      </c>
      <c r="F386" s="18">
        <f>SUM(LARGE(G386:BN386,{1,2,3,4,5,6}))</f>
        <v>0</v>
      </c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7"/>
      <c r="AY386" s="247"/>
      <c r="AZ386" s="247"/>
      <c r="BA386" s="247"/>
      <c r="BB386" s="247"/>
      <c r="BC386" s="247"/>
      <c r="BD386" s="247"/>
      <c r="BE386" s="247"/>
      <c r="BF386" s="247"/>
      <c r="BG386" s="247"/>
      <c r="BH386" s="247"/>
      <c r="BI386" s="114">
        <v>0</v>
      </c>
      <c r="BJ386" s="114">
        <v>0</v>
      </c>
      <c r="BK386" s="114">
        <v>0</v>
      </c>
      <c r="BL386" s="58">
        <v>0</v>
      </c>
      <c r="BM386" s="58">
        <v>0</v>
      </c>
      <c r="BN386" s="58">
        <v>0</v>
      </c>
    </row>
    <row r="387" spans="1:66" ht="15" hidden="1" customHeight="1" thickBot="1" x14ac:dyDescent="0.3">
      <c r="A387" s="115" t="s">
        <v>1131</v>
      </c>
      <c r="B387" s="19" t="s">
        <v>1254</v>
      </c>
      <c r="C387" s="3">
        <v>37610</v>
      </c>
      <c r="D387" s="132" t="e">
        <v>#N/A</v>
      </c>
      <c r="E387" s="24" t="s">
        <v>1255</v>
      </c>
      <c r="F387" s="18">
        <f>SUM(LARGE(G387:BN387,{1,2,3,4,5,6}))</f>
        <v>0</v>
      </c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7"/>
      <c r="AY387" s="247"/>
      <c r="AZ387" s="247"/>
      <c r="BA387" s="247"/>
      <c r="BB387" s="247"/>
      <c r="BC387" s="247"/>
      <c r="BD387" s="247"/>
      <c r="BE387" s="247"/>
      <c r="BF387" s="247"/>
      <c r="BG387" s="247"/>
      <c r="BH387" s="247"/>
      <c r="BI387" s="114">
        <v>0</v>
      </c>
      <c r="BJ387" s="114">
        <v>0</v>
      </c>
      <c r="BK387" s="114">
        <v>0</v>
      </c>
      <c r="BL387" s="58">
        <v>0</v>
      </c>
      <c r="BM387" s="58">
        <v>0</v>
      </c>
      <c r="BN387" s="58">
        <v>0</v>
      </c>
    </row>
    <row r="388" spans="1:66" ht="15" hidden="1" customHeight="1" thickBot="1" x14ac:dyDescent="0.3">
      <c r="A388" s="115" t="s">
        <v>970</v>
      </c>
      <c r="B388" s="19" t="s">
        <v>1256</v>
      </c>
      <c r="C388" s="3">
        <v>37600</v>
      </c>
      <c r="D388" s="132" t="e">
        <v>#N/A</v>
      </c>
      <c r="E388" s="24" t="s">
        <v>492</v>
      </c>
      <c r="F388" s="18">
        <f>SUM(LARGE(G388:BN388,{1,2,3,4,5,6}))</f>
        <v>0</v>
      </c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7"/>
      <c r="AY388" s="247"/>
      <c r="AZ388" s="247"/>
      <c r="BA388" s="247"/>
      <c r="BB388" s="247"/>
      <c r="BC388" s="247"/>
      <c r="BD388" s="247"/>
      <c r="BE388" s="247"/>
      <c r="BF388" s="247"/>
      <c r="BG388" s="247"/>
      <c r="BH388" s="247"/>
      <c r="BI388" s="114">
        <v>0</v>
      </c>
      <c r="BJ388" s="114">
        <v>0</v>
      </c>
      <c r="BK388" s="114">
        <v>0</v>
      </c>
      <c r="BL388" s="58">
        <v>0</v>
      </c>
      <c r="BM388" s="58">
        <v>0</v>
      </c>
      <c r="BN388" s="58">
        <v>0</v>
      </c>
    </row>
    <row r="389" spans="1:66" ht="15" hidden="1" customHeight="1" thickBot="1" x14ac:dyDescent="0.3">
      <c r="A389" s="115" t="s">
        <v>990</v>
      </c>
      <c r="B389" s="19" t="s">
        <v>1003</v>
      </c>
      <c r="C389" s="3">
        <v>37583</v>
      </c>
      <c r="D389" s="132" t="e">
        <v>#N/A</v>
      </c>
      <c r="E389" s="24" t="s">
        <v>365</v>
      </c>
      <c r="F389" s="283">
        <f>SUM(LARGE(G389:BN389,{1,2,3,4,5,6}))</f>
        <v>0</v>
      </c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7"/>
      <c r="AY389" s="247"/>
      <c r="AZ389" s="247"/>
      <c r="BA389" s="247"/>
      <c r="BB389" s="247"/>
      <c r="BC389" s="247"/>
      <c r="BD389" s="247"/>
      <c r="BE389" s="247"/>
      <c r="BF389" s="247"/>
      <c r="BG389" s="247"/>
      <c r="BH389" s="247"/>
      <c r="BI389" s="114">
        <v>0</v>
      </c>
      <c r="BJ389" s="114">
        <v>0</v>
      </c>
      <c r="BK389" s="114">
        <v>0</v>
      </c>
      <c r="BL389" s="58">
        <v>0</v>
      </c>
      <c r="BM389" s="58">
        <v>0</v>
      </c>
      <c r="BN389" s="58">
        <v>0</v>
      </c>
    </row>
    <row r="390" spans="1:66" ht="15" hidden="1" customHeight="1" thickBot="1" x14ac:dyDescent="0.3">
      <c r="A390" s="115" t="s">
        <v>972</v>
      </c>
      <c r="B390" s="19" t="s">
        <v>1257</v>
      </c>
      <c r="C390" s="3">
        <v>37580</v>
      </c>
      <c r="D390" s="132" t="e">
        <v>#N/A</v>
      </c>
      <c r="E390" s="24" t="s">
        <v>492</v>
      </c>
      <c r="F390" s="18">
        <f>SUM(LARGE(G390:BN390,{1,2,3,4,5,6}))</f>
        <v>0</v>
      </c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7"/>
      <c r="AY390" s="247"/>
      <c r="AZ390" s="247"/>
      <c r="BA390" s="247"/>
      <c r="BB390" s="247"/>
      <c r="BC390" s="247"/>
      <c r="BD390" s="247"/>
      <c r="BE390" s="247"/>
      <c r="BF390" s="247"/>
      <c r="BG390" s="247"/>
      <c r="BH390" s="247"/>
      <c r="BI390" s="114">
        <v>0</v>
      </c>
      <c r="BJ390" s="114">
        <v>0</v>
      </c>
      <c r="BK390" s="114">
        <v>0</v>
      </c>
      <c r="BL390" s="58">
        <v>0</v>
      </c>
      <c r="BM390" s="58">
        <v>0</v>
      </c>
      <c r="BN390" s="58">
        <v>0</v>
      </c>
    </row>
    <row r="391" spans="1:66" ht="15" hidden="1" customHeight="1" thickBot="1" x14ac:dyDescent="0.3">
      <c r="A391" s="115" t="s">
        <v>1174</v>
      </c>
      <c r="B391" s="19" t="s">
        <v>2899</v>
      </c>
      <c r="C391" s="3">
        <v>37574</v>
      </c>
      <c r="D391" s="132" t="s">
        <v>3316</v>
      </c>
      <c r="E391" s="24" t="s">
        <v>388</v>
      </c>
      <c r="F391" s="283">
        <f>SUM(LARGE(G391:BN391,{1,2,3,4,5,6}))</f>
        <v>0</v>
      </c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7"/>
      <c r="AY391" s="247"/>
      <c r="AZ391" s="247"/>
      <c r="BA391" s="247"/>
      <c r="BB391" s="247"/>
      <c r="BC391" s="247"/>
      <c r="BD391" s="247"/>
      <c r="BE391" s="247"/>
      <c r="BF391" s="247"/>
      <c r="BG391" s="247"/>
      <c r="BH391" s="247"/>
      <c r="BI391" s="114">
        <v>0</v>
      </c>
      <c r="BJ391" s="114">
        <v>0</v>
      </c>
      <c r="BK391" s="114">
        <v>0</v>
      </c>
      <c r="BL391" s="58">
        <v>0</v>
      </c>
      <c r="BM391" s="58">
        <v>0</v>
      </c>
      <c r="BN391" s="58">
        <v>0</v>
      </c>
    </row>
    <row r="392" spans="1:66" ht="15" hidden="1" customHeight="1" thickBot="1" x14ac:dyDescent="0.3">
      <c r="A392" s="115" t="s">
        <v>993</v>
      </c>
      <c r="B392" s="19" t="s">
        <v>1261</v>
      </c>
      <c r="C392" s="3">
        <v>37487</v>
      </c>
      <c r="D392" s="132" t="s">
        <v>1262</v>
      </c>
      <c r="E392" s="24" t="s">
        <v>355</v>
      </c>
      <c r="F392" s="283">
        <f>SUM(LARGE(G392:BN392,{1,2,3,4,5,6}))</f>
        <v>0</v>
      </c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7"/>
      <c r="AY392" s="247"/>
      <c r="AZ392" s="247"/>
      <c r="BA392" s="247"/>
      <c r="BB392" s="247"/>
      <c r="BC392" s="247"/>
      <c r="BD392" s="247"/>
      <c r="BE392" s="247"/>
      <c r="BF392" s="247"/>
      <c r="BG392" s="247"/>
      <c r="BH392" s="247"/>
      <c r="BI392" s="114">
        <v>0</v>
      </c>
      <c r="BJ392" s="114">
        <v>0</v>
      </c>
      <c r="BK392" s="114">
        <v>0</v>
      </c>
      <c r="BL392" s="58">
        <v>0</v>
      </c>
      <c r="BM392" s="58">
        <v>0</v>
      </c>
      <c r="BN392" s="58">
        <v>0</v>
      </c>
    </row>
    <row r="393" spans="1:66" ht="15" hidden="1" customHeight="1" thickBot="1" x14ac:dyDescent="0.3">
      <c r="A393" s="115" t="s">
        <v>1177</v>
      </c>
      <c r="B393" s="19" t="s">
        <v>2900</v>
      </c>
      <c r="C393" s="3">
        <v>37485</v>
      </c>
      <c r="D393" s="132" t="s">
        <v>3317</v>
      </c>
      <c r="E393" s="24" t="s">
        <v>2383</v>
      </c>
      <c r="F393" s="283">
        <f>SUM(LARGE(G393:BN393,{1,2,3,4,5,6}))</f>
        <v>0</v>
      </c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7"/>
      <c r="AY393" s="247"/>
      <c r="AZ393" s="247"/>
      <c r="BA393" s="247"/>
      <c r="BB393" s="247"/>
      <c r="BC393" s="247"/>
      <c r="BD393" s="247"/>
      <c r="BE393" s="247"/>
      <c r="BF393" s="247"/>
      <c r="BG393" s="247"/>
      <c r="BH393" s="247"/>
      <c r="BI393" s="114">
        <v>0</v>
      </c>
      <c r="BJ393" s="114">
        <v>0</v>
      </c>
      <c r="BK393" s="114">
        <v>0</v>
      </c>
      <c r="BL393" s="58">
        <v>0</v>
      </c>
      <c r="BM393" s="58">
        <v>0</v>
      </c>
      <c r="BN393" s="58">
        <v>0</v>
      </c>
    </row>
    <row r="394" spans="1:66" ht="15" hidden="1" customHeight="1" thickBot="1" x14ac:dyDescent="0.3">
      <c r="A394" s="115" t="s">
        <v>975</v>
      </c>
      <c r="B394" s="19" t="s">
        <v>1263</v>
      </c>
      <c r="C394" s="3">
        <v>37418</v>
      </c>
      <c r="D394" s="132" t="e">
        <v>#N/A</v>
      </c>
      <c r="E394" s="24" t="s">
        <v>492</v>
      </c>
      <c r="F394" s="18">
        <f>SUM(LARGE(G394:BN394,{1,2,3,4,5,6}))</f>
        <v>0</v>
      </c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7"/>
      <c r="AY394" s="247"/>
      <c r="AZ394" s="247"/>
      <c r="BA394" s="247"/>
      <c r="BB394" s="247"/>
      <c r="BC394" s="247"/>
      <c r="BD394" s="247"/>
      <c r="BE394" s="247"/>
      <c r="BF394" s="247"/>
      <c r="BG394" s="247"/>
      <c r="BH394" s="247"/>
      <c r="BI394" s="114">
        <v>0</v>
      </c>
      <c r="BJ394" s="114">
        <v>0</v>
      </c>
      <c r="BK394" s="114">
        <v>0</v>
      </c>
      <c r="BL394" s="58">
        <v>0</v>
      </c>
      <c r="BM394" s="58">
        <v>0</v>
      </c>
      <c r="BN394" s="58">
        <v>0</v>
      </c>
    </row>
    <row r="395" spans="1:66" ht="15" hidden="1" customHeight="1" thickBot="1" x14ac:dyDescent="0.3">
      <c r="A395" s="115" t="s">
        <v>1207</v>
      </c>
      <c r="B395" s="19" t="s">
        <v>1264</v>
      </c>
      <c r="C395" s="3">
        <v>37395</v>
      </c>
      <c r="D395" s="132" t="s">
        <v>1265</v>
      </c>
      <c r="E395" s="24" t="s">
        <v>285</v>
      </c>
      <c r="F395" s="18">
        <f>SUM(LARGE(G395:BN395,{1,2,3,4,5,6}))</f>
        <v>0</v>
      </c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7"/>
      <c r="AY395" s="247"/>
      <c r="AZ395" s="247"/>
      <c r="BA395" s="247"/>
      <c r="BB395" s="247"/>
      <c r="BC395" s="247"/>
      <c r="BD395" s="247"/>
      <c r="BE395" s="247"/>
      <c r="BF395" s="247"/>
      <c r="BG395" s="247"/>
      <c r="BH395" s="247"/>
      <c r="BI395" s="114">
        <v>0</v>
      </c>
      <c r="BJ395" s="114">
        <v>0</v>
      </c>
      <c r="BK395" s="114">
        <v>0</v>
      </c>
      <c r="BL395" s="58">
        <v>0</v>
      </c>
      <c r="BM395" s="58">
        <v>0</v>
      </c>
      <c r="BN395" s="58">
        <v>0</v>
      </c>
    </row>
    <row r="396" spans="1:66" ht="15" hidden="1" customHeight="1" thickBot="1" x14ac:dyDescent="0.3">
      <c r="A396" s="115" t="s">
        <v>978</v>
      </c>
      <c r="B396" s="19" t="s">
        <v>1266</v>
      </c>
      <c r="C396" s="3">
        <v>37390</v>
      </c>
      <c r="D396" s="132" t="e">
        <v>#N/A</v>
      </c>
      <c r="E396" s="24" t="s">
        <v>492</v>
      </c>
      <c r="F396" s="18">
        <f>SUM(LARGE(G396:BN396,{1,2,3,4,5,6}))</f>
        <v>0</v>
      </c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7"/>
      <c r="AY396" s="247"/>
      <c r="AZ396" s="247"/>
      <c r="BA396" s="247"/>
      <c r="BB396" s="247"/>
      <c r="BC396" s="247"/>
      <c r="BD396" s="247"/>
      <c r="BE396" s="247"/>
      <c r="BF396" s="247"/>
      <c r="BG396" s="247"/>
      <c r="BH396" s="247"/>
      <c r="BI396" s="114">
        <v>0</v>
      </c>
      <c r="BJ396" s="114">
        <v>0</v>
      </c>
      <c r="BK396" s="114">
        <v>0</v>
      </c>
      <c r="BL396" s="58">
        <v>0</v>
      </c>
      <c r="BM396" s="58">
        <v>0</v>
      </c>
      <c r="BN396" s="58">
        <v>0</v>
      </c>
    </row>
    <row r="397" spans="1:66" ht="15" hidden="1" customHeight="1" thickBot="1" x14ac:dyDescent="0.3">
      <c r="A397" s="115" t="s">
        <v>1165</v>
      </c>
      <c r="B397" s="19" t="s">
        <v>1186</v>
      </c>
      <c r="C397" s="3" t="s">
        <v>4607</v>
      </c>
      <c r="D397" s="132" t="s">
        <v>1187</v>
      </c>
      <c r="E397" s="371" t="s">
        <v>141</v>
      </c>
      <c r="F397" s="283">
        <f>SUM(LARGE(G397:BN397,{1,2,3,4,5,6}))</f>
        <v>0</v>
      </c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7"/>
      <c r="AY397" s="247"/>
      <c r="AZ397" s="247"/>
      <c r="BA397" s="247"/>
      <c r="BB397" s="247"/>
      <c r="BC397" s="247"/>
      <c r="BD397" s="247"/>
      <c r="BE397" s="247"/>
      <c r="BF397" s="247"/>
      <c r="BG397" s="247"/>
      <c r="BH397" s="247"/>
      <c r="BI397" s="114">
        <v>0</v>
      </c>
      <c r="BJ397" s="114">
        <v>0</v>
      </c>
      <c r="BK397" s="114">
        <v>0</v>
      </c>
      <c r="BL397" s="58">
        <v>0</v>
      </c>
      <c r="BM397" s="58">
        <v>0</v>
      </c>
      <c r="BN397" s="58">
        <v>0</v>
      </c>
    </row>
    <row r="398" spans="1:66" ht="15" hidden="1" customHeight="1" thickBot="1" x14ac:dyDescent="0.3">
      <c r="A398" s="115" t="s">
        <v>2062</v>
      </c>
      <c r="B398" s="19" t="s">
        <v>1268</v>
      </c>
      <c r="C398" s="3">
        <v>37339</v>
      </c>
      <c r="D398" s="132" t="s">
        <v>1269</v>
      </c>
      <c r="E398" s="24" t="s">
        <v>281</v>
      </c>
      <c r="F398" s="283">
        <f>SUM(LARGE(G398:BN398,{1,2,3,4,5,6}))</f>
        <v>0</v>
      </c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7"/>
      <c r="AY398" s="247"/>
      <c r="AZ398" s="247"/>
      <c r="BA398" s="247"/>
      <c r="BB398" s="247"/>
      <c r="BC398" s="247"/>
      <c r="BD398" s="247"/>
      <c r="BE398" s="247"/>
      <c r="BF398" s="247"/>
      <c r="BG398" s="247"/>
      <c r="BH398" s="247"/>
      <c r="BI398" s="114">
        <v>0</v>
      </c>
      <c r="BJ398" s="114">
        <v>0</v>
      </c>
      <c r="BK398" s="114">
        <v>0</v>
      </c>
      <c r="BL398" s="58">
        <v>0</v>
      </c>
      <c r="BM398" s="58">
        <v>0</v>
      </c>
      <c r="BN398" s="58">
        <v>0</v>
      </c>
    </row>
    <row r="399" spans="1:66" ht="15" hidden="1" customHeight="1" thickBot="1" x14ac:dyDescent="0.3">
      <c r="A399" s="115" t="s">
        <v>2089</v>
      </c>
      <c r="B399" s="19" t="s">
        <v>1271</v>
      </c>
      <c r="C399" s="3">
        <v>37336</v>
      </c>
      <c r="D399" s="132" t="s">
        <v>1272</v>
      </c>
      <c r="E399" s="24" t="s">
        <v>285</v>
      </c>
      <c r="F399" s="18">
        <f>SUM(LARGE(G399:BN399,{1,2,3,4,5,6}))</f>
        <v>0</v>
      </c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7"/>
      <c r="AY399" s="247"/>
      <c r="AZ399" s="247"/>
      <c r="BA399" s="247"/>
      <c r="BB399" s="247"/>
      <c r="BC399" s="247"/>
      <c r="BD399" s="247"/>
      <c r="BE399" s="247"/>
      <c r="BF399" s="247"/>
      <c r="BG399" s="247"/>
      <c r="BH399" s="247"/>
      <c r="BI399" s="114">
        <v>0</v>
      </c>
      <c r="BJ399" s="114">
        <v>0</v>
      </c>
      <c r="BK399" s="114">
        <v>0</v>
      </c>
      <c r="BL399" s="58">
        <v>0</v>
      </c>
      <c r="BM399" s="58">
        <v>0</v>
      </c>
      <c r="BN399" s="58">
        <v>0</v>
      </c>
    </row>
    <row r="400" spans="1:66" ht="15" hidden="1" customHeight="1" thickBot="1" x14ac:dyDescent="0.3">
      <c r="A400" s="115" t="s">
        <v>1169</v>
      </c>
      <c r="B400" s="19" t="s">
        <v>994</v>
      </c>
      <c r="C400" s="3" t="s">
        <v>4591</v>
      </c>
      <c r="D400" s="132" t="s">
        <v>995</v>
      </c>
      <c r="E400" s="371" t="s">
        <v>4269</v>
      </c>
      <c r="F400" s="283">
        <f>SUM(LARGE(G400:BN400,{1,2,3,4,5,6}))</f>
        <v>0</v>
      </c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7"/>
      <c r="AY400" s="247"/>
      <c r="AZ400" s="247"/>
      <c r="BA400" s="247"/>
      <c r="BB400" s="247"/>
      <c r="BC400" s="247"/>
      <c r="BD400" s="247"/>
      <c r="BE400" s="247"/>
      <c r="BF400" s="247"/>
      <c r="BG400" s="247"/>
      <c r="BH400" s="247"/>
      <c r="BI400" s="114">
        <v>0</v>
      </c>
      <c r="BJ400" s="114">
        <v>0</v>
      </c>
      <c r="BK400" s="114">
        <v>0</v>
      </c>
      <c r="BL400" s="58">
        <v>0</v>
      </c>
      <c r="BM400" s="58">
        <v>0</v>
      </c>
      <c r="BN400" s="58">
        <v>0</v>
      </c>
    </row>
    <row r="401" spans="1:66" ht="15" hidden="1" customHeight="1" thickBot="1" x14ac:dyDescent="0.3">
      <c r="A401" s="115" t="s">
        <v>1030</v>
      </c>
      <c r="B401" s="19" t="s">
        <v>1279</v>
      </c>
      <c r="C401" s="3">
        <v>37159</v>
      </c>
      <c r="D401" s="132" t="e">
        <v>#N/A</v>
      </c>
      <c r="E401" s="24" t="s">
        <v>1255</v>
      </c>
      <c r="F401" s="18">
        <f>SUM(LARGE(G401:BN401,{1,2,3,4,5,6}))</f>
        <v>0</v>
      </c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7"/>
      <c r="AY401" s="247"/>
      <c r="AZ401" s="247"/>
      <c r="BA401" s="247"/>
      <c r="BB401" s="247"/>
      <c r="BC401" s="247"/>
      <c r="BD401" s="247"/>
      <c r="BE401" s="247"/>
      <c r="BF401" s="247"/>
      <c r="BG401" s="247"/>
      <c r="BH401" s="247"/>
      <c r="BI401" s="114">
        <v>0</v>
      </c>
      <c r="BJ401" s="114">
        <v>0</v>
      </c>
      <c r="BK401" s="114">
        <v>0</v>
      </c>
      <c r="BL401" s="58">
        <v>0</v>
      </c>
      <c r="BM401" s="58">
        <v>0</v>
      </c>
      <c r="BN401" s="58">
        <v>0</v>
      </c>
    </row>
    <row r="402" spans="1:66" ht="15" hidden="1" customHeight="1" thickBot="1" x14ac:dyDescent="0.3">
      <c r="A402" s="115" t="s">
        <v>1039</v>
      </c>
      <c r="B402" s="19" t="s">
        <v>2891</v>
      </c>
      <c r="C402" s="3">
        <v>37112</v>
      </c>
      <c r="D402" s="132" t="s">
        <v>3318</v>
      </c>
      <c r="E402" s="24" t="s">
        <v>2892</v>
      </c>
      <c r="F402" s="283">
        <f>SUM(LARGE(G402:BN402,{1,2,3,4,5,6}))</f>
        <v>0</v>
      </c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7"/>
      <c r="AY402" s="247"/>
      <c r="AZ402" s="247"/>
      <c r="BA402" s="247"/>
      <c r="BB402" s="247"/>
      <c r="BC402" s="247"/>
      <c r="BD402" s="247"/>
      <c r="BE402" s="247"/>
      <c r="BF402" s="247"/>
      <c r="BG402" s="247"/>
      <c r="BH402" s="247"/>
      <c r="BI402" s="114">
        <v>0</v>
      </c>
      <c r="BJ402" s="114">
        <v>0</v>
      </c>
      <c r="BK402" s="114">
        <v>0</v>
      </c>
      <c r="BL402" s="58">
        <v>0</v>
      </c>
      <c r="BM402" s="58">
        <v>0</v>
      </c>
      <c r="BN402" s="58">
        <v>0</v>
      </c>
    </row>
    <row r="403" spans="1:66" ht="15" hidden="1" customHeight="1" thickBot="1" x14ac:dyDescent="0.3">
      <c r="A403" s="117" t="s">
        <v>923</v>
      </c>
      <c r="B403" s="133" t="s">
        <v>1095</v>
      </c>
      <c r="C403" s="48">
        <v>37083</v>
      </c>
      <c r="D403" s="155" t="s">
        <v>1096</v>
      </c>
      <c r="E403" s="134" t="s">
        <v>946</v>
      </c>
      <c r="F403" s="283">
        <f>SUM(LARGE(G403:BN403,{1,2,3,4,5,6}))</f>
        <v>0</v>
      </c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53"/>
      <c r="AY403" s="101"/>
      <c r="AZ403" s="101"/>
      <c r="BA403" s="101"/>
      <c r="BB403" s="101"/>
      <c r="BC403" s="101"/>
      <c r="BD403" s="101"/>
      <c r="BE403" s="101"/>
      <c r="BF403" s="101"/>
      <c r="BG403" s="101"/>
      <c r="BH403" s="101"/>
      <c r="BI403" s="114">
        <v>0</v>
      </c>
      <c r="BJ403" s="114">
        <v>0</v>
      </c>
      <c r="BK403" s="114">
        <v>0</v>
      </c>
      <c r="BL403" s="58">
        <v>0</v>
      </c>
      <c r="BM403" s="58">
        <v>0</v>
      </c>
      <c r="BN403" s="58">
        <v>0</v>
      </c>
    </row>
    <row r="404" spans="1:66" ht="15" hidden="1" customHeight="1" thickBot="1" x14ac:dyDescent="0.3">
      <c r="A404" s="250" t="s">
        <v>1134</v>
      </c>
      <c r="B404" s="253" t="s">
        <v>1284</v>
      </c>
      <c r="C404" s="177">
        <v>37083</v>
      </c>
      <c r="D404" s="254" t="e">
        <v>#N/A</v>
      </c>
      <c r="E404" s="255" t="s">
        <v>1255</v>
      </c>
      <c r="F404" s="18">
        <f>SUM(LARGE(G404:BN404,{1,2,3,4,5,6}))</f>
        <v>0</v>
      </c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1"/>
      <c r="AU404" s="247"/>
      <c r="AV404" s="247"/>
      <c r="AW404" s="247"/>
      <c r="AX404" s="247"/>
      <c r="AY404" s="247"/>
      <c r="AZ404" s="247"/>
      <c r="BA404" s="247"/>
      <c r="BB404" s="247"/>
      <c r="BC404" s="247"/>
      <c r="BD404" s="247"/>
      <c r="BE404" s="247"/>
      <c r="BF404" s="247"/>
      <c r="BG404" s="247"/>
      <c r="BH404" s="247"/>
      <c r="BI404" s="114">
        <v>0</v>
      </c>
      <c r="BJ404" s="114">
        <v>0</v>
      </c>
      <c r="BK404" s="114">
        <v>0</v>
      </c>
      <c r="BL404" s="58">
        <v>0</v>
      </c>
      <c r="BM404" s="58">
        <v>0</v>
      </c>
      <c r="BN404" s="58">
        <v>0</v>
      </c>
    </row>
    <row r="405" spans="1:66" ht="15" hidden="1" customHeight="1" thickBot="1" x14ac:dyDescent="0.3">
      <c r="A405" s="115" t="s">
        <v>1094</v>
      </c>
      <c r="B405" s="19" t="s">
        <v>1037</v>
      </c>
      <c r="C405" s="3" t="s">
        <v>4608</v>
      </c>
      <c r="D405" s="132" t="s">
        <v>1038</v>
      </c>
      <c r="E405" s="371" t="s">
        <v>4274</v>
      </c>
      <c r="F405" s="283">
        <f>SUM(LARGE(G405:BN405,{1,2,3,4,5,6}))</f>
        <v>0</v>
      </c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7"/>
      <c r="AU405" s="247"/>
      <c r="AV405" s="247"/>
      <c r="AW405" s="247"/>
      <c r="AX405" s="247"/>
      <c r="AY405" s="247"/>
      <c r="AZ405" s="247"/>
      <c r="BA405" s="247"/>
      <c r="BB405" s="247"/>
      <c r="BC405" s="247"/>
      <c r="BD405" s="247"/>
      <c r="BE405" s="247"/>
      <c r="BF405" s="247"/>
      <c r="BG405" s="247"/>
      <c r="BH405" s="247"/>
      <c r="BI405" s="114">
        <v>0</v>
      </c>
      <c r="BJ405" s="114">
        <v>0</v>
      </c>
      <c r="BK405" s="114">
        <v>0</v>
      </c>
      <c r="BL405" s="58">
        <v>0</v>
      </c>
      <c r="BM405" s="58">
        <v>0</v>
      </c>
      <c r="BN405" s="58">
        <v>0</v>
      </c>
    </row>
    <row r="406" spans="1:66" ht="15" hidden="1" customHeight="1" thickBot="1" x14ac:dyDescent="0.3">
      <c r="A406" s="115" t="s">
        <v>1036</v>
      </c>
      <c r="B406" s="19" t="s">
        <v>1285</v>
      </c>
      <c r="C406" s="3">
        <v>37052</v>
      </c>
      <c r="D406" s="132" t="e">
        <v>#N/A</v>
      </c>
      <c r="E406" s="24" t="s">
        <v>1255</v>
      </c>
      <c r="F406" s="18">
        <f>SUM(LARGE(G406:BN406,{1,2,3,4,5,6}))</f>
        <v>0</v>
      </c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7"/>
      <c r="AU406" s="247"/>
      <c r="AV406" s="247"/>
      <c r="AW406" s="247"/>
      <c r="AX406" s="247"/>
      <c r="AY406" s="247"/>
      <c r="AZ406" s="247"/>
      <c r="BA406" s="247"/>
      <c r="BB406" s="247"/>
      <c r="BC406" s="247"/>
      <c r="BD406" s="247"/>
      <c r="BE406" s="247"/>
      <c r="BF406" s="247"/>
      <c r="BG406" s="247"/>
      <c r="BH406" s="247"/>
      <c r="BI406" s="114">
        <v>0</v>
      </c>
      <c r="BJ406" s="114">
        <v>0</v>
      </c>
      <c r="BK406" s="114">
        <v>0</v>
      </c>
      <c r="BL406" s="58">
        <v>0</v>
      </c>
      <c r="BM406" s="58">
        <v>0</v>
      </c>
      <c r="BN406" s="58">
        <v>0</v>
      </c>
    </row>
    <row r="407" spans="1:66" ht="15" hidden="1" customHeight="1" thickBot="1" x14ac:dyDescent="0.3">
      <c r="A407" s="115" t="s">
        <v>898</v>
      </c>
      <c r="B407" s="19" t="s">
        <v>861</v>
      </c>
      <c r="C407" s="3" t="s">
        <v>4609</v>
      </c>
      <c r="D407" s="132" t="s">
        <v>862</v>
      </c>
      <c r="E407" s="371" t="s">
        <v>145</v>
      </c>
      <c r="F407" s="283">
        <f>SUM(LARGE(G407:BN407,{1,2,3,4,5,6}))</f>
        <v>0</v>
      </c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7"/>
      <c r="AU407" s="247"/>
      <c r="AV407" s="247"/>
      <c r="AW407" s="247"/>
      <c r="AX407" s="247"/>
      <c r="AY407" s="247"/>
      <c r="AZ407" s="247"/>
      <c r="BA407" s="247"/>
      <c r="BB407" s="247"/>
      <c r="BC407" s="247"/>
      <c r="BD407" s="247"/>
      <c r="BE407" s="247"/>
      <c r="BF407" s="247"/>
      <c r="BG407" s="247"/>
      <c r="BH407" s="247"/>
      <c r="BI407" s="114">
        <v>0</v>
      </c>
      <c r="BJ407" s="114">
        <v>0</v>
      </c>
      <c r="BK407" s="114">
        <v>0</v>
      </c>
      <c r="BL407" s="58">
        <v>0</v>
      </c>
      <c r="BM407" s="58">
        <v>0</v>
      </c>
      <c r="BN407" s="58">
        <v>0</v>
      </c>
    </row>
    <row r="408" spans="1:66" ht="15" hidden="1" customHeight="1" thickBot="1" x14ac:dyDescent="0.3">
      <c r="A408" s="115" t="s">
        <v>1042</v>
      </c>
      <c r="B408" s="19" t="s">
        <v>2893</v>
      </c>
      <c r="C408" s="3">
        <v>37019</v>
      </c>
      <c r="D408" s="132" t="s">
        <v>3319</v>
      </c>
      <c r="E408" s="24" t="s">
        <v>2892</v>
      </c>
      <c r="F408" s="283">
        <f>SUM(LARGE(G408:BN408,{1,2,3,4,5,6}))</f>
        <v>0</v>
      </c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7"/>
      <c r="AU408" s="247"/>
      <c r="AV408" s="247"/>
      <c r="AW408" s="247"/>
      <c r="AX408" s="247"/>
      <c r="AY408" s="247"/>
      <c r="AZ408" s="247"/>
      <c r="BA408" s="247"/>
      <c r="BB408" s="247"/>
      <c r="BC408" s="247"/>
      <c r="BD408" s="247"/>
      <c r="BE408" s="247"/>
      <c r="BF408" s="247"/>
      <c r="BG408" s="247"/>
      <c r="BH408" s="247"/>
      <c r="BI408" s="114">
        <v>0</v>
      </c>
      <c r="BJ408" s="114">
        <v>0</v>
      </c>
      <c r="BK408" s="114">
        <v>0</v>
      </c>
      <c r="BL408" s="58">
        <v>0</v>
      </c>
      <c r="BM408" s="58">
        <v>0</v>
      </c>
      <c r="BN408" s="58">
        <v>0</v>
      </c>
    </row>
    <row r="409" spans="1:66" ht="15" hidden="1" customHeight="1" thickBot="1" x14ac:dyDescent="0.3">
      <c r="A409" s="115" t="s">
        <v>1162</v>
      </c>
      <c r="B409" s="19" t="s">
        <v>1287</v>
      </c>
      <c r="C409" s="3">
        <v>36964</v>
      </c>
      <c r="D409" s="132" t="s">
        <v>1288</v>
      </c>
      <c r="E409" s="24" t="s">
        <v>281</v>
      </c>
      <c r="F409" s="283">
        <f>SUM(LARGE(G409:BN409,{1,2,3,4,5,6}))</f>
        <v>0</v>
      </c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7"/>
      <c r="AU409" s="247"/>
      <c r="AV409" s="247"/>
      <c r="AW409" s="247"/>
      <c r="AX409" s="247"/>
      <c r="AY409" s="247"/>
      <c r="AZ409" s="247"/>
      <c r="BA409" s="247"/>
      <c r="BB409" s="247"/>
      <c r="BC409" s="247"/>
      <c r="BD409" s="247"/>
      <c r="BE409" s="247"/>
      <c r="BF409" s="247"/>
      <c r="BG409" s="247"/>
      <c r="BH409" s="247"/>
      <c r="BI409" s="114">
        <v>0</v>
      </c>
      <c r="BJ409" s="114">
        <v>0</v>
      </c>
      <c r="BK409" s="114">
        <v>0</v>
      </c>
      <c r="BL409" s="58">
        <v>0</v>
      </c>
      <c r="BM409" s="58">
        <v>0</v>
      </c>
      <c r="BN409" s="58">
        <v>0</v>
      </c>
    </row>
    <row r="410" spans="1:66" ht="15" hidden="1" customHeight="1" thickBot="1" x14ac:dyDescent="0.3">
      <c r="A410" s="115" t="s">
        <v>1131</v>
      </c>
      <c r="B410" s="19" t="s">
        <v>1108</v>
      </c>
      <c r="C410" s="3">
        <v>36904</v>
      </c>
      <c r="D410" s="132" t="s">
        <v>1109</v>
      </c>
      <c r="E410" s="24" t="s">
        <v>1009</v>
      </c>
      <c r="F410" s="283">
        <f>SUM(LARGE(G410:BN410,{1,2,3,4,5,6}))</f>
        <v>0</v>
      </c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7"/>
      <c r="AU410" s="247"/>
      <c r="AV410" s="247"/>
      <c r="AW410" s="247"/>
      <c r="AX410" s="247"/>
      <c r="AY410" s="247"/>
      <c r="AZ410" s="247"/>
      <c r="BA410" s="247"/>
      <c r="BB410" s="247"/>
      <c r="BC410" s="247"/>
      <c r="BD410" s="247"/>
      <c r="BE410" s="247"/>
      <c r="BF410" s="247"/>
      <c r="BG410" s="247"/>
      <c r="BH410" s="247"/>
      <c r="BI410" s="114">
        <v>0</v>
      </c>
      <c r="BJ410" s="114">
        <v>0</v>
      </c>
      <c r="BK410" s="114">
        <v>0</v>
      </c>
      <c r="BL410" s="58">
        <v>0</v>
      </c>
      <c r="BM410" s="58">
        <v>0</v>
      </c>
      <c r="BN410" s="58">
        <v>0</v>
      </c>
    </row>
    <row r="411" spans="1:66" ht="15" hidden="1" customHeight="1" thickBot="1" x14ac:dyDescent="0.3">
      <c r="A411" s="115" t="s">
        <v>947</v>
      </c>
      <c r="B411" s="19" t="s">
        <v>1293</v>
      </c>
      <c r="C411" s="3">
        <v>36886</v>
      </c>
      <c r="D411" s="132" t="e">
        <v>#N/A</v>
      </c>
      <c r="E411" s="24" t="s">
        <v>716</v>
      </c>
      <c r="F411" s="18">
        <f>SUM(LARGE(G411:BN411,{1,2,3,4,5,6}))</f>
        <v>0</v>
      </c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7"/>
      <c r="AU411" s="247"/>
      <c r="AV411" s="247"/>
      <c r="AW411" s="247"/>
      <c r="AX411" s="247"/>
      <c r="AY411" s="247"/>
      <c r="AZ411" s="247"/>
      <c r="BA411" s="247"/>
      <c r="BB411" s="247"/>
      <c r="BC411" s="247"/>
      <c r="BD411" s="247"/>
      <c r="BE411" s="247"/>
      <c r="BF411" s="247"/>
      <c r="BG411" s="247"/>
      <c r="BH411" s="247"/>
      <c r="BI411" s="114">
        <v>0</v>
      </c>
      <c r="BJ411" s="114">
        <v>0</v>
      </c>
      <c r="BK411" s="114">
        <v>0</v>
      </c>
      <c r="BL411" s="58">
        <v>0</v>
      </c>
      <c r="BM411" s="58">
        <v>0</v>
      </c>
      <c r="BN411" s="58">
        <v>0</v>
      </c>
    </row>
    <row r="412" spans="1:66" ht="15" hidden="1" customHeight="1" thickBot="1" x14ac:dyDescent="0.3">
      <c r="A412" s="115" t="s">
        <v>1147</v>
      </c>
      <c r="B412" s="19" t="s">
        <v>1132</v>
      </c>
      <c r="C412" s="3" t="s">
        <v>4611</v>
      </c>
      <c r="D412" s="132" t="s">
        <v>1133</v>
      </c>
      <c r="E412" s="371" t="s">
        <v>716</v>
      </c>
      <c r="F412" s="283">
        <f>SUM(LARGE(G412:BN412,{1,2,3,4,5,6}))</f>
        <v>0</v>
      </c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7"/>
      <c r="AU412" s="247"/>
      <c r="AV412" s="247"/>
      <c r="AW412" s="247"/>
      <c r="AX412" s="247"/>
      <c r="AY412" s="247"/>
      <c r="AZ412" s="247"/>
      <c r="BA412" s="247"/>
      <c r="BB412" s="247"/>
      <c r="BC412" s="247"/>
      <c r="BD412" s="247"/>
      <c r="BE412" s="247"/>
      <c r="BF412" s="247"/>
      <c r="BG412" s="247"/>
      <c r="BH412" s="247"/>
      <c r="BI412" s="114">
        <v>0</v>
      </c>
      <c r="BJ412" s="114">
        <v>0</v>
      </c>
      <c r="BK412" s="114">
        <v>0</v>
      </c>
      <c r="BL412" s="58">
        <v>0</v>
      </c>
      <c r="BM412" s="58">
        <v>0</v>
      </c>
      <c r="BN412" s="58">
        <v>0</v>
      </c>
    </row>
    <row r="413" spans="1:66" ht="15" hidden="1" customHeight="1" thickBot="1" x14ac:dyDescent="0.3">
      <c r="A413" s="115" t="s">
        <v>937</v>
      </c>
      <c r="B413" s="19" t="s">
        <v>1160</v>
      </c>
      <c r="C413" s="3" t="s">
        <v>4612</v>
      </c>
      <c r="D413" s="132" t="s">
        <v>1161</v>
      </c>
      <c r="E413" s="371" t="s">
        <v>4297</v>
      </c>
      <c r="F413" s="283">
        <f>SUM(LARGE(G413:BN413,{1,2,3,4,5,6}))</f>
        <v>0</v>
      </c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7"/>
      <c r="AU413" s="247"/>
      <c r="AV413" s="247"/>
      <c r="AW413" s="247"/>
      <c r="AX413" s="247"/>
      <c r="AY413" s="247"/>
      <c r="AZ413" s="247"/>
      <c r="BA413" s="247"/>
      <c r="BB413" s="247"/>
      <c r="BC413" s="247"/>
      <c r="BD413" s="247"/>
      <c r="BE413" s="247"/>
      <c r="BF413" s="247"/>
      <c r="BG413" s="247"/>
      <c r="BH413" s="247"/>
      <c r="BI413" s="114">
        <v>0</v>
      </c>
      <c r="BJ413" s="114">
        <v>0</v>
      </c>
      <c r="BK413" s="114">
        <v>0</v>
      </c>
      <c r="BL413" s="58">
        <v>0</v>
      </c>
      <c r="BM413" s="58">
        <v>0</v>
      </c>
      <c r="BN413" s="58">
        <v>0</v>
      </c>
    </row>
    <row r="414" spans="1:66" ht="15" hidden="1" customHeight="1" thickBot="1" x14ac:dyDescent="0.3">
      <c r="A414" s="115" t="s">
        <v>1180</v>
      </c>
      <c r="B414" s="19" t="s">
        <v>2901</v>
      </c>
      <c r="C414" s="3">
        <v>36848</v>
      </c>
      <c r="D414" s="132" t="s">
        <v>3320</v>
      </c>
      <c r="E414" s="24" t="s">
        <v>388</v>
      </c>
      <c r="F414" s="283">
        <f>SUM(LARGE(G414:BN414,{1,2,3,4,5,6}))</f>
        <v>0</v>
      </c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7"/>
      <c r="AU414" s="247"/>
      <c r="AV414" s="247"/>
      <c r="AW414" s="247"/>
      <c r="AX414" s="247"/>
      <c r="AY414" s="247"/>
      <c r="AZ414" s="247"/>
      <c r="BA414" s="247"/>
      <c r="BB414" s="247"/>
      <c r="BC414" s="247"/>
      <c r="BD414" s="247"/>
      <c r="BE414" s="247"/>
      <c r="BF414" s="247"/>
      <c r="BG414" s="247"/>
      <c r="BH414" s="247"/>
      <c r="BI414" s="114">
        <v>0</v>
      </c>
      <c r="BJ414" s="114">
        <v>0</v>
      </c>
      <c r="BK414" s="114">
        <v>0</v>
      </c>
      <c r="BL414" s="58">
        <v>0</v>
      </c>
      <c r="BM414" s="58">
        <v>0</v>
      </c>
      <c r="BN414" s="58">
        <v>0</v>
      </c>
    </row>
    <row r="415" spans="1:66" ht="15" hidden="1" customHeight="1" thickBot="1" x14ac:dyDescent="0.3">
      <c r="A415" s="115" t="s">
        <v>1056</v>
      </c>
      <c r="B415" s="19" t="s">
        <v>1294</v>
      </c>
      <c r="C415" s="3">
        <v>36848</v>
      </c>
      <c r="D415" s="132" t="e">
        <v>#N/A</v>
      </c>
      <c r="E415" s="24" t="s">
        <v>2913</v>
      </c>
      <c r="F415" s="18">
        <f>SUM(LARGE(G415:BN415,{1,2,3,4,5,6}))</f>
        <v>0</v>
      </c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7"/>
      <c r="AU415" s="247"/>
      <c r="AV415" s="247"/>
      <c r="AW415" s="247"/>
      <c r="AX415" s="247"/>
      <c r="AY415" s="247"/>
      <c r="AZ415" s="247"/>
      <c r="BA415" s="247"/>
      <c r="BB415" s="247"/>
      <c r="BC415" s="247"/>
      <c r="BD415" s="247"/>
      <c r="BE415" s="247"/>
      <c r="BF415" s="247"/>
      <c r="BG415" s="247"/>
      <c r="BH415" s="247"/>
      <c r="BI415" s="114">
        <v>0</v>
      </c>
      <c r="BJ415" s="114">
        <v>0</v>
      </c>
      <c r="BK415" s="114">
        <v>0</v>
      </c>
      <c r="BL415" s="58">
        <v>0</v>
      </c>
      <c r="BM415" s="58">
        <v>0</v>
      </c>
      <c r="BN415" s="58">
        <v>0</v>
      </c>
    </row>
    <row r="416" spans="1:66" ht="15" hidden="1" customHeight="1" thickBot="1" x14ac:dyDescent="0.3">
      <c r="A416" s="115" t="s">
        <v>1134</v>
      </c>
      <c r="B416" s="19" t="s">
        <v>1040</v>
      </c>
      <c r="C416" s="3">
        <v>36805</v>
      </c>
      <c r="D416" s="132" t="s">
        <v>1041</v>
      </c>
      <c r="E416" s="24" t="s">
        <v>1009</v>
      </c>
      <c r="F416" s="283">
        <f>SUM(LARGE(G416:BN416,{1,2,3,4,5,6}))</f>
        <v>0</v>
      </c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7"/>
      <c r="AU416" s="247"/>
      <c r="AV416" s="247"/>
      <c r="AW416" s="247"/>
      <c r="AX416" s="247"/>
      <c r="AY416" s="247"/>
      <c r="AZ416" s="247"/>
      <c r="BA416" s="247"/>
      <c r="BB416" s="247"/>
      <c r="BC416" s="247"/>
      <c r="BD416" s="247"/>
      <c r="BE416" s="247"/>
      <c r="BF416" s="247"/>
      <c r="BG416" s="247"/>
      <c r="BH416" s="247"/>
      <c r="BI416" s="114">
        <v>0</v>
      </c>
      <c r="BJ416" s="114">
        <v>0</v>
      </c>
      <c r="BK416" s="114">
        <v>0</v>
      </c>
      <c r="BL416" s="58">
        <v>0</v>
      </c>
      <c r="BM416" s="58">
        <v>0</v>
      </c>
      <c r="BN416" s="58">
        <v>0</v>
      </c>
    </row>
    <row r="417" spans="1:67" ht="15" hidden="1" customHeight="1" thickBot="1" x14ac:dyDescent="0.3">
      <c r="A417" s="115" t="s">
        <v>1135</v>
      </c>
      <c r="B417" s="19" t="s">
        <v>1296</v>
      </c>
      <c r="C417" s="3">
        <v>36711</v>
      </c>
      <c r="D417" s="132" t="s">
        <v>1297</v>
      </c>
      <c r="E417" s="24" t="s">
        <v>388</v>
      </c>
      <c r="F417" s="283">
        <f>SUM(LARGE(G417:BN417,{1,2,3,4,5,6}))</f>
        <v>0</v>
      </c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7"/>
      <c r="AU417" s="247"/>
      <c r="AV417" s="247"/>
      <c r="AW417" s="247"/>
      <c r="AX417" s="247"/>
      <c r="AY417" s="247"/>
      <c r="AZ417" s="247"/>
      <c r="BA417" s="247"/>
      <c r="BB417" s="247"/>
      <c r="BC417" s="247"/>
      <c r="BD417" s="247"/>
      <c r="BE417" s="247"/>
      <c r="BF417" s="247"/>
      <c r="BG417" s="247"/>
      <c r="BH417" s="247"/>
      <c r="BI417" s="114">
        <v>0</v>
      </c>
      <c r="BJ417" s="114">
        <v>0</v>
      </c>
      <c r="BK417" s="114">
        <v>0</v>
      </c>
      <c r="BL417" s="58">
        <v>0</v>
      </c>
      <c r="BM417" s="58">
        <v>0</v>
      </c>
      <c r="BN417" s="58">
        <v>0</v>
      </c>
    </row>
    <row r="418" spans="1:67" ht="15" hidden="1" customHeight="1" thickBot="1" x14ac:dyDescent="0.3">
      <c r="A418" s="115" t="s">
        <v>1150</v>
      </c>
      <c r="B418" s="19" t="s">
        <v>1298</v>
      </c>
      <c r="C418" s="3">
        <v>36667</v>
      </c>
      <c r="D418" s="132" t="s">
        <v>1299</v>
      </c>
      <c r="E418" s="24" t="s">
        <v>241</v>
      </c>
      <c r="F418" s="18">
        <f>SUM(LARGE(G418:BN418,{1,2,3,4,5,6}))</f>
        <v>0</v>
      </c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7"/>
      <c r="AU418" s="247"/>
      <c r="AV418" s="247"/>
      <c r="AW418" s="247"/>
      <c r="AX418" s="247"/>
      <c r="AY418" s="247"/>
      <c r="AZ418" s="247"/>
      <c r="BA418" s="247"/>
      <c r="BB418" s="247"/>
      <c r="BC418" s="247"/>
      <c r="BD418" s="247"/>
      <c r="BE418" s="247"/>
      <c r="BF418" s="247"/>
      <c r="BG418" s="247"/>
      <c r="BH418" s="247"/>
      <c r="BI418" s="114">
        <v>0</v>
      </c>
      <c r="BJ418" s="114">
        <v>0</v>
      </c>
      <c r="BK418" s="114">
        <v>0</v>
      </c>
      <c r="BL418" s="58">
        <v>0</v>
      </c>
      <c r="BM418" s="58">
        <v>0</v>
      </c>
      <c r="BN418" s="58">
        <v>0</v>
      </c>
    </row>
    <row r="419" spans="1:67" ht="15" hidden="1" customHeight="1" thickBot="1" x14ac:dyDescent="0.3">
      <c r="A419" s="115" t="s">
        <v>898</v>
      </c>
      <c r="B419" s="19" t="s">
        <v>1306</v>
      </c>
      <c r="C419" s="3">
        <v>36150</v>
      </c>
      <c r="D419" s="132" t="s">
        <v>1307</v>
      </c>
      <c r="E419" s="24" t="s">
        <v>131</v>
      </c>
      <c r="F419" s="283">
        <f>SUM(LARGE(G419:BN419,{1,2,3,4,5,6}))</f>
        <v>0</v>
      </c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7"/>
      <c r="AU419" s="247"/>
      <c r="AV419" s="247"/>
      <c r="AW419" s="247"/>
      <c r="AX419" s="247"/>
      <c r="AY419" s="247"/>
      <c r="AZ419" s="247"/>
      <c r="BA419" s="247"/>
      <c r="BB419" s="247"/>
      <c r="BC419" s="247"/>
      <c r="BD419" s="247"/>
      <c r="BE419" s="247"/>
      <c r="BF419" s="247"/>
      <c r="BG419" s="247"/>
      <c r="BH419" s="247"/>
      <c r="BI419" s="114">
        <v>0</v>
      </c>
      <c r="BJ419" s="114">
        <v>0</v>
      </c>
      <c r="BK419" s="114">
        <v>0</v>
      </c>
      <c r="BL419" s="58">
        <v>0</v>
      </c>
      <c r="BM419" s="58">
        <v>0</v>
      </c>
      <c r="BN419" s="58">
        <v>0</v>
      </c>
    </row>
    <row r="420" spans="1:67" ht="15" hidden="1" customHeight="1" thickBot="1" x14ac:dyDescent="0.3">
      <c r="A420" s="117" t="s">
        <v>1135</v>
      </c>
      <c r="B420" s="133" t="s">
        <v>1308</v>
      </c>
      <c r="C420" s="48">
        <v>36119</v>
      </c>
      <c r="D420" s="155" t="e">
        <v>#N/A</v>
      </c>
      <c r="E420" s="134" t="s">
        <v>1309</v>
      </c>
      <c r="F420" s="18">
        <f>SUM(LARGE(G420:BN420,{1,2,3,4,5,6}))</f>
        <v>0</v>
      </c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3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H420" s="101"/>
      <c r="BI420" s="114">
        <v>0</v>
      </c>
      <c r="BJ420" s="114">
        <v>0</v>
      </c>
      <c r="BK420" s="114">
        <v>0</v>
      </c>
      <c r="BL420" s="58">
        <v>0</v>
      </c>
      <c r="BM420" s="58">
        <v>0</v>
      </c>
      <c r="BN420" s="58">
        <v>0</v>
      </c>
    </row>
    <row r="421" spans="1:67" ht="15" hidden="1" customHeight="1" thickBot="1" x14ac:dyDescent="0.3">
      <c r="A421" s="250" t="s">
        <v>1056</v>
      </c>
      <c r="B421" s="253" t="s">
        <v>959</v>
      </c>
      <c r="C421" s="177">
        <v>35745</v>
      </c>
      <c r="D421" s="254" t="s">
        <v>960</v>
      </c>
      <c r="E421" s="401" t="s">
        <v>224</v>
      </c>
      <c r="F421" s="283">
        <f>SUM(LARGE(G421:BN421,{1,2,3,4,5,6}))</f>
        <v>0</v>
      </c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1"/>
      <c r="AL421" s="247"/>
      <c r="AM421" s="247"/>
      <c r="AN421" s="247"/>
      <c r="AO421" s="247"/>
      <c r="AP421" s="247"/>
      <c r="AQ421" s="247"/>
      <c r="AR421" s="247"/>
      <c r="AS421" s="247"/>
      <c r="AT421" s="247"/>
      <c r="AU421" s="247"/>
      <c r="AV421" s="247"/>
      <c r="AW421" s="247"/>
      <c r="AX421" s="247"/>
      <c r="AY421" s="247"/>
      <c r="AZ421" s="247"/>
      <c r="BA421" s="247"/>
      <c r="BB421" s="247"/>
      <c r="BC421" s="247"/>
      <c r="BD421" s="247"/>
      <c r="BE421" s="247"/>
      <c r="BF421" s="247"/>
      <c r="BG421" s="247"/>
      <c r="BH421" s="247"/>
      <c r="BI421" s="114">
        <v>0</v>
      </c>
      <c r="BJ421" s="114">
        <v>0</v>
      </c>
      <c r="BK421" s="114">
        <v>0</v>
      </c>
      <c r="BL421" s="58">
        <v>0</v>
      </c>
      <c r="BM421" s="58">
        <v>0</v>
      </c>
      <c r="BN421" s="58">
        <v>0</v>
      </c>
    </row>
    <row r="422" spans="1:67" ht="15" hidden="1" customHeight="1" thickBot="1" x14ac:dyDescent="0.3">
      <c r="A422" s="115" t="s">
        <v>874</v>
      </c>
      <c r="B422" s="19" t="s">
        <v>2882</v>
      </c>
      <c r="C422" s="3">
        <v>35657</v>
      </c>
      <c r="D422" s="132" t="s">
        <v>3321</v>
      </c>
      <c r="E422" s="24" t="s">
        <v>141</v>
      </c>
      <c r="F422" s="283">
        <f>SUM(LARGE(G422:BN422,{1,2,3,4,5,6}))</f>
        <v>0</v>
      </c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7"/>
      <c r="AL422" s="247"/>
      <c r="AM422" s="247"/>
      <c r="AN422" s="247"/>
      <c r="AO422" s="247"/>
      <c r="AP422" s="247"/>
      <c r="AQ422" s="247"/>
      <c r="AR422" s="247"/>
      <c r="AS422" s="247"/>
      <c r="AT422" s="247"/>
      <c r="AU422" s="247"/>
      <c r="AV422" s="247"/>
      <c r="AW422" s="247"/>
      <c r="AX422" s="247"/>
      <c r="AY422" s="247"/>
      <c r="AZ422" s="247"/>
      <c r="BA422" s="247"/>
      <c r="BB422" s="247"/>
      <c r="BC422" s="247"/>
      <c r="BD422" s="247"/>
      <c r="BE422" s="247"/>
      <c r="BF422" s="247"/>
      <c r="BG422" s="247"/>
      <c r="BH422" s="247"/>
      <c r="BI422" s="114">
        <v>0</v>
      </c>
      <c r="BJ422" s="114">
        <v>0</v>
      </c>
      <c r="BK422" s="114">
        <v>0</v>
      </c>
      <c r="BL422" s="58">
        <v>0</v>
      </c>
      <c r="BM422" s="58">
        <v>0</v>
      </c>
      <c r="BN422" s="58">
        <v>0</v>
      </c>
    </row>
    <row r="423" spans="1:67" ht="15" hidden="1" customHeight="1" thickBot="1" x14ac:dyDescent="0.3">
      <c r="A423" s="115" t="s">
        <v>1183</v>
      </c>
      <c r="B423" s="19" t="s">
        <v>2902</v>
      </c>
      <c r="C423" s="3">
        <v>35531</v>
      </c>
      <c r="D423" s="132" t="s">
        <v>3322</v>
      </c>
      <c r="E423" s="24" t="s">
        <v>984</v>
      </c>
      <c r="F423" s="283">
        <f>SUM(LARGE(G423:BN423,{1,2,3,4,5,6}))</f>
        <v>0</v>
      </c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7"/>
      <c r="AL423" s="247"/>
      <c r="AM423" s="247"/>
      <c r="AN423" s="247"/>
      <c r="AO423" s="247"/>
      <c r="AP423" s="247"/>
      <c r="AQ423" s="247"/>
      <c r="AR423" s="247"/>
      <c r="AS423" s="247"/>
      <c r="AT423" s="247"/>
      <c r="AU423" s="247"/>
      <c r="AV423" s="247"/>
      <c r="AW423" s="247"/>
      <c r="AX423" s="247"/>
      <c r="AY423" s="247"/>
      <c r="AZ423" s="247"/>
      <c r="BA423" s="247"/>
      <c r="BB423" s="247"/>
      <c r="BC423" s="247"/>
      <c r="BD423" s="247"/>
      <c r="BE423" s="247"/>
      <c r="BF423" s="247"/>
      <c r="BG423" s="247"/>
      <c r="BH423" s="247"/>
      <c r="BI423" s="114">
        <v>0</v>
      </c>
      <c r="BJ423" s="114">
        <v>0</v>
      </c>
      <c r="BK423" s="114">
        <v>0</v>
      </c>
      <c r="BL423" s="58">
        <v>0</v>
      </c>
      <c r="BM423" s="58">
        <v>0</v>
      </c>
      <c r="BN423" s="58">
        <v>0</v>
      </c>
    </row>
    <row r="424" spans="1:67" ht="15" hidden="1" customHeight="1" thickBot="1" x14ac:dyDescent="0.3">
      <c r="A424" s="115" t="s">
        <v>964</v>
      </c>
      <c r="B424" s="19" t="s">
        <v>1320</v>
      </c>
      <c r="C424" s="3">
        <v>35003</v>
      </c>
      <c r="D424" s="132" t="e">
        <v>#N/A</v>
      </c>
      <c r="E424" s="24" t="s">
        <v>131</v>
      </c>
      <c r="F424" s="18">
        <f>SUM(LARGE(G424:BN424,{1,2,3,4,5,6}))</f>
        <v>0</v>
      </c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7"/>
      <c r="AL424" s="247"/>
      <c r="AM424" s="247"/>
      <c r="AN424" s="247"/>
      <c r="AO424" s="247"/>
      <c r="AP424" s="247"/>
      <c r="AQ424" s="247"/>
      <c r="AR424" s="247"/>
      <c r="AS424" s="247"/>
      <c r="AT424" s="247"/>
      <c r="AU424" s="247"/>
      <c r="AV424" s="247"/>
      <c r="AW424" s="247"/>
      <c r="AX424" s="247"/>
      <c r="AY424" s="247"/>
      <c r="AZ424" s="247"/>
      <c r="BA424" s="247"/>
      <c r="BB424" s="247"/>
      <c r="BC424" s="247"/>
      <c r="BD424" s="247"/>
      <c r="BE424" s="247"/>
      <c r="BF424" s="247"/>
      <c r="BG424" s="247"/>
      <c r="BH424" s="247"/>
      <c r="BI424" s="114">
        <v>0</v>
      </c>
      <c r="BJ424" s="114">
        <v>0</v>
      </c>
      <c r="BK424" s="114">
        <v>0</v>
      </c>
      <c r="BL424" s="58">
        <v>0</v>
      </c>
      <c r="BM424" s="58">
        <v>0</v>
      </c>
      <c r="BN424" s="58">
        <v>0</v>
      </c>
    </row>
    <row r="425" spans="1:67" ht="15" hidden="1" customHeight="1" thickBot="1" x14ac:dyDescent="0.3">
      <c r="A425" s="115" t="s">
        <v>842</v>
      </c>
      <c r="B425" s="19" t="s">
        <v>1323</v>
      </c>
      <c r="C425" s="3">
        <v>34221</v>
      </c>
      <c r="D425" s="132" t="e">
        <v>#N/A</v>
      </c>
      <c r="E425" s="24" t="s">
        <v>159</v>
      </c>
      <c r="F425" s="18">
        <f>SUM(LARGE(G425:BN425,{1,2,3,4,5,6}))</f>
        <v>0</v>
      </c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7"/>
      <c r="AL425" s="247"/>
      <c r="AM425" s="247"/>
      <c r="AN425" s="247"/>
      <c r="AO425" s="247"/>
      <c r="AP425" s="247"/>
      <c r="AQ425" s="247"/>
      <c r="AR425" s="247"/>
      <c r="AS425" s="247"/>
      <c r="AT425" s="247"/>
      <c r="AU425" s="247"/>
      <c r="AV425" s="247"/>
      <c r="AW425" s="247"/>
      <c r="AX425" s="247"/>
      <c r="AY425" s="247"/>
      <c r="AZ425" s="247"/>
      <c r="BA425" s="247"/>
      <c r="BB425" s="247"/>
      <c r="BC425" s="247"/>
      <c r="BD425" s="247"/>
      <c r="BE425" s="247"/>
      <c r="BF425" s="247"/>
      <c r="BG425" s="247"/>
      <c r="BH425" s="247"/>
      <c r="BI425" s="114">
        <v>0</v>
      </c>
      <c r="BJ425" s="114">
        <v>0</v>
      </c>
      <c r="BK425" s="114">
        <v>0</v>
      </c>
      <c r="BL425" s="58">
        <v>0</v>
      </c>
      <c r="BM425" s="58">
        <v>0</v>
      </c>
      <c r="BN425" s="58">
        <v>0</v>
      </c>
    </row>
    <row r="426" spans="1:67" ht="15" hidden="1" customHeight="1" thickBot="1" x14ac:dyDescent="0.3">
      <c r="A426" s="115" t="s">
        <v>1002</v>
      </c>
      <c r="B426" s="19" t="s">
        <v>2871</v>
      </c>
      <c r="C426" s="3" t="s">
        <v>4676</v>
      </c>
      <c r="D426" s="132" t="s">
        <v>2872</v>
      </c>
      <c r="E426" s="371" t="s">
        <v>201</v>
      </c>
      <c r="F426" s="283">
        <f>SUM(LARGE(G426:BN426,{1,2,3,4,5,6}))</f>
        <v>0</v>
      </c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7"/>
      <c r="AL426" s="247"/>
      <c r="AM426" s="247"/>
      <c r="AN426" s="247"/>
      <c r="AO426" s="247"/>
      <c r="AP426" s="247"/>
      <c r="AQ426" s="247"/>
      <c r="AR426" s="247"/>
      <c r="AS426" s="247"/>
      <c r="AT426" s="247"/>
      <c r="AU426" s="247"/>
      <c r="AV426" s="247"/>
      <c r="AW426" s="247"/>
      <c r="AX426" s="247"/>
      <c r="AY426" s="247"/>
      <c r="AZ426" s="247"/>
      <c r="BA426" s="247"/>
      <c r="BB426" s="247"/>
      <c r="BC426" s="247"/>
      <c r="BD426" s="247"/>
      <c r="BE426" s="247"/>
      <c r="BF426" s="247"/>
      <c r="BG426" s="247"/>
      <c r="BH426" s="247"/>
      <c r="BI426" s="114">
        <v>0</v>
      </c>
      <c r="BJ426" s="114">
        <v>0</v>
      </c>
      <c r="BK426" s="114">
        <v>0</v>
      </c>
      <c r="BL426" s="58">
        <v>0</v>
      </c>
      <c r="BM426" s="58">
        <v>0</v>
      </c>
      <c r="BN426" s="58">
        <v>0</v>
      </c>
    </row>
    <row r="427" spans="1:67" ht="15" hidden="1" customHeight="1" thickBot="1" x14ac:dyDescent="0.3">
      <c r="A427" s="115" t="s">
        <v>901</v>
      </c>
      <c r="B427" s="19" t="s">
        <v>1324</v>
      </c>
      <c r="C427" s="3">
        <v>33943</v>
      </c>
      <c r="D427" s="132" t="s">
        <v>1325</v>
      </c>
      <c r="E427" s="24" t="s">
        <v>866</v>
      </c>
      <c r="F427" s="18">
        <f>SUM(LARGE(G427:BN427,{1,2,3,4,5,6}))</f>
        <v>0</v>
      </c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7"/>
      <c r="AL427" s="247"/>
      <c r="AM427" s="247"/>
      <c r="AN427" s="247"/>
      <c r="AO427" s="247"/>
      <c r="AP427" s="247"/>
      <c r="AQ427" s="247"/>
      <c r="AR427" s="247"/>
      <c r="AS427" s="247"/>
      <c r="AT427" s="247"/>
      <c r="AU427" s="247"/>
      <c r="AV427" s="247"/>
      <c r="AW427" s="247"/>
      <c r="AX427" s="247"/>
      <c r="AY427" s="247"/>
      <c r="AZ427" s="247"/>
      <c r="BA427" s="247"/>
      <c r="BB427" s="247"/>
      <c r="BC427" s="247"/>
      <c r="BD427" s="247"/>
      <c r="BE427" s="247"/>
      <c r="BF427" s="247"/>
      <c r="BG427" s="247"/>
      <c r="BH427" s="247"/>
      <c r="BI427" s="114">
        <v>0</v>
      </c>
      <c r="BJ427" s="114">
        <v>0</v>
      </c>
      <c r="BK427" s="114">
        <v>0</v>
      </c>
      <c r="BL427" s="58">
        <v>0</v>
      </c>
      <c r="BM427" s="58">
        <v>0</v>
      </c>
      <c r="BN427" s="58">
        <v>0</v>
      </c>
    </row>
    <row r="428" spans="1:67" ht="15" hidden="1" customHeight="1" thickBot="1" x14ac:dyDescent="0.3">
      <c r="A428" s="115" t="s">
        <v>1185</v>
      </c>
      <c r="B428" s="19" t="s">
        <v>1327</v>
      </c>
      <c r="C428" s="3">
        <v>33398</v>
      </c>
      <c r="D428" s="132" t="s">
        <v>1328</v>
      </c>
      <c r="E428" s="24" t="s">
        <v>1329</v>
      </c>
      <c r="F428" s="18">
        <f>SUM(LARGE(G428:BN428,{1,2,3,4,5,6}))</f>
        <v>0</v>
      </c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7"/>
      <c r="AL428" s="247"/>
      <c r="AM428" s="247"/>
      <c r="AN428" s="247"/>
      <c r="AO428" s="247"/>
      <c r="AP428" s="247"/>
      <c r="AQ428" s="247"/>
      <c r="AR428" s="247"/>
      <c r="AS428" s="247"/>
      <c r="AT428" s="247"/>
      <c r="AU428" s="247"/>
      <c r="AV428" s="247"/>
      <c r="AW428" s="247"/>
      <c r="AX428" s="247"/>
      <c r="AY428" s="247"/>
      <c r="AZ428" s="247"/>
      <c r="BA428" s="247"/>
      <c r="BB428" s="247"/>
      <c r="BC428" s="247"/>
      <c r="BD428" s="247"/>
      <c r="BE428" s="247"/>
      <c r="BF428" s="247"/>
      <c r="BG428" s="247"/>
      <c r="BH428" s="247"/>
      <c r="BI428" s="114">
        <v>0</v>
      </c>
      <c r="BJ428" s="114">
        <v>0</v>
      </c>
      <c r="BK428" s="114">
        <v>0</v>
      </c>
      <c r="BL428" s="58">
        <v>0</v>
      </c>
      <c r="BM428" s="58">
        <v>0</v>
      </c>
      <c r="BN428" s="58">
        <v>0</v>
      </c>
    </row>
    <row r="429" spans="1:67" ht="15" hidden="1" customHeight="1" thickBot="1" x14ac:dyDescent="0.3">
      <c r="A429" s="115" t="s">
        <v>1188</v>
      </c>
      <c r="B429" s="68" t="s">
        <v>1332</v>
      </c>
      <c r="C429" s="3">
        <v>33176</v>
      </c>
      <c r="D429" s="132" t="s">
        <v>1333</v>
      </c>
      <c r="E429" s="24" t="s">
        <v>1334</v>
      </c>
      <c r="F429" s="18">
        <f>SUM(LARGE(G429:BN429,{1,2,3,4,5,6}))</f>
        <v>0</v>
      </c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7"/>
      <c r="AL429" s="247"/>
      <c r="AM429" s="247"/>
      <c r="AN429" s="247"/>
      <c r="AO429" s="247"/>
      <c r="AP429" s="247"/>
      <c r="AQ429" s="247"/>
      <c r="AR429" s="247"/>
      <c r="AS429" s="247"/>
      <c r="AT429" s="247"/>
      <c r="AU429" s="247"/>
      <c r="AV429" s="247"/>
      <c r="AW429" s="247"/>
      <c r="AX429" s="247"/>
      <c r="AY429" s="247"/>
      <c r="AZ429" s="247"/>
      <c r="BA429" s="247"/>
      <c r="BB429" s="247"/>
      <c r="BC429" s="247"/>
      <c r="BD429" s="247"/>
      <c r="BE429" s="247"/>
      <c r="BF429" s="247"/>
      <c r="BG429" s="247"/>
      <c r="BH429" s="247"/>
      <c r="BI429" s="114">
        <v>0</v>
      </c>
      <c r="BJ429" s="114">
        <v>0</v>
      </c>
      <c r="BK429" s="114">
        <v>0</v>
      </c>
      <c r="BL429" s="58">
        <v>0</v>
      </c>
      <c r="BM429" s="58">
        <v>0</v>
      </c>
      <c r="BN429" s="58">
        <v>0</v>
      </c>
    </row>
    <row r="430" spans="1:67" ht="15" hidden="1" customHeight="1" thickBot="1" x14ac:dyDescent="0.3">
      <c r="A430" s="115" t="s">
        <v>1059</v>
      </c>
      <c r="B430" s="19" t="s">
        <v>1031</v>
      </c>
      <c r="C430" s="3">
        <v>31265</v>
      </c>
      <c r="D430" s="132" t="e">
        <v>#N/A</v>
      </c>
      <c r="E430" s="24" t="s">
        <v>1032</v>
      </c>
      <c r="F430" s="283">
        <f>SUM(LARGE(G430:BN430,{1,2,3,4,5,6}))</f>
        <v>0</v>
      </c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7"/>
      <c r="AL430" s="247"/>
      <c r="AM430" s="247"/>
      <c r="AN430" s="247"/>
      <c r="AO430" s="247"/>
      <c r="AP430" s="247"/>
      <c r="AQ430" s="247"/>
      <c r="AR430" s="247"/>
      <c r="AS430" s="247"/>
      <c r="AT430" s="247"/>
      <c r="AU430" s="247"/>
      <c r="AV430" s="247"/>
      <c r="AW430" s="247"/>
      <c r="AX430" s="247"/>
      <c r="AY430" s="247"/>
      <c r="AZ430" s="247"/>
      <c r="BA430" s="247"/>
      <c r="BB430" s="247"/>
      <c r="BC430" s="247"/>
      <c r="BD430" s="247"/>
      <c r="BE430" s="247"/>
      <c r="BF430" s="247"/>
      <c r="BG430" s="247"/>
      <c r="BH430" s="247"/>
      <c r="BI430" s="114">
        <v>0</v>
      </c>
      <c r="BJ430" s="114">
        <v>0</v>
      </c>
      <c r="BK430" s="114">
        <v>0</v>
      </c>
      <c r="BL430" s="58">
        <v>0</v>
      </c>
      <c r="BM430" s="58">
        <v>0</v>
      </c>
      <c r="BN430" s="58">
        <v>0</v>
      </c>
    </row>
    <row r="431" spans="1:67" ht="15" hidden="1" customHeight="1" thickBot="1" x14ac:dyDescent="0.3">
      <c r="A431" s="115" t="s">
        <v>1194</v>
      </c>
      <c r="B431" s="19" t="s">
        <v>2905</v>
      </c>
      <c r="C431" s="3">
        <v>28901</v>
      </c>
      <c r="D431" s="132" t="s">
        <v>2906</v>
      </c>
      <c r="E431" s="24" t="s">
        <v>1353</v>
      </c>
      <c r="F431" s="283">
        <f>SUM(LARGE(G431:BN431,{1,2,3,4,5,6}))</f>
        <v>0</v>
      </c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7"/>
      <c r="AL431" s="247"/>
      <c r="AM431" s="247"/>
      <c r="AN431" s="247"/>
      <c r="AO431" s="247"/>
      <c r="AP431" s="247"/>
      <c r="AQ431" s="247"/>
      <c r="AR431" s="247"/>
      <c r="AS431" s="247"/>
      <c r="AT431" s="247"/>
      <c r="AU431" s="247"/>
      <c r="AV431" s="247"/>
      <c r="AW431" s="247"/>
      <c r="AX431" s="247"/>
      <c r="AY431" s="247"/>
      <c r="AZ431" s="247"/>
      <c r="BA431" s="247"/>
      <c r="BB431" s="247"/>
      <c r="BC431" s="247"/>
      <c r="BD431" s="247"/>
      <c r="BE431" s="247"/>
      <c r="BF431" s="247"/>
      <c r="BG431" s="247"/>
      <c r="BH431" s="247"/>
      <c r="BI431" s="114">
        <v>0</v>
      </c>
      <c r="BJ431" s="114">
        <v>0</v>
      </c>
      <c r="BK431" s="114">
        <v>0</v>
      </c>
      <c r="BL431" s="58">
        <v>0</v>
      </c>
      <c r="BM431" s="58">
        <v>0</v>
      </c>
      <c r="BN431" s="58">
        <v>0</v>
      </c>
    </row>
    <row r="432" spans="1:67" ht="15" hidden="1" customHeight="1" thickBot="1" x14ac:dyDescent="0.3">
      <c r="A432" s="115" t="s">
        <v>964</v>
      </c>
      <c r="B432" s="19" t="s">
        <v>809</v>
      </c>
      <c r="C432" s="3">
        <v>28652</v>
      </c>
      <c r="D432" s="132" t="s">
        <v>810</v>
      </c>
      <c r="E432" s="24" t="s">
        <v>289</v>
      </c>
      <c r="F432" s="283">
        <f>SUM(LARGE(G432:BN432,{1,2,3,4,5,6}))</f>
        <v>0</v>
      </c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7"/>
      <c r="AL432" s="247"/>
      <c r="AM432" s="247"/>
      <c r="AN432" s="247"/>
      <c r="AO432" s="247"/>
      <c r="AP432" s="247"/>
      <c r="AQ432" s="247"/>
      <c r="AR432" s="247"/>
      <c r="AS432" s="247"/>
      <c r="AT432" s="247"/>
      <c r="AU432" s="247"/>
      <c r="AV432" s="247"/>
      <c r="AW432" s="247"/>
      <c r="AX432" s="247"/>
      <c r="AY432" s="247"/>
      <c r="AZ432" s="247"/>
      <c r="BA432" s="247"/>
      <c r="BB432" s="247"/>
      <c r="BC432" s="247"/>
      <c r="BD432" s="247"/>
      <c r="BE432" s="247"/>
      <c r="BF432" s="247"/>
      <c r="BG432" s="247"/>
      <c r="BH432" s="247"/>
      <c r="BI432" s="114">
        <v>0</v>
      </c>
      <c r="BJ432" s="114">
        <v>0</v>
      </c>
      <c r="BK432" s="114">
        <v>0</v>
      </c>
      <c r="BL432" s="58">
        <v>0</v>
      </c>
      <c r="BM432" s="58">
        <v>0</v>
      </c>
      <c r="BN432" s="58">
        <v>0</v>
      </c>
      <c r="BO432" s="66"/>
    </row>
    <row r="433" spans="1:66" ht="15" hidden="1" customHeight="1" thickBot="1" x14ac:dyDescent="0.3">
      <c r="A433" s="115" t="s">
        <v>1147</v>
      </c>
      <c r="B433" s="19" t="s">
        <v>2914</v>
      </c>
      <c r="C433" s="3">
        <v>28647</v>
      </c>
      <c r="D433" s="132" t="s">
        <v>3323</v>
      </c>
      <c r="E433" s="24" t="s">
        <v>1353</v>
      </c>
      <c r="F433" s="18">
        <f>SUM(LARGE(G433:BN433,{1,2,3,4,5,6}))</f>
        <v>0</v>
      </c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7"/>
      <c r="AL433" s="247"/>
      <c r="AM433" s="247"/>
      <c r="AN433" s="247"/>
      <c r="AO433" s="247"/>
      <c r="AP433" s="247"/>
      <c r="AQ433" s="247"/>
      <c r="AR433" s="247"/>
      <c r="AS433" s="247"/>
      <c r="AT433" s="247"/>
      <c r="AU433" s="247"/>
      <c r="AV433" s="247"/>
      <c r="AW433" s="247"/>
      <c r="AX433" s="247"/>
      <c r="AY433" s="247"/>
      <c r="AZ433" s="247"/>
      <c r="BA433" s="247"/>
      <c r="BB433" s="247"/>
      <c r="BC433" s="247"/>
      <c r="BD433" s="247"/>
      <c r="BE433" s="247"/>
      <c r="BF433" s="247"/>
      <c r="BG433" s="247"/>
      <c r="BH433" s="247"/>
      <c r="BI433" s="114">
        <v>0</v>
      </c>
      <c r="BJ433" s="114">
        <v>0</v>
      </c>
      <c r="BK433" s="114">
        <v>0</v>
      </c>
      <c r="BL433" s="58">
        <v>0</v>
      </c>
      <c r="BM433" s="58">
        <v>0</v>
      </c>
      <c r="BN433" s="58">
        <v>0</v>
      </c>
    </row>
    <row r="434" spans="1:66" ht="15" hidden="1" customHeight="1" thickBot="1" x14ac:dyDescent="0.3">
      <c r="A434" s="115" t="s">
        <v>1137</v>
      </c>
      <c r="B434" s="19" t="s">
        <v>2894</v>
      </c>
      <c r="C434" s="3">
        <v>28040</v>
      </c>
      <c r="D434" s="132" t="s">
        <v>3324</v>
      </c>
      <c r="E434" s="24" t="s">
        <v>351</v>
      </c>
      <c r="F434" s="283">
        <f>SUM(LARGE(G434:BN434,{1,2,3,4,5,6}))</f>
        <v>0</v>
      </c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7"/>
      <c r="AL434" s="247"/>
      <c r="AM434" s="247"/>
      <c r="AN434" s="247"/>
      <c r="AO434" s="247"/>
      <c r="AP434" s="247"/>
      <c r="AQ434" s="247"/>
      <c r="AR434" s="247"/>
      <c r="AS434" s="247"/>
      <c r="AT434" s="247"/>
      <c r="AU434" s="247"/>
      <c r="AV434" s="247"/>
      <c r="AW434" s="247"/>
      <c r="AX434" s="247"/>
      <c r="AY434" s="247"/>
      <c r="AZ434" s="247"/>
      <c r="BA434" s="247"/>
      <c r="BB434" s="247"/>
      <c r="BC434" s="247"/>
      <c r="BD434" s="247"/>
      <c r="BE434" s="247"/>
      <c r="BF434" s="247"/>
      <c r="BG434" s="247"/>
      <c r="BH434" s="247"/>
      <c r="BI434" s="114">
        <v>0</v>
      </c>
      <c r="BJ434" s="114">
        <v>0</v>
      </c>
      <c r="BK434" s="114">
        <v>0</v>
      </c>
      <c r="BL434" s="58">
        <v>0</v>
      </c>
      <c r="BM434" s="58">
        <v>0</v>
      </c>
      <c r="BN434" s="58">
        <v>0</v>
      </c>
    </row>
    <row r="435" spans="1:66" ht="15" hidden="1" customHeight="1" thickBot="1" x14ac:dyDescent="0.3">
      <c r="A435" s="115" t="s">
        <v>1042</v>
      </c>
      <c r="B435" s="19" t="s">
        <v>1344</v>
      </c>
      <c r="C435" s="3">
        <v>26888</v>
      </c>
      <c r="D435" s="132" t="e">
        <v>#N/A</v>
      </c>
      <c r="E435" s="24" t="s">
        <v>2883</v>
      </c>
      <c r="F435" s="18">
        <f>SUM(LARGE(G435:BN435,{1,2,3,4,5,6}))</f>
        <v>0</v>
      </c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7"/>
      <c r="AL435" s="247"/>
      <c r="AM435" s="247"/>
      <c r="AN435" s="247"/>
      <c r="AO435" s="247"/>
      <c r="AP435" s="247"/>
      <c r="AQ435" s="247"/>
      <c r="AR435" s="247"/>
      <c r="AS435" s="247"/>
      <c r="AT435" s="247"/>
      <c r="AU435" s="247"/>
      <c r="AV435" s="247"/>
      <c r="AW435" s="247"/>
      <c r="AX435" s="247"/>
      <c r="AY435" s="247"/>
      <c r="AZ435" s="247"/>
      <c r="BA435" s="247"/>
      <c r="BB435" s="247"/>
      <c r="BC435" s="247"/>
      <c r="BD435" s="247"/>
      <c r="BE435" s="247"/>
      <c r="BF435" s="247"/>
      <c r="BG435" s="247"/>
      <c r="BH435" s="247"/>
      <c r="BI435" s="114">
        <v>0</v>
      </c>
      <c r="BJ435" s="114">
        <v>0</v>
      </c>
      <c r="BK435" s="114">
        <v>0</v>
      </c>
      <c r="BL435" s="58">
        <v>0</v>
      </c>
      <c r="BM435" s="58">
        <v>0</v>
      </c>
      <c r="BN435" s="58">
        <v>0</v>
      </c>
    </row>
    <row r="436" spans="1:66" ht="15" hidden="1" customHeight="1" thickBot="1" x14ac:dyDescent="0.3">
      <c r="A436" s="117" t="s">
        <v>1138</v>
      </c>
      <c r="B436" s="133" t="s">
        <v>2915</v>
      </c>
      <c r="C436" s="48">
        <v>26658</v>
      </c>
      <c r="D436" s="155" t="e">
        <v>#N/A</v>
      </c>
      <c r="E436" s="134" t="s">
        <v>1309</v>
      </c>
      <c r="F436" s="18">
        <f>SUM(LARGE(G436:BN436,{1,2,3,4,5,6}))</f>
        <v>0</v>
      </c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3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  <c r="BE436" s="101"/>
      <c r="BF436" s="101"/>
      <c r="BG436" s="101"/>
      <c r="BH436" s="101"/>
      <c r="BI436" s="114">
        <v>0</v>
      </c>
      <c r="BJ436" s="114">
        <v>0</v>
      </c>
      <c r="BK436" s="114">
        <v>0</v>
      </c>
      <c r="BL436" s="58">
        <v>0</v>
      </c>
      <c r="BM436" s="58">
        <v>0</v>
      </c>
      <c r="BN436" s="58">
        <v>0</v>
      </c>
    </row>
    <row r="437" spans="1:66" ht="15" hidden="1" customHeight="1" thickBot="1" x14ac:dyDescent="0.3">
      <c r="A437" s="250" t="s">
        <v>1196</v>
      </c>
      <c r="B437" s="253" t="s">
        <v>2907</v>
      </c>
      <c r="C437" s="177">
        <v>26519</v>
      </c>
      <c r="D437" s="254" t="s">
        <v>3325</v>
      </c>
      <c r="E437" s="255" t="s">
        <v>185</v>
      </c>
      <c r="F437" s="283">
        <f>SUM(LARGE(G437:BN437,{1,2,3,4,5,6}))</f>
        <v>0</v>
      </c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1"/>
      <c r="AF437" s="247"/>
      <c r="AG437" s="247"/>
      <c r="AH437" s="247"/>
      <c r="AI437" s="247"/>
      <c r="AJ437" s="247"/>
      <c r="AK437" s="247"/>
      <c r="AL437" s="247"/>
      <c r="AM437" s="247"/>
      <c r="AN437" s="247"/>
      <c r="AO437" s="247"/>
      <c r="AP437" s="247"/>
      <c r="AQ437" s="247"/>
      <c r="AR437" s="247"/>
      <c r="AS437" s="247"/>
      <c r="AT437" s="247"/>
      <c r="AU437" s="247"/>
      <c r="AV437" s="247"/>
      <c r="AW437" s="247"/>
      <c r="AX437" s="247"/>
      <c r="AY437" s="247"/>
      <c r="AZ437" s="247"/>
      <c r="BA437" s="247"/>
      <c r="BB437" s="247"/>
      <c r="BC437" s="247"/>
      <c r="BD437" s="247"/>
      <c r="BE437" s="247"/>
      <c r="BF437" s="247"/>
      <c r="BG437" s="247"/>
      <c r="BH437" s="247"/>
      <c r="BI437" s="114">
        <v>0</v>
      </c>
      <c r="BJ437" s="114">
        <v>0</v>
      </c>
      <c r="BK437" s="114">
        <v>0</v>
      </c>
      <c r="BL437" s="58">
        <v>0</v>
      </c>
      <c r="BM437" s="58">
        <v>0</v>
      </c>
      <c r="BN437" s="58">
        <v>0</v>
      </c>
    </row>
    <row r="438" spans="1:66" ht="15" hidden="1" customHeight="1" thickBot="1" x14ac:dyDescent="0.3">
      <c r="A438" s="115" t="s">
        <v>1199</v>
      </c>
      <c r="B438" s="74" t="s">
        <v>2908</v>
      </c>
      <c r="C438" s="3">
        <v>26032</v>
      </c>
      <c r="D438" s="132">
        <v>28922</v>
      </c>
      <c r="E438" s="24" t="s">
        <v>1353</v>
      </c>
      <c r="F438" s="283">
        <f>SUM(LARGE(G438:BN438,{1,2,3,4,5,6}))</f>
        <v>0</v>
      </c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7"/>
      <c r="AF438" s="247"/>
      <c r="AG438" s="247"/>
      <c r="AH438" s="247"/>
      <c r="AI438" s="247"/>
      <c r="AJ438" s="247"/>
      <c r="AK438" s="247"/>
      <c r="AL438" s="247"/>
      <c r="AM438" s="247"/>
      <c r="AN438" s="247"/>
      <c r="AO438" s="247"/>
      <c r="AP438" s="247"/>
      <c r="AQ438" s="247"/>
      <c r="AR438" s="247"/>
      <c r="AS438" s="247"/>
      <c r="AT438" s="247"/>
      <c r="AU438" s="247"/>
      <c r="AV438" s="247"/>
      <c r="AW438" s="247"/>
      <c r="AX438" s="247"/>
      <c r="AY438" s="247"/>
      <c r="AZ438" s="247"/>
      <c r="BA438" s="247"/>
      <c r="BB438" s="247"/>
      <c r="BC438" s="247"/>
      <c r="BD438" s="247"/>
      <c r="BE438" s="247"/>
      <c r="BF438" s="247"/>
      <c r="BG438" s="247"/>
      <c r="BH438" s="247"/>
      <c r="BI438" s="114">
        <v>0</v>
      </c>
      <c r="BJ438" s="114">
        <v>0</v>
      </c>
      <c r="BK438" s="114">
        <v>0</v>
      </c>
      <c r="BL438" s="58">
        <v>0</v>
      </c>
      <c r="BM438" s="58">
        <v>0</v>
      </c>
      <c r="BN438" s="58">
        <v>0</v>
      </c>
    </row>
    <row r="439" spans="1:66" ht="15" hidden="1" customHeight="1" thickBot="1" x14ac:dyDescent="0.3">
      <c r="A439" s="115" t="s">
        <v>1202</v>
      </c>
      <c r="B439" s="19" t="s">
        <v>2909</v>
      </c>
      <c r="C439" s="3">
        <v>25890</v>
      </c>
      <c r="D439" s="132" t="s">
        <v>3326</v>
      </c>
      <c r="E439" s="24" t="s">
        <v>2383</v>
      </c>
      <c r="F439" s="283">
        <f>SUM(LARGE(G439:BN439,{1,2,3,4,5,6}))</f>
        <v>0</v>
      </c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7"/>
      <c r="AF439" s="247"/>
      <c r="AG439" s="247"/>
      <c r="AH439" s="247"/>
      <c r="AI439" s="247"/>
      <c r="AJ439" s="247"/>
      <c r="AK439" s="247"/>
      <c r="AL439" s="247"/>
      <c r="AM439" s="247"/>
      <c r="AN439" s="247"/>
      <c r="AO439" s="247"/>
      <c r="AP439" s="247"/>
      <c r="AQ439" s="247"/>
      <c r="AR439" s="247"/>
      <c r="AS439" s="247"/>
      <c r="AT439" s="247"/>
      <c r="AU439" s="247"/>
      <c r="AV439" s="247"/>
      <c r="AW439" s="247"/>
      <c r="AX439" s="247"/>
      <c r="AY439" s="247"/>
      <c r="AZ439" s="247"/>
      <c r="BA439" s="247"/>
      <c r="BB439" s="247"/>
      <c r="BC439" s="247"/>
      <c r="BD439" s="247"/>
      <c r="BE439" s="247"/>
      <c r="BF439" s="247"/>
      <c r="BG439" s="247"/>
      <c r="BH439" s="247"/>
      <c r="BI439" s="114">
        <v>0</v>
      </c>
      <c r="BJ439" s="114">
        <v>0</v>
      </c>
      <c r="BK439" s="114">
        <v>0</v>
      </c>
      <c r="BL439" s="58">
        <v>0</v>
      </c>
      <c r="BM439" s="58">
        <v>0</v>
      </c>
      <c r="BN439" s="58">
        <v>0</v>
      </c>
    </row>
    <row r="440" spans="1:66" ht="15" hidden="1" customHeight="1" thickBot="1" x14ac:dyDescent="0.3">
      <c r="A440" s="115" t="s">
        <v>1230</v>
      </c>
      <c r="B440" s="19" t="s">
        <v>1347</v>
      </c>
      <c r="C440" s="3">
        <v>25080</v>
      </c>
      <c r="D440" s="132" t="s">
        <v>1348</v>
      </c>
      <c r="E440" s="24" t="s">
        <v>1349</v>
      </c>
      <c r="F440" s="18">
        <f>SUM(LARGE(G440:BN440,{1,2,3,4,5,6}))</f>
        <v>0</v>
      </c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7"/>
      <c r="AF440" s="247"/>
      <c r="AG440" s="247"/>
      <c r="AH440" s="247"/>
      <c r="AI440" s="247"/>
      <c r="AJ440" s="247"/>
      <c r="AK440" s="247"/>
      <c r="AL440" s="247"/>
      <c r="AM440" s="247"/>
      <c r="AN440" s="247"/>
      <c r="AO440" s="247"/>
      <c r="AP440" s="247"/>
      <c r="AQ440" s="247"/>
      <c r="AR440" s="247"/>
      <c r="AS440" s="247"/>
      <c r="AT440" s="247"/>
      <c r="AU440" s="247"/>
      <c r="AV440" s="247"/>
      <c r="AW440" s="247"/>
      <c r="AX440" s="247"/>
      <c r="AY440" s="247"/>
      <c r="AZ440" s="247"/>
      <c r="BA440" s="247"/>
      <c r="BB440" s="247"/>
      <c r="BC440" s="247"/>
      <c r="BD440" s="247"/>
      <c r="BE440" s="247"/>
      <c r="BF440" s="247"/>
      <c r="BG440" s="247"/>
      <c r="BH440" s="247"/>
      <c r="BI440" s="114">
        <v>0</v>
      </c>
      <c r="BJ440" s="114">
        <v>0</v>
      </c>
      <c r="BK440" s="114">
        <v>0</v>
      </c>
      <c r="BL440" s="58">
        <v>0</v>
      </c>
      <c r="BM440" s="58">
        <v>0</v>
      </c>
      <c r="BN440" s="58">
        <v>0</v>
      </c>
    </row>
    <row r="441" spans="1:66" ht="15" hidden="1" customHeight="1" thickBot="1" x14ac:dyDescent="0.3">
      <c r="A441" s="115" t="s">
        <v>2072</v>
      </c>
      <c r="B441" s="68" t="s">
        <v>2916</v>
      </c>
      <c r="C441" s="3">
        <v>24922</v>
      </c>
      <c r="D441" s="132" t="e">
        <v>#N/A</v>
      </c>
      <c r="E441" s="24" t="s">
        <v>1349</v>
      </c>
      <c r="F441" s="18">
        <f>SUM(LARGE(G441:BN441,{1,2,3,4,5,6}))</f>
        <v>0</v>
      </c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7"/>
      <c r="AF441" s="247"/>
      <c r="AG441" s="247"/>
      <c r="AH441" s="247"/>
      <c r="AI441" s="247"/>
      <c r="AJ441" s="247"/>
      <c r="AK441" s="247"/>
      <c r="AL441" s="247"/>
      <c r="AM441" s="247"/>
      <c r="AN441" s="247"/>
      <c r="AO441" s="247"/>
      <c r="AP441" s="247"/>
      <c r="AQ441" s="247"/>
      <c r="AR441" s="247"/>
      <c r="AS441" s="247"/>
      <c r="AT441" s="247"/>
      <c r="AU441" s="247"/>
      <c r="AV441" s="247"/>
      <c r="AW441" s="247"/>
      <c r="AX441" s="247"/>
      <c r="AY441" s="247"/>
      <c r="AZ441" s="247"/>
      <c r="BA441" s="247"/>
      <c r="BB441" s="247"/>
      <c r="BC441" s="247"/>
      <c r="BD441" s="247"/>
      <c r="BE441" s="247"/>
      <c r="BF441" s="247"/>
      <c r="BG441" s="247"/>
      <c r="BH441" s="247"/>
      <c r="BI441" s="114">
        <v>0</v>
      </c>
      <c r="BJ441" s="114">
        <v>0</v>
      </c>
      <c r="BK441" s="114">
        <v>0</v>
      </c>
      <c r="BL441" s="58">
        <v>0</v>
      </c>
      <c r="BM441" s="58">
        <v>0</v>
      </c>
      <c r="BN441" s="58">
        <v>0</v>
      </c>
    </row>
    <row r="442" spans="1:66" ht="15" hidden="1" customHeight="1" thickBot="1" x14ac:dyDescent="0.3">
      <c r="A442" s="117" t="s">
        <v>1196</v>
      </c>
      <c r="B442" s="133" t="s">
        <v>2917</v>
      </c>
      <c r="C442" s="48">
        <v>24689</v>
      </c>
      <c r="D442" s="155" t="s">
        <v>3327</v>
      </c>
      <c r="E442" s="134" t="s">
        <v>1334</v>
      </c>
      <c r="F442" s="18">
        <f>SUM(LARGE(G442:BN442,{1,2,3,4,5,6}))</f>
        <v>0</v>
      </c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3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  <c r="BE442" s="101"/>
      <c r="BF442" s="101"/>
      <c r="BG442" s="101"/>
      <c r="BH442" s="101"/>
      <c r="BI442" s="114">
        <v>0</v>
      </c>
      <c r="BJ442" s="114">
        <v>0</v>
      </c>
      <c r="BK442" s="114">
        <v>0</v>
      </c>
      <c r="BL442" s="58">
        <v>0</v>
      </c>
      <c r="BM442" s="58">
        <v>0</v>
      </c>
      <c r="BN442" s="58">
        <v>0</v>
      </c>
    </row>
    <row r="443" spans="1:66" ht="15" hidden="1" customHeight="1" thickBot="1" x14ac:dyDescent="0.3">
      <c r="A443" s="339" t="s">
        <v>1006</v>
      </c>
      <c r="B443" s="19" t="s">
        <v>1351</v>
      </c>
      <c r="C443" s="3">
        <v>24437</v>
      </c>
      <c r="D443" s="132" t="s">
        <v>1352</v>
      </c>
      <c r="E443" s="24" t="s">
        <v>1353</v>
      </c>
      <c r="F443" s="283">
        <f>SUM(LARGE(G443:BN443,{1,2,3,4,5,6}))</f>
        <v>0</v>
      </c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  <c r="BE443" s="101"/>
      <c r="BF443" s="101"/>
      <c r="BG443" s="101"/>
      <c r="BH443" s="101"/>
      <c r="BI443" s="114">
        <v>0</v>
      </c>
      <c r="BJ443" s="114">
        <v>0</v>
      </c>
      <c r="BK443" s="114">
        <v>0</v>
      </c>
      <c r="BL443" s="58">
        <v>0</v>
      </c>
      <c r="BM443" s="58">
        <v>0</v>
      </c>
      <c r="BN443" s="58">
        <v>0</v>
      </c>
    </row>
    <row r="444" spans="1:66" ht="15" hidden="1" customHeight="1" thickBot="1" x14ac:dyDescent="0.3">
      <c r="A444" s="250" t="s">
        <v>1045</v>
      </c>
      <c r="B444" s="253" t="s">
        <v>1354</v>
      </c>
      <c r="C444" s="177">
        <v>23890</v>
      </c>
      <c r="D444" s="254" t="e">
        <v>#N/A</v>
      </c>
      <c r="E444" s="255" t="s">
        <v>870</v>
      </c>
      <c r="F444" s="18">
        <f>SUM(LARGE(G444:BN444,{1,2,3,4,5,6}))</f>
        <v>0</v>
      </c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1"/>
      <c r="W444" s="247"/>
      <c r="X444" s="247"/>
      <c r="Y444" s="247"/>
      <c r="Z444" s="247"/>
      <c r="AA444" s="247"/>
      <c r="AB444" s="247"/>
      <c r="AC444" s="247"/>
      <c r="AD444" s="247"/>
      <c r="AE444" s="247"/>
      <c r="AF444" s="247"/>
      <c r="AG444" s="247"/>
      <c r="AH444" s="247"/>
      <c r="AI444" s="247"/>
      <c r="AJ444" s="247"/>
      <c r="AK444" s="247"/>
      <c r="AL444" s="247"/>
      <c r="AM444" s="247"/>
      <c r="AN444" s="247"/>
      <c r="AO444" s="247"/>
      <c r="AP444" s="247"/>
      <c r="AQ444" s="247"/>
      <c r="AR444" s="247"/>
      <c r="AS444" s="247"/>
      <c r="AT444" s="247"/>
      <c r="AU444" s="247"/>
      <c r="AV444" s="247"/>
      <c r="AW444" s="247"/>
      <c r="AX444" s="247"/>
      <c r="AY444" s="247"/>
      <c r="AZ444" s="247"/>
      <c r="BA444" s="247"/>
      <c r="BB444" s="247"/>
      <c r="BC444" s="247"/>
      <c r="BD444" s="247"/>
      <c r="BE444" s="247"/>
      <c r="BF444" s="247"/>
      <c r="BG444" s="247"/>
      <c r="BH444" s="247"/>
      <c r="BI444" s="114">
        <v>0</v>
      </c>
      <c r="BJ444" s="114">
        <v>0</v>
      </c>
      <c r="BK444" s="114">
        <v>0</v>
      </c>
      <c r="BL444" s="58">
        <v>0</v>
      </c>
      <c r="BM444" s="58">
        <v>0</v>
      </c>
      <c r="BN444" s="58">
        <v>0</v>
      </c>
    </row>
    <row r="445" spans="1:66" ht="15" hidden="1" customHeight="1" thickBot="1" x14ac:dyDescent="0.3">
      <c r="A445" s="115" t="s">
        <v>1270</v>
      </c>
      <c r="B445" s="19" t="s">
        <v>2910</v>
      </c>
      <c r="C445" s="3">
        <v>23670</v>
      </c>
      <c r="D445" s="132" t="s">
        <v>3328</v>
      </c>
      <c r="E445" s="24" t="s">
        <v>185</v>
      </c>
      <c r="F445" s="283">
        <f>SUM(LARGE(G445:BN445,{1,2,3,4,5,6}))</f>
        <v>0</v>
      </c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7"/>
      <c r="W445" s="247"/>
      <c r="X445" s="247"/>
      <c r="Y445" s="247"/>
      <c r="Z445" s="247"/>
      <c r="AA445" s="247"/>
      <c r="AB445" s="247"/>
      <c r="AC445" s="247"/>
      <c r="AD445" s="247"/>
      <c r="AE445" s="247"/>
      <c r="AF445" s="247"/>
      <c r="AG445" s="247"/>
      <c r="AH445" s="247"/>
      <c r="AI445" s="247"/>
      <c r="AJ445" s="247"/>
      <c r="AK445" s="247"/>
      <c r="AL445" s="247"/>
      <c r="AM445" s="247"/>
      <c r="AN445" s="247"/>
      <c r="AO445" s="247"/>
      <c r="AP445" s="247"/>
      <c r="AQ445" s="247"/>
      <c r="AR445" s="247"/>
      <c r="AS445" s="247"/>
      <c r="AT445" s="247"/>
      <c r="AU445" s="247"/>
      <c r="AV445" s="247"/>
      <c r="AW445" s="247"/>
      <c r="AX445" s="247"/>
      <c r="AY445" s="247"/>
      <c r="AZ445" s="247"/>
      <c r="BA445" s="247"/>
      <c r="BB445" s="247"/>
      <c r="BC445" s="247"/>
      <c r="BD445" s="247"/>
      <c r="BE445" s="247"/>
      <c r="BF445" s="247"/>
      <c r="BG445" s="247"/>
      <c r="BH445" s="247"/>
      <c r="BI445" s="114">
        <v>0</v>
      </c>
      <c r="BJ445" s="114">
        <v>0</v>
      </c>
      <c r="BK445" s="114">
        <v>0</v>
      </c>
      <c r="BL445" s="58">
        <v>0</v>
      </c>
      <c r="BM445" s="58">
        <v>0</v>
      </c>
      <c r="BN445" s="58">
        <v>0</v>
      </c>
    </row>
    <row r="446" spans="1:66" ht="15" hidden="1" customHeight="1" thickBot="1" x14ac:dyDescent="0.3">
      <c r="A446" s="115" t="s">
        <v>1110</v>
      </c>
      <c r="B446" s="19" t="s">
        <v>1129</v>
      </c>
      <c r="C446" s="3">
        <v>23662</v>
      </c>
      <c r="D446" s="132" t="s">
        <v>1130</v>
      </c>
      <c r="E446" s="24" t="s">
        <v>772</v>
      </c>
      <c r="F446" s="283">
        <f>SUM(LARGE(G446:BN446,{1,2,3,4,5,6}))</f>
        <v>0</v>
      </c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7"/>
      <c r="W446" s="247"/>
      <c r="X446" s="247"/>
      <c r="Y446" s="247"/>
      <c r="Z446" s="247"/>
      <c r="AA446" s="247"/>
      <c r="AB446" s="247"/>
      <c r="AC446" s="247"/>
      <c r="AD446" s="247"/>
      <c r="AE446" s="247"/>
      <c r="AF446" s="247"/>
      <c r="AG446" s="247"/>
      <c r="AH446" s="247"/>
      <c r="AI446" s="247"/>
      <c r="AJ446" s="247"/>
      <c r="AK446" s="247"/>
      <c r="AL446" s="247"/>
      <c r="AM446" s="247"/>
      <c r="AN446" s="247"/>
      <c r="AO446" s="247"/>
      <c r="AP446" s="247"/>
      <c r="AQ446" s="247"/>
      <c r="AR446" s="247"/>
      <c r="AS446" s="247"/>
      <c r="AT446" s="247"/>
      <c r="AU446" s="247"/>
      <c r="AV446" s="247"/>
      <c r="AW446" s="247"/>
      <c r="AX446" s="247"/>
      <c r="AY446" s="247"/>
      <c r="AZ446" s="247"/>
      <c r="BA446" s="247"/>
      <c r="BB446" s="247"/>
      <c r="BC446" s="247"/>
      <c r="BD446" s="247"/>
      <c r="BE446" s="247"/>
      <c r="BF446" s="247"/>
      <c r="BG446" s="247"/>
      <c r="BH446" s="247"/>
      <c r="BI446" s="114">
        <v>0</v>
      </c>
      <c r="BJ446" s="114">
        <v>0</v>
      </c>
      <c r="BK446" s="114">
        <v>0</v>
      </c>
      <c r="BL446" s="58">
        <v>0</v>
      </c>
      <c r="BM446" s="58">
        <v>0</v>
      </c>
      <c r="BN446" s="58">
        <v>0</v>
      </c>
    </row>
    <row r="447" spans="1:66" ht="15" hidden="1" customHeight="1" x14ac:dyDescent="0.25">
      <c r="A447" s="115" t="s">
        <v>1010</v>
      </c>
      <c r="B447" s="19" t="s">
        <v>2888</v>
      </c>
      <c r="C447" s="3">
        <v>23365</v>
      </c>
      <c r="D447" s="132" t="s">
        <v>3329</v>
      </c>
      <c r="E447" s="24" t="s">
        <v>772</v>
      </c>
      <c r="F447" s="283">
        <f>SUM(LARGE(G447:BN447,{1,2,3,4,5,6}))</f>
        <v>0</v>
      </c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7"/>
      <c r="W447" s="247"/>
      <c r="X447" s="247"/>
      <c r="Y447" s="247"/>
      <c r="Z447" s="247"/>
      <c r="AA447" s="247"/>
      <c r="AB447" s="247"/>
      <c r="AC447" s="247"/>
      <c r="AD447" s="247"/>
      <c r="AE447" s="247"/>
      <c r="AF447" s="247"/>
      <c r="AG447" s="247"/>
      <c r="AH447" s="247"/>
      <c r="AI447" s="247"/>
      <c r="AJ447" s="247"/>
      <c r="AK447" s="247"/>
      <c r="AL447" s="247"/>
      <c r="AM447" s="247"/>
      <c r="AN447" s="247"/>
      <c r="AO447" s="247"/>
      <c r="AP447" s="247"/>
      <c r="AQ447" s="247"/>
      <c r="AR447" s="247"/>
      <c r="AS447" s="247"/>
      <c r="AT447" s="247"/>
      <c r="AU447" s="247"/>
      <c r="AV447" s="247"/>
      <c r="AW447" s="247"/>
      <c r="AX447" s="247"/>
      <c r="AY447" s="247"/>
      <c r="AZ447" s="247"/>
      <c r="BA447" s="247"/>
      <c r="BB447" s="247"/>
      <c r="BC447" s="247"/>
      <c r="BD447" s="247"/>
      <c r="BE447" s="247"/>
      <c r="BF447" s="247"/>
      <c r="BG447" s="247"/>
      <c r="BH447" s="247"/>
      <c r="BI447" s="114">
        <v>0</v>
      </c>
      <c r="BJ447" s="114">
        <v>0</v>
      </c>
      <c r="BK447" s="114">
        <v>0</v>
      </c>
      <c r="BL447" s="58">
        <v>0</v>
      </c>
      <c r="BM447" s="58">
        <v>0</v>
      </c>
      <c r="BN447" s="58">
        <v>0</v>
      </c>
    </row>
    <row r="448" spans="1:66" ht="15" hidden="1" customHeight="1" x14ac:dyDescent="0.25">
      <c r="A448" s="115" t="s">
        <v>1141</v>
      </c>
      <c r="B448" s="74" t="s">
        <v>1355</v>
      </c>
      <c r="C448" s="3">
        <v>22999</v>
      </c>
      <c r="D448" s="132" t="e">
        <v>#N/A</v>
      </c>
      <c r="E448" s="24" t="s">
        <v>577</v>
      </c>
      <c r="F448" s="18">
        <f>SUM(LARGE(G448:BN448,{1,2,3,4,5,6}))</f>
        <v>0</v>
      </c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7"/>
      <c r="W448" s="247"/>
      <c r="X448" s="247"/>
      <c r="Y448" s="247"/>
      <c r="Z448" s="247"/>
      <c r="AA448" s="247"/>
      <c r="AB448" s="247"/>
      <c r="AC448" s="247"/>
      <c r="AD448" s="247"/>
      <c r="AE448" s="247"/>
      <c r="AF448" s="247"/>
      <c r="AG448" s="247"/>
      <c r="AH448" s="247"/>
      <c r="AI448" s="247"/>
      <c r="AJ448" s="247"/>
      <c r="AK448" s="247"/>
      <c r="AL448" s="247"/>
      <c r="AM448" s="247"/>
      <c r="AN448" s="247"/>
      <c r="AO448" s="247"/>
      <c r="AP448" s="247"/>
      <c r="AQ448" s="247"/>
      <c r="AR448" s="247"/>
      <c r="AS448" s="247"/>
      <c r="AT448" s="247"/>
      <c r="AU448" s="247"/>
      <c r="AV448" s="247"/>
      <c r="AW448" s="247"/>
      <c r="AX448" s="247"/>
      <c r="AY448" s="247"/>
      <c r="AZ448" s="247"/>
      <c r="BA448" s="247"/>
      <c r="BB448" s="247"/>
      <c r="BC448" s="247"/>
      <c r="BD448" s="247"/>
      <c r="BE448" s="247"/>
      <c r="BF448" s="247"/>
      <c r="BG448" s="247"/>
      <c r="BH448" s="247"/>
      <c r="BI448" s="114">
        <v>0</v>
      </c>
      <c r="BJ448" s="114">
        <v>0</v>
      </c>
      <c r="BK448" s="114">
        <v>0</v>
      </c>
      <c r="BL448" s="58">
        <v>0</v>
      </c>
      <c r="BM448" s="58">
        <v>0</v>
      </c>
      <c r="BN448" s="58">
        <v>0</v>
      </c>
    </row>
    <row r="449" spans="1:66" ht="15" hidden="1" customHeight="1" x14ac:dyDescent="0.25">
      <c r="A449" s="115" t="s">
        <v>1188</v>
      </c>
      <c r="B449" s="19" t="s">
        <v>1356</v>
      </c>
      <c r="C449" s="3">
        <v>22399</v>
      </c>
      <c r="D449" s="132" t="s">
        <v>1357</v>
      </c>
      <c r="E449" s="24" t="s">
        <v>372</v>
      </c>
      <c r="F449" s="18">
        <f>SUM(LARGE(G449:BN449,{1,2,3,4,5,6}))</f>
        <v>0</v>
      </c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7"/>
      <c r="W449" s="247"/>
      <c r="X449" s="247"/>
      <c r="Y449" s="247"/>
      <c r="Z449" s="247"/>
      <c r="AA449" s="247"/>
      <c r="AB449" s="247"/>
      <c r="AC449" s="247"/>
      <c r="AD449" s="247"/>
      <c r="AE449" s="247"/>
      <c r="AF449" s="247"/>
      <c r="AG449" s="247"/>
      <c r="AH449" s="247"/>
      <c r="AI449" s="247"/>
      <c r="AJ449" s="247"/>
      <c r="AK449" s="247"/>
      <c r="AL449" s="247"/>
      <c r="AM449" s="247"/>
      <c r="AN449" s="247"/>
      <c r="AO449" s="247"/>
      <c r="AP449" s="247"/>
      <c r="AQ449" s="247"/>
      <c r="AR449" s="247"/>
      <c r="AS449" s="247"/>
      <c r="AT449" s="247"/>
      <c r="AU449" s="247"/>
      <c r="AV449" s="247"/>
      <c r="AW449" s="247"/>
      <c r="AX449" s="247"/>
      <c r="AY449" s="247"/>
      <c r="AZ449" s="247"/>
      <c r="BA449" s="247"/>
      <c r="BB449" s="247"/>
      <c r="BC449" s="247"/>
      <c r="BD449" s="247"/>
      <c r="BE449" s="247"/>
      <c r="BF449" s="247"/>
      <c r="BG449" s="247"/>
      <c r="BH449" s="247"/>
      <c r="BI449" s="114">
        <v>0</v>
      </c>
      <c r="BJ449" s="114">
        <v>0</v>
      </c>
      <c r="BK449" s="114">
        <v>0</v>
      </c>
      <c r="BL449" s="58">
        <v>0</v>
      </c>
      <c r="BM449" s="58">
        <v>0</v>
      </c>
      <c r="BN449" s="58">
        <v>0</v>
      </c>
    </row>
    <row r="450" spans="1:66" ht="15" hidden="1" customHeight="1" x14ac:dyDescent="0.25">
      <c r="A450" s="115" t="s">
        <v>1191</v>
      </c>
      <c r="B450" s="19" t="s">
        <v>2918</v>
      </c>
      <c r="C450" s="3">
        <v>21584</v>
      </c>
      <c r="D450" s="132" t="s">
        <v>2919</v>
      </c>
      <c r="E450" s="24" t="s">
        <v>372</v>
      </c>
      <c r="F450" s="18">
        <f>SUM(LARGE(G450:BN450,{1,2,3,4,5,6}))</f>
        <v>0</v>
      </c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7"/>
      <c r="W450" s="247"/>
      <c r="X450" s="247"/>
      <c r="Y450" s="247"/>
      <c r="Z450" s="247"/>
      <c r="AA450" s="247"/>
      <c r="AB450" s="247"/>
      <c r="AC450" s="247"/>
      <c r="AD450" s="247"/>
      <c r="AE450" s="247"/>
      <c r="AF450" s="247"/>
      <c r="AG450" s="247"/>
      <c r="AH450" s="247"/>
      <c r="AI450" s="247"/>
      <c r="AJ450" s="247"/>
      <c r="AK450" s="247"/>
      <c r="AL450" s="247"/>
      <c r="AM450" s="247"/>
      <c r="AN450" s="247"/>
      <c r="AO450" s="247"/>
      <c r="AP450" s="247"/>
      <c r="AQ450" s="247"/>
      <c r="AR450" s="247"/>
      <c r="AS450" s="247"/>
      <c r="AT450" s="247"/>
      <c r="AU450" s="247"/>
      <c r="AV450" s="247"/>
      <c r="AW450" s="247"/>
      <c r="AX450" s="247"/>
      <c r="AY450" s="247"/>
      <c r="AZ450" s="247"/>
      <c r="BA450" s="247"/>
      <c r="BB450" s="247"/>
      <c r="BC450" s="247"/>
      <c r="BD450" s="247"/>
      <c r="BE450" s="247"/>
      <c r="BF450" s="247"/>
      <c r="BG450" s="247"/>
      <c r="BH450" s="247"/>
      <c r="BI450" s="114">
        <v>0</v>
      </c>
      <c r="BJ450" s="114">
        <v>0</v>
      </c>
      <c r="BK450" s="114">
        <v>0</v>
      </c>
      <c r="BL450" s="58">
        <v>0</v>
      </c>
      <c r="BM450" s="58">
        <v>0</v>
      </c>
      <c r="BN450" s="58">
        <v>0</v>
      </c>
    </row>
    <row r="451" spans="1:66" ht="15" hidden="1" customHeight="1" x14ac:dyDescent="0.25">
      <c r="A451" s="117" t="s">
        <v>1226</v>
      </c>
      <c r="B451" s="133" t="s">
        <v>2911</v>
      </c>
      <c r="C451" s="48">
        <v>21278</v>
      </c>
      <c r="D451" s="155" t="s">
        <v>3330</v>
      </c>
      <c r="E451" s="134" t="s">
        <v>2383</v>
      </c>
      <c r="F451" s="283">
        <f>SUM(LARGE(G451:BN451,{1,2,3,4,5,6}))</f>
        <v>0</v>
      </c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3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  <c r="BE451" s="101"/>
      <c r="BF451" s="101"/>
      <c r="BG451" s="101"/>
      <c r="BH451" s="101"/>
      <c r="BI451" s="114">
        <v>0</v>
      </c>
      <c r="BJ451" s="114">
        <v>0</v>
      </c>
      <c r="BK451" s="114">
        <v>0</v>
      </c>
      <c r="BL451" s="58">
        <v>0</v>
      </c>
      <c r="BM451" s="58">
        <v>0</v>
      </c>
      <c r="BN451" s="58">
        <v>0</v>
      </c>
    </row>
  </sheetData>
  <mergeCells count="26">
    <mergeCell ref="BG5:BH5"/>
    <mergeCell ref="W6:W7"/>
    <mergeCell ref="X6:X7"/>
    <mergeCell ref="AQ6:AQ7"/>
    <mergeCell ref="G5:I5"/>
    <mergeCell ref="J5:M5"/>
    <mergeCell ref="O5:S5"/>
    <mergeCell ref="U5:V5"/>
    <mergeCell ref="Y5:Z5"/>
    <mergeCell ref="AA5:AB5"/>
    <mergeCell ref="AF5:AH5"/>
    <mergeCell ref="AI5:AK5"/>
    <mergeCell ref="AL5:AN5"/>
    <mergeCell ref="AO5:AP5"/>
    <mergeCell ref="AR5:AS5"/>
    <mergeCell ref="AU5:AV5"/>
    <mergeCell ref="AY5:BA5"/>
    <mergeCell ref="BB5:BC5"/>
    <mergeCell ref="A1:F1"/>
    <mergeCell ref="A3:F3"/>
    <mergeCell ref="A6:A8"/>
    <mergeCell ref="B6:B8"/>
    <mergeCell ref="C6:C8"/>
    <mergeCell ref="D6:D8"/>
    <mergeCell ref="E6:E8"/>
    <mergeCell ref="AC5:AD5"/>
  </mergeCells>
  <conditionalFormatting sqref="F9:F451">
    <cfRule type="cellIs" dxfId="1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CE1868"/>
  <sheetViews>
    <sheetView zoomScale="95" zoomScaleNormal="95" workbookViewId="0">
      <selection activeCell="F9" sqref="F9"/>
    </sheetView>
  </sheetViews>
  <sheetFormatPr defaultColWidth="9.140625" defaultRowHeight="12" x14ac:dyDescent="0.2"/>
  <cols>
    <col min="1" max="1" width="3.85546875" style="102" bestFit="1" customWidth="1"/>
    <col min="2" max="2" width="56.28515625" style="194" bestFit="1" customWidth="1"/>
    <col min="3" max="3" width="11.42578125" style="381" bestFit="1" customWidth="1"/>
    <col min="4" max="4" width="9.28515625" style="145" bestFit="1" customWidth="1"/>
    <col min="5" max="5" width="17.28515625" style="145" bestFit="1" customWidth="1"/>
    <col min="6" max="6" width="5.42578125" style="101" customWidth="1"/>
    <col min="7" max="9" width="7.42578125" style="101" customWidth="1"/>
    <col min="10" max="10" width="8.28515625" style="101" customWidth="1"/>
    <col min="11" max="13" width="7.42578125" style="101" customWidth="1"/>
    <col min="14" max="14" width="7.7109375" style="101" customWidth="1"/>
    <col min="15" max="18" width="7.42578125" style="101" customWidth="1"/>
    <col min="19" max="19" width="11.42578125" style="101" customWidth="1"/>
    <col min="20" max="21" width="7.42578125" style="101" customWidth="1"/>
    <col min="22" max="22" width="8" style="101" customWidth="1"/>
    <col min="23" max="23" width="7.42578125" style="101" customWidth="1"/>
    <col min="24" max="24" width="7.7109375" style="101" customWidth="1"/>
    <col min="25" max="25" width="8.28515625" style="101" customWidth="1"/>
    <col min="26" max="27" width="7.42578125" style="101" customWidth="1"/>
    <col min="28" max="28" width="9.42578125" style="101" customWidth="1"/>
    <col min="29" max="29" width="7.42578125" style="101" customWidth="1"/>
    <col min="30" max="30" width="8.140625" style="101" customWidth="1"/>
    <col min="31" max="34" width="7.42578125" style="101" customWidth="1"/>
    <col min="35" max="35" width="8.28515625" style="101" customWidth="1"/>
    <col min="36" max="42" width="7.42578125" style="101" customWidth="1"/>
    <col min="43" max="43" width="8.85546875" style="101" customWidth="1"/>
    <col min="44" max="45" width="7.42578125" style="101" customWidth="1"/>
    <col min="46" max="46" width="8.140625" style="101" customWidth="1"/>
    <col min="47" max="47" width="8" style="101" customWidth="1"/>
    <col min="48" max="48" width="8.140625" style="101" customWidth="1"/>
    <col min="49" max="51" width="7.42578125" style="101" customWidth="1"/>
    <col min="52" max="52" width="9.28515625" style="101" customWidth="1"/>
    <col min="53" max="54" width="7.42578125" style="101" customWidth="1"/>
    <col min="55" max="55" width="9.42578125" style="101" customWidth="1"/>
    <col min="56" max="73" width="7.42578125" style="101" customWidth="1"/>
    <col min="74" max="79" width="1.85546875" style="188" hidden="1" customWidth="1"/>
    <col min="80" max="16384" width="9.140625" style="70"/>
  </cols>
  <sheetData>
    <row r="1" spans="1:83" ht="69" customHeight="1" x14ac:dyDescent="0.25">
      <c r="A1" s="498"/>
      <c r="B1" s="498"/>
      <c r="C1" s="498"/>
      <c r="D1" s="498"/>
      <c r="E1" s="498"/>
      <c r="F1" s="498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1"/>
      <c r="BW1" s="121"/>
      <c r="BX1" s="121"/>
      <c r="BY1" s="121"/>
      <c r="BZ1" s="121"/>
      <c r="CA1" s="121"/>
    </row>
    <row r="2" spans="1:83" ht="9.9499999999999993" customHeight="1" thickBot="1" x14ac:dyDescent="0.3">
      <c r="A2" s="347"/>
      <c r="B2" s="347"/>
      <c r="C2" s="353"/>
      <c r="D2" s="189"/>
      <c r="E2" s="347"/>
      <c r="F2" s="347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21"/>
      <c r="BW2" s="121"/>
      <c r="BX2" s="121"/>
      <c r="BY2" s="121"/>
      <c r="BZ2" s="121"/>
      <c r="CA2" s="121"/>
    </row>
    <row r="3" spans="1:83" s="135" customFormat="1" ht="15" customHeight="1" thickBot="1" x14ac:dyDescent="0.3">
      <c r="A3" s="476" t="s">
        <v>4658</v>
      </c>
      <c r="B3" s="477"/>
      <c r="C3" s="477"/>
      <c r="D3" s="477"/>
      <c r="E3" s="477"/>
      <c r="F3" s="478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80"/>
      <c r="BW3" s="80"/>
      <c r="BX3" s="80"/>
      <c r="BY3" s="80"/>
      <c r="BZ3" s="80"/>
      <c r="CA3" s="80"/>
    </row>
    <row r="4" spans="1:83" s="135" customFormat="1" ht="9.9499999999999993" customHeight="1" thickBot="1" x14ac:dyDescent="0.3">
      <c r="A4" s="81"/>
      <c r="B4" s="82"/>
      <c r="C4" s="106"/>
      <c r="D4" s="150"/>
      <c r="E4" s="136"/>
      <c r="F4" s="86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85"/>
      <c r="BW4" s="85"/>
      <c r="BX4" s="85"/>
      <c r="BY4" s="85"/>
      <c r="BZ4" s="85"/>
      <c r="CA4" s="85"/>
    </row>
    <row r="5" spans="1:83" s="124" customFormat="1" ht="15" customHeight="1" thickBot="1" x14ac:dyDescent="0.3">
      <c r="A5" s="122"/>
      <c r="B5" s="123"/>
      <c r="C5" s="375"/>
      <c r="D5" s="156"/>
      <c r="E5" s="104"/>
      <c r="F5" s="104"/>
      <c r="G5" s="481" t="s">
        <v>53</v>
      </c>
      <c r="H5" s="482"/>
      <c r="I5" s="483"/>
      <c r="J5" s="481" t="s">
        <v>54</v>
      </c>
      <c r="K5" s="482"/>
      <c r="L5" s="482"/>
      <c r="M5" s="482"/>
      <c r="N5" s="483"/>
      <c r="O5" s="342" t="s">
        <v>55</v>
      </c>
      <c r="P5" s="481" t="s">
        <v>56</v>
      </c>
      <c r="Q5" s="482"/>
      <c r="R5" s="482"/>
      <c r="S5" s="482"/>
      <c r="T5" s="482"/>
      <c r="U5" s="483"/>
      <c r="V5" s="344" t="s">
        <v>57</v>
      </c>
      <c r="W5" s="481" t="s">
        <v>58</v>
      </c>
      <c r="X5" s="483"/>
      <c r="Y5" s="167" t="s">
        <v>59</v>
      </c>
      <c r="Z5" s="167" t="s">
        <v>60</v>
      </c>
      <c r="AA5" s="481" t="s">
        <v>61</v>
      </c>
      <c r="AB5" s="482"/>
      <c r="AC5" s="483"/>
      <c r="AD5" s="481" t="s">
        <v>62</v>
      </c>
      <c r="AE5" s="483"/>
      <c r="AF5" s="481" t="s">
        <v>63</v>
      </c>
      <c r="AG5" s="483"/>
      <c r="AH5" s="342" t="s">
        <v>64</v>
      </c>
      <c r="AI5" s="481" t="s">
        <v>65</v>
      </c>
      <c r="AJ5" s="482"/>
      <c r="AK5" s="483"/>
      <c r="AL5" s="481" t="s">
        <v>66</v>
      </c>
      <c r="AM5" s="482"/>
      <c r="AN5" s="483"/>
      <c r="AO5" s="481" t="s">
        <v>67</v>
      </c>
      <c r="AP5" s="482"/>
      <c r="AQ5" s="483"/>
      <c r="AR5" s="481" t="s">
        <v>68</v>
      </c>
      <c r="AS5" s="482"/>
      <c r="AT5" s="483"/>
      <c r="AU5" s="481" t="s">
        <v>69</v>
      </c>
      <c r="AV5" s="483"/>
      <c r="AW5" s="481" t="s">
        <v>70</v>
      </c>
      <c r="AX5" s="482"/>
      <c r="AY5" s="483"/>
      <c r="AZ5" s="481" t="s">
        <v>71</v>
      </c>
      <c r="BA5" s="483"/>
      <c r="BB5" s="481" t="s">
        <v>72</v>
      </c>
      <c r="BC5" s="482"/>
      <c r="BD5" s="483"/>
      <c r="BE5" s="481" t="s">
        <v>73</v>
      </c>
      <c r="BF5" s="482"/>
      <c r="BG5" s="482"/>
      <c r="BH5" s="483"/>
      <c r="BI5" s="342" t="s">
        <v>74</v>
      </c>
      <c r="BJ5" s="481" t="s">
        <v>3041</v>
      </c>
      <c r="BK5" s="482"/>
      <c r="BL5" s="482"/>
      <c r="BM5" s="481" t="s">
        <v>3042</v>
      </c>
      <c r="BN5" s="483"/>
      <c r="BO5" s="342" t="s">
        <v>50</v>
      </c>
      <c r="BP5" s="481" t="s">
        <v>3339</v>
      </c>
      <c r="BQ5" s="482"/>
      <c r="BR5" s="483"/>
      <c r="BS5" s="342" t="s">
        <v>51</v>
      </c>
      <c r="BT5" s="481" t="s">
        <v>52</v>
      </c>
      <c r="BU5" s="483"/>
      <c r="BV5" s="92"/>
      <c r="BW5" s="92"/>
      <c r="BX5" s="92"/>
      <c r="BY5" s="92"/>
      <c r="BZ5" s="92"/>
      <c r="CA5" s="92"/>
    </row>
    <row r="6" spans="1:83" ht="15" customHeight="1" thickBot="1" x14ac:dyDescent="0.3">
      <c r="A6" s="509" t="s">
        <v>75</v>
      </c>
      <c r="B6" s="511" t="s">
        <v>1358</v>
      </c>
      <c r="C6" s="513" t="s">
        <v>1359</v>
      </c>
      <c r="D6" s="515" t="s">
        <v>78</v>
      </c>
      <c r="E6" s="507" t="s">
        <v>79</v>
      </c>
      <c r="F6" s="284"/>
      <c r="G6" s="91" t="s">
        <v>80</v>
      </c>
      <c r="H6" s="91" t="s">
        <v>81</v>
      </c>
      <c r="I6" s="91" t="s">
        <v>81</v>
      </c>
      <c r="J6" s="91" t="s">
        <v>82</v>
      </c>
      <c r="K6" s="91" t="s">
        <v>80</v>
      </c>
      <c r="L6" s="91" t="s">
        <v>80</v>
      </c>
      <c r="M6" s="91" t="s">
        <v>80</v>
      </c>
      <c r="N6" s="91" t="s">
        <v>81</v>
      </c>
      <c r="O6" s="91" t="s">
        <v>83</v>
      </c>
      <c r="P6" s="343" t="s">
        <v>82</v>
      </c>
      <c r="Q6" s="343" t="s">
        <v>80</v>
      </c>
      <c r="R6" s="343" t="s">
        <v>80</v>
      </c>
      <c r="S6" s="343" t="s">
        <v>80</v>
      </c>
      <c r="T6" s="343" t="s">
        <v>81</v>
      </c>
      <c r="U6" s="91" t="s">
        <v>81</v>
      </c>
      <c r="V6" s="91" t="s">
        <v>84</v>
      </c>
      <c r="W6" s="343" t="s">
        <v>80</v>
      </c>
      <c r="X6" s="343" t="s">
        <v>80</v>
      </c>
      <c r="Y6" s="494" t="s">
        <v>85</v>
      </c>
      <c r="Z6" s="496" t="s">
        <v>2920</v>
      </c>
      <c r="AA6" s="91" t="s">
        <v>82</v>
      </c>
      <c r="AB6" s="91" t="s">
        <v>80</v>
      </c>
      <c r="AC6" s="91" t="s">
        <v>81</v>
      </c>
      <c r="AD6" s="91" t="s">
        <v>82</v>
      </c>
      <c r="AE6" s="91" t="s">
        <v>81</v>
      </c>
      <c r="AF6" s="91" t="s">
        <v>82</v>
      </c>
      <c r="AG6" s="91" t="s">
        <v>80</v>
      </c>
      <c r="AH6" s="91" t="s">
        <v>82</v>
      </c>
      <c r="AI6" s="91" t="s">
        <v>82</v>
      </c>
      <c r="AJ6" s="91" t="s">
        <v>81</v>
      </c>
      <c r="AK6" s="91" t="s">
        <v>81</v>
      </c>
      <c r="AL6" s="91" t="s">
        <v>83</v>
      </c>
      <c r="AM6" s="91" t="s">
        <v>81</v>
      </c>
      <c r="AN6" s="91" t="s">
        <v>81</v>
      </c>
      <c r="AO6" s="91" t="s">
        <v>80</v>
      </c>
      <c r="AP6" s="91" t="s">
        <v>82</v>
      </c>
      <c r="AQ6" s="91" t="s">
        <v>81</v>
      </c>
      <c r="AR6" s="343" t="s">
        <v>80</v>
      </c>
      <c r="AS6" s="343" t="s">
        <v>82</v>
      </c>
      <c r="AT6" s="91" t="s">
        <v>81</v>
      </c>
      <c r="AU6" s="496" t="s">
        <v>87</v>
      </c>
      <c r="AV6" s="91" t="s">
        <v>81</v>
      </c>
      <c r="AW6" s="91" t="s">
        <v>81</v>
      </c>
      <c r="AX6" s="91" t="s">
        <v>81</v>
      </c>
      <c r="AY6" s="91" t="s">
        <v>80</v>
      </c>
      <c r="AZ6" s="91" t="s">
        <v>81</v>
      </c>
      <c r="BA6" s="91" t="s">
        <v>83</v>
      </c>
      <c r="BB6" s="91" t="s">
        <v>81</v>
      </c>
      <c r="BC6" s="91" t="s">
        <v>80</v>
      </c>
      <c r="BD6" s="91" t="s">
        <v>82</v>
      </c>
      <c r="BE6" s="91" t="s">
        <v>81</v>
      </c>
      <c r="BF6" s="136" t="s">
        <v>81</v>
      </c>
      <c r="BG6" s="91" t="s">
        <v>80</v>
      </c>
      <c r="BH6" s="272" t="s">
        <v>80</v>
      </c>
      <c r="BI6" s="91" t="s">
        <v>88</v>
      </c>
      <c r="BJ6" s="91" t="s">
        <v>81</v>
      </c>
      <c r="BK6" s="91" t="s">
        <v>82</v>
      </c>
      <c r="BL6" s="91" t="s">
        <v>80</v>
      </c>
      <c r="BM6" s="91" t="s">
        <v>81</v>
      </c>
      <c r="BN6" s="91" t="s">
        <v>82</v>
      </c>
      <c r="BO6" s="91" t="s">
        <v>82</v>
      </c>
      <c r="BP6" s="91" t="s">
        <v>82</v>
      </c>
      <c r="BQ6" s="91" t="s">
        <v>80</v>
      </c>
      <c r="BR6" s="91" t="s">
        <v>80</v>
      </c>
      <c r="BS6" s="91" t="s">
        <v>83</v>
      </c>
      <c r="BT6" s="91" t="s">
        <v>82</v>
      </c>
      <c r="BU6" s="91" t="s">
        <v>80</v>
      </c>
      <c r="BV6" s="90"/>
      <c r="BW6" s="90"/>
      <c r="BX6" s="90"/>
      <c r="BY6" s="90"/>
      <c r="BZ6" s="90"/>
      <c r="CA6" s="90"/>
    </row>
    <row r="7" spans="1:83" ht="15" customHeight="1" thickBot="1" x14ac:dyDescent="0.3">
      <c r="A7" s="510"/>
      <c r="B7" s="512"/>
      <c r="C7" s="514"/>
      <c r="D7" s="516"/>
      <c r="E7" s="508"/>
      <c r="F7" s="285" t="s">
        <v>89</v>
      </c>
      <c r="G7" s="94" t="s">
        <v>102</v>
      </c>
      <c r="H7" s="94" t="s">
        <v>91</v>
      </c>
      <c r="I7" s="94" t="s">
        <v>103</v>
      </c>
      <c r="J7" s="94" t="s">
        <v>104</v>
      </c>
      <c r="K7" s="94" t="s">
        <v>97</v>
      </c>
      <c r="L7" s="94" t="s">
        <v>105</v>
      </c>
      <c r="M7" s="94" t="s">
        <v>93</v>
      </c>
      <c r="N7" s="94" t="s">
        <v>1361</v>
      </c>
      <c r="O7" s="94" t="s">
        <v>100</v>
      </c>
      <c r="P7" s="94" t="s">
        <v>106</v>
      </c>
      <c r="Q7" s="94" t="s">
        <v>98</v>
      </c>
      <c r="R7" s="94" t="s">
        <v>107</v>
      </c>
      <c r="S7" s="94" t="s">
        <v>92</v>
      </c>
      <c r="T7" s="94" t="s">
        <v>101</v>
      </c>
      <c r="U7" s="146" t="s">
        <v>1362</v>
      </c>
      <c r="V7" s="94" t="s">
        <v>108</v>
      </c>
      <c r="W7" s="94" t="s">
        <v>107</v>
      </c>
      <c r="X7" s="94" t="s">
        <v>109</v>
      </c>
      <c r="Y7" s="495"/>
      <c r="Z7" s="497"/>
      <c r="AA7" s="94" t="s">
        <v>110</v>
      </c>
      <c r="AB7" s="94" t="s">
        <v>123</v>
      </c>
      <c r="AC7" s="94" t="s">
        <v>111</v>
      </c>
      <c r="AD7" s="94" t="s">
        <v>112</v>
      </c>
      <c r="AE7" s="94" t="s">
        <v>101</v>
      </c>
      <c r="AF7" s="94" t="s">
        <v>93</v>
      </c>
      <c r="AG7" s="94" t="s">
        <v>113</v>
      </c>
      <c r="AH7" s="94" t="s">
        <v>94</v>
      </c>
      <c r="AI7" s="91" t="s">
        <v>114</v>
      </c>
      <c r="AJ7" s="91" t="s">
        <v>101</v>
      </c>
      <c r="AK7" s="91" t="s">
        <v>115</v>
      </c>
      <c r="AL7" s="136" t="s">
        <v>94</v>
      </c>
      <c r="AM7" s="91" t="s">
        <v>116</v>
      </c>
      <c r="AN7" s="91" t="s">
        <v>117</v>
      </c>
      <c r="AO7" s="91" t="s">
        <v>90</v>
      </c>
      <c r="AP7" s="91" t="s">
        <v>97</v>
      </c>
      <c r="AQ7" s="91" t="s">
        <v>118</v>
      </c>
      <c r="AR7" s="91" t="s">
        <v>119</v>
      </c>
      <c r="AS7" s="91" t="s">
        <v>120</v>
      </c>
      <c r="AT7" s="91" t="s">
        <v>1364</v>
      </c>
      <c r="AU7" s="497"/>
      <c r="AV7" s="91" t="s">
        <v>1364</v>
      </c>
      <c r="AW7" s="91" t="s">
        <v>121</v>
      </c>
      <c r="AX7" s="91" t="s">
        <v>122</v>
      </c>
      <c r="AY7" s="91" t="s">
        <v>97</v>
      </c>
      <c r="AZ7" s="91" t="s">
        <v>1365</v>
      </c>
      <c r="BA7" s="91" t="s">
        <v>106</v>
      </c>
      <c r="BB7" s="91" t="s">
        <v>1366</v>
      </c>
      <c r="BC7" s="91" t="s">
        <v>123</v>
      </c>
      <c r="BD7" s="91" t="s">
        <v>107</v>
      </c>
      <c r="BE7" s="91" t="s">
        <v>1367</v>
      </c>
      <c r="BF7" s="91" t="s">
        <v>1368</v>
      </c>
      <c r="BG7" s="91" t="s">
        <v>106</v>
      </c>
      <c r="BH7" s="91" t="s">
        <v>105</v>
      </c>
      <c r="BI7" s="91" t="s">
        <v>108</v>
      </c>
      <c r="BJ7" s="91" t="s">
        <v>3044</v>
      </c>
      <c r="BK7" s="91" t="s">
        <v>96</v>
      </c>
      <c r="BL7" s="91" t="s">
        <v>112</v>
      </c>
      <c r="BM7" s="91" t="s">
        <v>91</v>
      </c>
      <c r="BN7" s="91" t="s">
        <v>3045</v>
      </c>
      <c r="BO7" s="91" t="s">
        <v>94</v>
      </c>
      <c r="BP7" s="91" t="s">
        <v>95</v>
      </c>
      <c r="BQ7" s="91" t="s">
        <v>106</v>
      </c>
      <c r="BR7" s="91" t="s">
        <v>110</v>
      </c>
      <c r="BS7" s="91" t="s">
        <v>96</v>
      </c>
      <c r="BT7" s="91" t="s">
        <v>99</v>
      </c>
      <c r="BU7" s="91" t="s">
        <v>97</v>
      </c>
      <c r="BV7" s="92"/>
      <c r="BW7" s="92"/>
      <c r="BX7" s="92"/>
      <c r="BY7" s="92"/>
      <c r="BZ7" s="92"/>
      <c r="CA7" s="92"/>
    </row>
    <row r="8" spans="1:83" ht="15" customHeight="1" thickBot="1" x14ac:dyDescent="0.3">
      <c r="A8" s="510"/>
      <c r="B8" s="512"/>
      <c r="C8" s="514"/>
      <c r="D8" s="516"/>
      <c r="E8" s="508"/>
      <c r="F8" s="286"/>
      <c r="G8" s="97">
        <v>43156</v>
      </c>
      <c r="H8" s="98">
        <v>43156</v>
      </c>
      <c r="I8" s="98">
        <v>43156</v>
      </c>
      <c r="J8" s="97">
        <v>43170</v>
      </c>
      <c r="K8" s="97">
        <v>43170</v>
      </c>
      <c r="L8" s="97">
        <v>43170</v>
      </c>
      <c r="M8" s="97">
        <v>43170</v>
      </c>
      <c r="N8" s="97">
        <v>43170</v>
      </c>
      <c r="O8" s="97">
        <v>43184</v>
      </c>
      <c r="P8" s="97">
        <v>43219</v>
      </c>
      <c r="Q8" s="97">
        <v>43219</v>
      </c>
      <c r="R8" s="97">
        <v>43219</v>
      </c>
      <c r="S8" s="97">
        <v>43219</v>
      </c>
      <c r="T8" s="97">
        <v>43219</v>
      </c>
      <c r="U8" s="97">
        <v>43219</v>
      </c>
      <c r="V8" s="97">
        <v>43233</v>
      </c>
      <c r="W8" s="97">
        <v>43240</v>
      </c>
      <c r="X8" s="97">
        <v>43240</v>
      </c>
      <c r="Y8" s="168">
        <v>43247</v>
      </c>
      <c r="Z8" s="168">
        <v>43261</v>
      </c>
      <c r="AA8" s="97">
        <v>43268</v>
      </c>
      <c r="AB8" s="97">
        <v>43268</v>
      </c>
      <c r="AC8" s="97">
        <v>43268</v>
      </c>
      <c r="AD8" s="97">
        <v>43275</v>
      </c>
      <c r="AE8" s="97">
        <v>43275</v>
      </c>
      <c r="AF8" s="97">
        <v>43282</v>
      </c>
      <c r="AG8" s="97">
        <v>43282</v>
      </c>
      <c r="AH8" s="168">
        <v>43289</v>
      </c>
      <c r="AI8" s="97">
        <v>43345</v>
      </c>
      <c r="AJ8" s="97">
        <v>43345</v>
      </c>
      <c r="AK8" s="97">
        <v>43345</v>
      </c>
      <c r="AL8" s="97">
        <v>43359</v>
      </c>
      <c r="AM8" s="175">
        <v>43359</v>
      </c>
      <c r="AN8" s="97">
        <v>43359</v>
      </c>
      <c r="AO8" s="97">
        <v>43373</v>
      </c>
      <c r="AP8" s="97">
        <v>43373</v>
      </c>
      <c r="AQ8" s="98">
        <v>43373</v>
      </c>
      <c r="AR8" s="97">
        <v>43380</v>
      </c>
      <c r="AS8" s="97">
        <v>43380</v>
      </c>
      <c r="AT8" s="97">
        <v>43380</v>
      </c>
      <c r="AU8" s="97">
        <v>43387</v>
      </c>
      <c r="AV8" s="97">
        <v>43387</v>
      </c>
      <c r="AW8" s="97">
        <v>43029</v>
      </c>
      <c r="AX8" s="97">
        <v>43029</v>
      </c>
      <c r="AY8" s="97">
        <v>43029</v>
      </c>
      <c r="AZ8" s="97">
        <v>43401</v>
      </c>
      <c r="BA8" s="97">
        <v>43401</v>
      </c>
      <c r="BB8" s="97">
        <v>43408</v>
      </c>
      <c r="BC8" s="97">
        <v>43408</v>
      </c>
      <c r="BD8" s="97">
        <v>43408</v>
      </c>
      <c r="BE8" s="105">
        <v>43422</v>
      </c>
      <c r="BF8" s="97">
        <v>43422</v>
      </c>
      <c r="BG8" s="175">
        <v>43422</v>
      </c>
      <c r="BH8" s="97">
        <v>43422</v>
      </c>
      <c r="BI8" s="97">
        <v>43429</v>
      </c>
      <c r="BJ8" s="97">
        <v>43436</v>
      </c>
      <c r="BK8" s="97">
        <v>43436</v>
      </c>
      <c r="BL8" s="97">
        <v>43436</v>
      </c>
      <c r="BM8" s="105">
        <v>43450</v>
      </c>
      <c r="BN8" s="97">
        <v>43450</v>
      </c>
      <c r="BO8" s="97">
        <v>43471</v>
      </c>
      <c r="BP8" s="175">
        <v>43485</v>
      </c>
      <c r="BQ8" s="97">
        <v>43485</v>
      </c>
      <c r="BR8" s="97">
        <v>43485</v>
      </c>
      <c r="BS8" s="97">
        <v>43492</v>
      </c>
      <c r="BT8" s="97">
        <v>43513</v>
      </c>
      <c r="BU8" s="97">
        <v>43513</v>
      </c>
      <c r="BV8" s="92"/>
      <c r="BW8" s="92"/>
      <c r="BX8" s="92"/>
      <c r="BY8" s="92"/>
      <c r="BZ8" s="92"/>
      <c r="CA8" s="92"/>
    </row>
    <row r="9" spans="1:83" s="138" customFormat="1" ht="15" customHeight="1" thickBot="1" x14ac:dyDescent="0.3">
      <c r="A9" s="137" t="s">
        <v>124</v>
      </c>
      <c r="B9" s="402" t="s">
        <v>150</v>
      </c>
      <c r="C9" s="376" t="s">
        <v>4313</v>
      </c>
      <c r="D9" s="157" t="s">
        <v>151</v>
      </c>
      <c r="E9" s="377" t="s">
        <v>4256</v>
      </c>
      <c r="F9" s="287">
        <f>SUM(LARGE(G9:CA9,{1,2,3,4,5,6}))</f>
        <v>5800</v>
      </c>
      <c r="G9" s="57"/>
      <c r="H9" s="58"/>
      <c r="I9" s="58">
        <v>253</v>
      </c>
      <c r="J9" s="58"/>
      <c r="K9" s="58"/>
      <c r="L9" s="58"/>
      <c r="M9" s="58"/>
      <c r="N9" s="58"/>
      <c r="O9" s="58">
        <v>960</v>
      </c>
      <c r="P9" s="58"/>
      <c r="Q9" s="58"/>
      <c r="R9" s="58"/>
      <c r="S9" s="58"/>
      <c r="T9" s="58">
        <v>780</v>
      </c>
      <c r="U9" s="58"/>
      <c r="V9" s="58">
        <v>1020</v>
      </c>
      <c r="W9" s="58"/>
      <c r="X9" s="58"/>
      <c r="Y9" s="58"/>
      <c r="Z9" s="58"/>
      <c r="AA9" s="58"/>
      <c r="AB9" s="58"/>
      <c r="AC9" s="58">
        <v>780</v>
      </c>
      <c r="AD9" s="58"/>
      <c r="AE9" s="58">
        <v>780</v>
      </c>
      <c r="AF9" s="58"/>
      <c r="AG9" s="58"/>
      <c r="AH9" s="58"/>
      <c r="AI9" s="58"/>
      <c r="AJ9" s="58">
        <v>780</v>
      </c>
      <c r="AK9" s="58"/>
      <c r="AL9" s="58">
        <v>1130</v>
      </c>
      <c r="AM9" s="58"/>
      <c r="AN9" s="58"/>
      <c r="AO9" s="58"/>
      <c r="AP9" s="58"/>
      <c r="AQ9" s="58">
        <v>780</v>
      </c>
      <c r="AR9" s="58"/>
      <c r="AS9" s="58"/>
      <c r="AT9" s="58"/>
      <c r="AU9" s="58"/>
      <c r="AV9" s="58"/>
      <c r="AW9" s="58">
        <v>253</v>
      </c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>
        <v>780</v>
      </c>
      <c r="BN9" s="58"/>
      <c r="BO9" s="58"/>
      <c r="BP9" s="58"/>
      <c r="BQ9" s="58"/>
      <c r="BR9" s="58"/>
      <c r="BS9" s="58">
        <v>1130</v>
      </c>
      <c r="BT9" s="58"/>
      <c r="BU9" s="112"/>
      <c r="BV9" s="30">
        <v>0</v>
      </c>
      <c r="BW9" s="30">
        <v>0</v>
      </c>
      <c r="BX9" s="30">
        <v>0</v>
      </c>
      <c r="BY9" s="31">
        <v>0</v>
      </c>
      <c r="BZ9" s="31">
        <v>0</v>
      </c>
      <c r="CA9" s="31">
        <v>0</v>
      </c>
      <c r="CB9" s="70"/>
      <c r="CC9" s="70"/>
      <c r="CD9" s="70"/>
      <c r="CE9" s="70"/>
    </row>
    <row r="10" spans="1:83" s="138" customFormat="1" ht="15" customHeight="1" thickBot="1" x14ac:dyDescent="0.3">
      <c r="A10" s="139" t="s">
        <v>128</v>
      </c>
      <c r="B10" s="21" t="s">
        <v>180</v>
      </c>
      <c r="C10" s="20" t="s">
        <v>4321</v>
      </c>
      <c r="D10" s="141" t="s">
        <v>181</v>
      </c>
      <c r="E10" s="23" t="s">
        <v>155</v>
      </c>
      <c r="F10" s="287">
        <f>SUM(LARGE(G10:CA10,{1,2,3,4,5,6}))</f>
        <v>5470</v>
      </c>
      <c r="G10" s="35"/>
      <c r="H10" s="36">
        <v>233</v>
      </c>
      <c r="I10" s="36"/>
      <c r="J10" s="36"/>
      <c r="K10" s="36"/>
      <c r="L10" s="36"/>
      <c r="M10" s="36"/>
      <c r="N10" s="36"/>
      <c r="O10" s="36">
        <v>1130</v>
      </c>
      <c r="P10" s="36"/>
      <c r="Q10" s="36"/>
      <c r="R10" s="36"/>
      <c r="S10" s="36"/>
      <c r="T10" s="36"/>
      <c r="U10" s="36"/>
      <c r="V10" s="36">
        <v>840</v>
      </c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>
        <v>687</v>
      </c>
      <c r="AL10" s="36"/>
      <c r="AM10" s="36">
        <v>790</v>
      </c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>
        <v>233</v>
      </c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>
        <v>970</v>
      </c>
      <c r="BJ10" s="36">
        <v>687</v>
      </c>
      <c r="BK10" s="36"/>
      <c r="BL10" s="36"/>
      <c r="BM10" s="36">
        <v>780</v>
      </c>
      <c r="BN10" s="36"/>
      <c r="BO10" s="36"/>
      <c r="BP10" s="36"/>
      <c r="BQ10" s="36"/>
      <c r="BR10" s="36"/>
      <c r="BS10" s="36">
        <v>960</v>
      </c>
      <c r="BT10" s="36"/>
      <c r="BU10" s="37"/>
      <c r="BV10" s="30">
        <v>0</v>
      </c>
      <c r="BW10" s="30">
        <v>0</v>
      </c>
      <c r="BX10" s="30">
        <v>0</v>
      </c>
      <c r="BY10" s="31">
        <v>0</v>
      </c>
      <c r="BZ10" s="31">
        <v>0</v>
      </c>
      <c r="CA10" s="31">
        <v>0</v>
      </c>
      <c r="CB10" s="70"/>
      <c r="CC10" s="70"/>
      <c r="CD10" s="70"/>
    </row>
    <row r="11" spans="1:83" s="138" customFormat="1" ht="15" customHeight="1" thickBot="1" x14ac:dyDescent="0.3">
      <c r="A11" s="139" t="s">
        <v>132</v>
      </c>
      <c r="B11" s="19" t="s">
        <v>1369</v>
      </c>
      <c r="C11" s="20" t="s">
        <v>3693</v>
      </c>
      <c r="D11" s="141" t="s">
        <v>1370</v>
      </c>
      <c r="E11" s="23" t="s">
        <v>131</v>
      </c>
      <c r="F11" s="287">
        <f>SUM(LARGE(G11:CA11,{1,2,3,4,5,6}))</f>
        <v>5460</v>
      </c>
      <c r="G11" s="35"/>
      <c r="H11" s="36"/>
      <c r="I11" s="36"/>
      <c r="J11" s="36"/>
      <c r="K11" s="36"/>
      <c r="L11" s="36"/>
      <c r="M11" s="36"/>
      <c r="N11" s="36"/>
      <c r="O11" s="36">
        <v>960</v>
      </c>
      <c r="P11" s="36"/>
      <c r="Q11" s="36"/>
      <c r="R11" s="36"/>
      <c r="S11" s="36"/>
      <c r="T11" s="36">
        <v>780</v>
      </c>
      <c r="U11" s="36"/>
      <c r="V11" s="36">
        <v>1020</v>
      </c>
      <c r="W11" s="36"/>
      <c r="X11" s="36"/>
      <c r="Y11" s="36"/>
      <c r="Z11" s="36">
        <v>700</v>
      </c>
      <c r="AA11" s="36"/>
      <c r="AB11" s="36"/>
      <c r="AC11" s="36"/>
      <c r="AD11" s="36"/>
      <c r="AE11" s="36">
        <v>780</v>
      </c>
      <c r="AF11" s="36"/>
      <c r="AG11" s="36"/>
      <c r="AH11" s="36"/>
      <c r="AI11" s="36"/>
      <c r="AJ11" s="36"/>
      <c r="AK11" s="36"/>
      <c r="AL11" s="36">
        <v>1130</v>
      </c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>
        <v>620</v>
      </c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v>780</v>
      </c>
      <c r="BL11" s="36"/>
      <c r="BM11" s="36"/>
      <c r="BN11" s="36"/>
      <c r="BO11" s="36">
        <v>222</v>
      </c>
      <c r="BP11" s="36"/>
      <c r="BQ11" s="36"/>
      <c r="BR11" s="36"/>
      <c r="BS11" s="36">
        <v>790</v>
      </c>
      <c r="BT11" s="36"/>
      <c r="BU11" s="37"/>
      <c r="BV11" s="30">
        <v>0</v>
      </c>
      <c r="BW11" s="30">
        <v>0</v>
      </c>
      <c r="BX11" s="30">
        <v>0</v>
      </c>
      <c r="BY11" s="31">
        <v>0</v>
      </c>
      <c r="BZ11" s="31">
        <v>0</v>
      </c>
      <c r="CA11" s="31">
        <v>0</v>
      </c>
      <c r="CB11" s="70"/>
      <c r="CC11" s="70"/>
      <c r="CD11" s="70"/>
      <c r="CE11" s="70"/>
    </row>
    <row r="12" spans="1:83" s="138" customFormat="1" ht="15" customHeight="1" thickBot="1" x14ac:dyDescent="0.3">
      <c r="A12" s="139" t="s">
        <v>135</v>
      </c>
      <c r="B12" s="19" t="s">
        <v>1379</v>
      </c>
      <c r="C12" s="20" t="s">
        <v>3689</v>
      </c>
      <c r="D12" s="141" t="s">
        <v>1380</v>
      </c>
      <c r="E12" s="23" t="s">
        <v>4256</v>
      </c>
      <c r="F12" s="287">
        <f>SUM(LARGE(G12:CA12,{1,2,3,4,5,6}))</f>
        <v>5390</v>
      </c>
      <c r="G12" s="35"/>
      <c r="H12" s="36"/>
      <c r="I12" s="36"/>
      <c r="J12" s="36"/>
      <c r="K12" s="36"/>
      <c r="L12" s="36"/>
      <c r="M12" s="36"/>
      <c r="N12" s="36">
        <v>780</v>
      </c>
      <c r="O12" s="36">
        <v>1130</v>
      </c>
      <c r="P12" s="36"/>
      <c r="Q12" s="36"/>
      <c r="R12" s="36"/>
      <c r="S12" s="36"/>
      <c r="T12" s="36"/>
      <c r="U12" s="36"/>
      <c r="V12" s="36">
        <v>660</v>
      </c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>
        <v>780</v>
      </c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>
        <v>960</v>
      </c>
      <c r="BA12" s="36"/>
      <c r="BB12" s="36">
        <v>780</v>
      </c>
      <c r="BC12" s="36"/>
      <c r="BD12" s="36"/>
      <c r="BE12" s="36"/>
      <c r="BF12" s="36">
        <v>253</v>
      </c>
      <c r="BG12" s="36"/>
      <c r="BH12" s="36"/>
      <c r="BI12" s="36"/>
      <c r="BJ12" s="36"/>
      <c r="BK12" s="36"/>
      <c r="BL12" s="36"/>
      <c r="BM12" s="36">
        <v>780</v>
      </c>
      <c r="BN12" s="36"/>
      <c r="BO12" s="36"/>
      <c r="BP12" s="36"/>
      <c r="BQ12" s="36"/>
      <c r="BR12" s="36"/>
      <c r="BS12" s="36">
        <v>960</v>
      </c>
      <c r="BT12" s="36"/>
      <c r="BU12" s="37"/>
      <c r="BV12" s="30">
        <v>0</v>
      </c>
      <c r="BW12" s="30">
        <v>0</v>
      </c>
      <c r="BX12" s="30">
        <v>0</v>
      </c>
      <c r="BY12" s="31">
        <v>0</v>
      </c>
      <c r="BZ12" s="31">
        <v>0</v>
      </c>
      <c r="CA12" s="31">
        <v>0</v>
      </c>
      <c r="CB12" s="70"/>
      <c r="CC12" s="70"/>
      <c r="CD12" s="70"/>
      <c r="CE12" s="70"/>
    </row>
    <row r="13" spans="1:83" s="138" customFormat="1" ht="15" customHeight="1" thickBot="1" x14ac:dyDescent="0.3">
      <c r="A13" s="139" t="s">
        <v>138</v>
      </c>
      <c r="B13" s="19" t="s">
        <v>1381</v>
      </c>
      <c r="C13" s="20" t="s">
        <v>3692</v>
      </c>
      <c r="D13" s="141" t="s">
        <v>1382</v>
      </c>
      <c r="E13" s="23" t="s">
        <v>4257</v>
      </c>
      <c r="F13" s="287">
        <f>SUM(LARGE(G13:CA13,{1,2,3,4,5,6}))</f>
        <v>5280</v>
      </c>
      <c r="G13" s="35"/>
      <c r="H13" s="36"/>
      <c r="I13" s="36"/>
      <c r="J13" s="36"/>
      <c r="K13" s="36"/>
      <c r="L13" s="36"/>
      <c r="M13" s="36"/>
      <c r="N13" s="36">
        <v>780</v>
      </c>
      <c r="O13" s="36"/>
      <c r="P13" s="36"/>
      <c r="Q13" s="36"/>
      <c r="R13" s="36"/>
      <c r="S13" s="36"/>
      <c r="T13" s="36">
        <v>780</v>
      </c>
      <c r="U13" s="36"/>
      <c r="V13" s="36">
        <v>1200</v>
      </c>
      <c r="W13" s="36"/>
      <c r="X13" s="36"/>
      <c r="Y13" s="36"/>
      <c r="Z13" s="36"/>
      <c r="AA13" s="36"/>
      <c r="AB13" s="36"/>
      <c r="AC13" s="36">
        <v>780</v>
      </c>
      <c r="AD13" s="36"/>
      <c r="AE13" s="36">
        <v>780</v>
      </c>
      <c r="AF13" s="36"/>
      <c r="AG13" s="36"/>
      <c r="AH13" s="36"/>
      <c r="AI13" s="36"/>
      <c r="AJ13" s="36">
        <v>780</v>
      </c>
      <c r="AK13" s="36"/>
      <c r="AL13" s="36"/>
      <c r="AM13" s="36"/>
      <c r="AN13" s="36"/>
      <c r="AO13" s="36"/>
      <c r="AP13" s="36"/>
      <c r="AQ13" s="36">
        <v>780</v>
      </c>
      <c r="AR13" s="36"/>
      <c r="AS13" s="36"/>
      <c r="AT13" s="36"/>
      <c r="AU13" s="36"/>
      <c r="AV13" s="36"/>
      <c r="AW13" s="36"/>
      <c r="AX13" s="36"/>
      <c r="AY13" s="36"/>
      <c r="AZ13" s="36">
        <v>960</v>
      </c>
      <c r="BA13" s="36"/>
      <c r="BB13" s="36">
        <v>780</v>
      </c>
      <c r="BC13" s="36"/>
      <c r="BD13" s="36"/>
      <c r="BE13" s="36"/>
      <c r="BF13" s="36">
        <v>253</v>
      </c>
      <c r="BG13" s="36"/>
      <c r="BH13" s="36"/>
      <c r="BI13" s="36"/>
      <c r="BJ13" s="36"/>
      <c r="BK13" s="36"/>
      <c r="BL13" s="36"/>
      <c r="BM13" s="36">
        <v>780</v>
      </c>
      <c r="BN13" s="36"/>
      <c r="BO13" s="36"/>
      <c r="BP13" s="36"/>
      <c r="BQ13" s="36"/>
      <c r="BR13" s="36"/>
      <c r="BS13" s="36"/>
      <c r="BT13" s="36"/>
      <c r="BU13" s="37"/>
      <c r="BV13" s="30">
        <v>0</v>
      </c>
      <c r="BW13" s="30">
        <v>0</v>
      </c>
      <c r="BX13" s="30">
        <v>0</v>
      </c>
      <c r="BY13" s="31">
        <v>0</v>
      </c>
      <c r="BZ13" s="31">
        <v>0</v>
      </c>
      <c r="CA13" s="31">
        <v>0</v>
      </c>
      <c r="CB13" s="70"/>
      <c r="CC13" s="70"/>
      <c r="CD13" s="70"/>
      <c r="CE13" s="70"/>
    </row>
    <row r="14" spans="1:83" s="138" customFormat="1" ht="15" customHeight="1" thickBot="1" x14ac:dyDescent="0.3">
      <c r="A14" s="139" t="s">
        <v>142</v>
      </c>
      <c r="B14" s="19" t="s">
        <v>1373</v>
      </c>
      <c r="C14" s="20" t="s">
        <v>3690</v>
      </c>
      <c r="D14" s="141" t="s">
        <v>1374</v>
      </c>
      <c r="E14" s="23" t="s">
        <v>145</v>
      </c>
      <c r="F14" s="287">
        <f>SUM(LARGE(G14:CA14,{1,2,3,4,5,6}))</f>
        <v>5080</v>
      </c>
      <c r="G14" s="35"/>
      <c r="H14" s="36">
        <v>233</v>
      </c>
      <c r="I14" s="36"/>
      <c r="J14" s="36"/>
      <c r="K14" s="36"/>
      <c r="L14" s="36"/>
      <c r="M14" s="36"/>
      <c r="N14" s="36">
        <v>780</v>
      </c>
      <c r="O14" s="36"/>
      <c r="P14" s="36"/>
      <c r="Q14" s="36"/>
      <c r="R14" s="36"/>
      <c r="S14" s="36"/>
      <c r="T14" s="36"/>
      <c r="U14" s="36">
        <v>687</v>
      </c>
      <c r="V14" s="36">
        <v>840</v>
      </c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>
        <v>687</v>
      </c>
      <c r="AL14" s="36"/>
      <c r="AM14" s="36">
        <v>790</v>
      </c>
      <c r="AN14" s="36"/>
      <c r="AO14" s="36"/>
      <c r="AP14" s="36"/>
      <c r="AQ14" s="36"/>
      <c r="AR14" s="36"/>
      <c r="AS14" s="36"/>
      <c r="AT14" s="36">
        <v>687</v>
      </c>
      <c r="AU14" s="36"/>
      <c r="AV14" s="36">
        <v>510</v>
      </c>
      <c r="AW14" s="36"/>
      <c r="AX14" s="36"/>
      <c r="AY14" s="36"/>
      <c r="AZ14" s="36"/>
      <c r="BA14" s="36"/>
      <c r="BB14" s="36"/>
      <c r="BC14" s="36"/>
      <c r="BD14" s="36"/>
      <c r="BE14" s="36">
        <v>233</v>
      </c>
      <c r="BF14" s="36"/>
      <c r="BG14" s="36"/>
      <c r="BH14" s="36"/>
      <c r="BI14" s="36">
        <v>970</v>
      </c>
      <c r="BJ14" s="36"/>
      <c r="BK14" s="36"/>
      <c r="BL14" s="36"/>
      <c r="BM14" s="36">
        <v>780</v>
      </c>
      <c r="BN14" s="36"/>
      <c r="BO14" s="36"/>
      <c r="BP14" s="36"/>
      <c r="BQ14" s="36"/>
      <c r="BR14" s="36"/>
      <c r="BS14" s="36"/>
      <c r="BT14" s="36">
        <v>920</v>
      </c>
      <c r="BU14" s="37"/>
      <c r="BV14" s="30">
        <v>0</v>
      </c>
      <c r="BW14" s="30">
        <v>0</v>
      </c>
      <c r="BX14" s="30">
        <v>0</v>
      </c>
      <c r="BY14" s="31">
        <v>0</v>
      </c>
      <c r="BZ14" s="31">
        <v>0</v>
      </c>
      <c r="CA14" s="31">
        <v>0</v>
      </c>
      <c r="CB14" s="70"/>
      <c r="CC14" s="70"/>
      <c r="CD14" s="70"/>
      <c r="CE14" s="70"/>
    </row>
    <row r="15" spans="1:83" s="138" customFormat="1" ht="15" customHeight="1" thickBot="1" x14ac:dyDescent="0.3">
      <c r="A15" s="139" t="s">
        <v>146</v>
      </c>
      <c r="B15" s="21" t="s">
        <v>129</v>
      </c>
      <c r="C15" s="20" t="s">
        <v>4309</v>
      </c>
      <c r="D15" s="141" t="s">
        <v>130</v>
      </c>
      <c r="E15" s="23" t="s">
        <v>131</v>
      </c>
      <c r="F15" s="287">
        <f>SUM(LARGE(G15:CA15,{1,2,3,4,5,6}))</f>
        <v>5060</v>
      </c>
      <c r="G15" s="35"/>
      <c r="H15" s="36">
        <v>233</v>
      </c>
      <c r="I15" s="36"/>
      <c r="J15" s="36"/>
      <c r="K15" s="36"/>
      <c r="L15" s="36"/>
      <c r="M15" s="36"/>
      <c r="N15" s="36"/>
      <c r="O15" s="36">
        <v>930</v>
      </c>
      <c r="P15" s="36"/>
      <c r="Q15" s="36"/>
      <c r="R15" s="36"/>
      <c r="S15" s="36"/>
      <c r="T15" s="36"/>
      <c r="U15" s="36"/>
      <c r="V15" s="36">
        <v>480</v>
      </c>
      <c r="W15" s="36"/>
      <c r="X15" s="36"/>
      <c r="Y15" s="36"/>
      <c r="Z15" s="36">
        <v>700</v>
      </c>
      <c r="AA15" s="36"/>
      <c r="AB15" s="36"/>
      <c r="AC15" s="36"/>
      <c r="AD15" s="36"/>
      <c r="AE15" s="36">
        <v>780</v>
      </c>
      <c r="AF15" s="36"/>
      <c r="AG15" s="36"/>
      <c r="AH15" s="36"/>
      <c r="AI15" s="36"/>
      <c r="AJ15" s="36"/>
      <c r="AK15" s="36">
        <v>687</v>
      </c>
      <c r="AL15" s="36"/>
      <c r="AM15" s="36">
        <v>790</v>
      </c>
      <c r="AN15" s="36"/>
      <c r="AO15" s="36"/>
      <c r="AP15" s="36"/>
      <c r="AQ15" s="36"/>
      <c r="AR15" s="36"/>
      <c r="AS15" s="36"/>
      <c r="AT15" s="36"/>
      <c r="AU15" s="36">
        <v>500</v>
      </c>
      <c r="AV15" s="36"/>
      <c r="AW15" s="36"/>
      <c r="AX15" s="36"/>
      <c r="AY15" s="36"/>
      <c r="AZ15" s="36"/>
      <c r="BA15" s="36">
        <v>930</v>
      </c>
      <c r="BB15" s="36"/>
      <c r="BC15" s="36"/>
      <c r="BD15" s="36"/>
      <c r="BE15" s="36"/>
      <c r="BF15" s="36"/>
      <c r="BG15" s="36"/>
      <c r="BH15" s="36"/>
      <c r="BI15" s="36">
        <v>850</v>
      </c>
      <c r="BJ15" s="36"/>
      <c r="BK15" s="36"/>
      <c r="BL15" s="36"/>
      <c r="BM15" s="36">
        <v>780</v>
      </c>
      <c r="BN15" s="36"/>
      <c r="BO15" s="36">
        <v>360</v>
      </c>
      <c r="BP15" s="36"/>
      <c r="BQ15" s="36"/>
      <c r="BR15" s="36"/>
      <c r="BS15" s="36">
        <v>450</v>
      </c>
      <c r="BT15" s="36"/>
      <c r="BU15" s="37"/>
      <c r="BV15" s="30">
        <v>0</v>
      </c>
      <c r="BW15" s="30">
        <v>0</v>
      </c>
      <c r="BX15" s="30">
        <v>0</v>
      </c>
      <c r="BY15" s="31">
        <v>0</v>
      </c>
      <c r="BZ15" s="31">
        <v>0</v>
      </c>
      <c r="CA15" s="31">
        <v>0</v>
      </c>
      <c r="CB15" s="70"/>
      <c r="CC15" s="70"/>
      <c r="CD15" s="70"/>
      <c r="CE15" s="70"/>
    </row>
    <row r="16" spans="1:83" s="138" customFormat="1" ht="15" customHeight="1" thickBot="1" x14ac:dyDescent="0.3">
      <c r="A16" s="139" t="s">
        <v>149</v>
      </c>
      <c r="B16" s="21" t="s">
        <v>196</v>
      </c>
      <c r="C16" s="20" t="s">
        <v>4323</v>
      </c>
      <c r="D16" s="141" t="s">
        <v>197</v>
      </c>
      <c r="E16" s="23" t="s">
        <v>145</v>
      </c>
      <c r="F16" s="287">
        <f>SUM(LARGE(G16:CA16,{1,2,3,4,5,6}))</f>
        <v>5052</v>
      </c>
      <c r="G16" s="35"/>
      <c r="H16" s="36"/>
      <c r="I16" s="36"/>
      <c r="J16" s="36"/>
      <c r="K16" s="36"/>
      <c r="L16" s="36"/>
      <c r="M16" s="36"/>
      <c r="N16" s="36"/>
      <c r="O16" s="36">
        <v>450</v>
      </c>
      <c r="P16" s="36">
        <v>642</v>
      </c>
      <c r="Q16" s="36"/>
      <c r="R16" s="36"/>
      <c r="S16" s="36"/>
      <c r="T16" s="36"/>
      <c r="U16" s="36"/>
      <c r="V16" s="36">
        <v>300</v>
      </c>
      <c r="W16" s="36"/>
      <c r="X16" s="36"/>
      <c r="Y16" s="36"/>
      <c r="Z16" s="36">
        <v>490</v>
      </c>
      <c r="AA16" s="36"/>
      <c r="AB16" s="36"/>
      <c r="AC16" s="36"/>
      <c r="AD16" s="36"/>
      <c r="AE16" s="36"/>
      <c r="AF16" s="36"/>
      <c r="AG16" s="36"/>
      <c r="AH16" s="36">
        <v>205</v>
      </c>
      <c r="AI16" s="36">
        <v>780</v>
      </c>
      <c r="AJ16" s="36"/>
      <c r="AK16" s="36"/>
      <c r="AL16" s="36">
        <v>960</v>
      </c>
      <c r="AM16" s="36"/>
      <c r="AN16" s="36"/>
      <c r="AO16" s="36"/>
      <c r="AP16" s="36">
        <v>504</v>
      </c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>
        <v>1130</v>
      </c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v>360</v>
      </c>
      <c r="BL16" s="36"/>
      <c r="BM16" s="36"/>
      <c r="BN16" s="36"/>
      <c r="BO16" s="36">
        <v>504</v>
      </c>
      <c r="BP16" s="36"/>
      <c r="BQ16" s="36"/>
      <c r="BR16" s="36"/>
      <c r="BS16" s="36">
        <v>620</v>
      </c>
      <c r="BT16" s="36">
        <v>920</v>
      </c>
      <c r="BU16" s="37"/>
      <c r="BV16" s="30">
        <v>0</v>
      </c>
      <c r="BW16" s="30">
        <v>0</v>
      </c>
      <c r="BX16" s="30">
        <v>0</v>
      </c>
      <c r="BY16" s="31">
        <v>0</v>
      </c>
      <c r="BZ16" s="31">
        <v>0</v>
      </c>
      <c r="CA16" s="31">
        <v>0</v>
      </c>
      <c r="CB16" s="70"/>
      <c r="CC16" s="70"/>
      <c r="CD16" s="70"/>
      <c r="CE16" s="70"/>
    </row>
    <row r="17" spans="1:83" s="138" customFormat="1" ht="15" customHeight="1" thickBot="1" x14ac:dyDescent="0.3">
      <c r="A17" s="139" t="s">
        <v>152</v>
      </c>
      <c r="B17" s="68" t="s">
        <v>1480</v>
      </c>
      <c r="C17" s="20" t="s">
        <v>3716</v>
      </c>
      <c r="D17" s="141" t="s">
        <v>1481</v>
      </c>
      <c r="E17" s="23" t="s">
        <v>3352</v>
      </c>
      <c r="F17" s="287">
        <f>SUM(LARGE(G17:CA17,{1,2,3,4,5,6}))</f>
        <v>4966</v>
      </c>
      <c r="G17" s="35"/>
      <c r="H17" s="36"/>
      <c r="I17" s="36"/>
      <c r="J17" s="36"/>
      <c r="K17" s="36"/>
      <c r="L17" s="36"/>
      <c r="M17" s="36"/>
      <c r="N17" s="36"/>
      <c r="O17" s="36">
        <v>513</v>
      </c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>
        <v>810</v>
      </c>
      <c r="AE17" s="36"/>
      <c r="AF17" s="36"/>
      <c r="AG17" s="36"/>
      <c r="AH17" s="36"/>
      <c r="AI17" s="36"/>
      <c r="AJ17" s="36"/>
      <c r="AK17" s="36"/>
      <c r="AL17" s="36">
        <v>930</v>
      </c>
      <c r="AM17" s="36"/>
      <c r="AN17" s="36"/>
      <c r="AO17" s="36"/>
      <c r="AP17" s="36">
        <v>687</v>
      </c>
      <c r="AQ17" s="36"/>
      <c r="AR17" s="36"/>
      <c r="AS17" s="36"/>
      <c r="AT17" s="36"/>
      <c r="AU17" s="36">
        <v>510</v>
      </c>
      <c r="AV17" s="36"/>
      <c r="AW17" s="36"/>
      <c r="AX17" s="36"/>
      <c r="AY17" s="36"/>
      <c r="AZ17" s="36"/>
      <c r="BA17" s="36">
        <v>790</v>
      </c>
      <c r="BB17" s="36"/>
      <c r="BC17" s="36"/>
      <c r="BD17" s="36"/>
      <c r="BE17" s="36"/>
      <c r="BF17" s="36"/>
      <c r="BG17" s="36"/>
      <c r="BH17" s="36"/>
      <c r="BI17" s="36">
        <v>680</v>
      </c>
      <c r="BJ17" s="36"/>
      <c r="BK17" s="36">
        <v>819</v>
      </c>
      <c r="BL17" s="36"/>
      <c r="BM17" s="36"/>
      <c r="BN17" s="36"/>
      <c r="BO17" s="36">
        <v>642</v>
      </c>
      <c r="BP17" s="36"/>
      <c r="BQ17" s="36"/>
      <c r="BR17" s="36"/>
      <c r="BS17" s="36">
        <v>930</v>
      </c>
      <c r="BT17" s="36"/>
      <c r="BU17" s="37"/>
      <c r="BV17" s="30">
        <v>0</v>
      </c>
      <c r="BW17" s="30">
        <v>0</v>
      </c>
      <c r="BX17" s="30">
        <v>0</v>
      </c>
      <c r="BY17" s="31">
        <v>0</v>
      </c>
      <c r="BZ17" s="31">
        <v>0</v>
      </c>
      <c r="CA17" s="31">
        <v>0</v>
      </c>
      <c r="CB17" s="70"/>
      <c r="CC17" s="70"/>
      <c r="CD17" s="70"/>
      <c r="CE17" s="70"/>
    </row>
    <row r="18" spans="1:83" s="138" customFormat="1" ht="15" customHeight="1" thickBot="1" x14ac:dyDescent="0.3">
      <c r="A18" s="139" t="s">
        <v>156</v>
      </c>
      <c r="B18" s="19" t="s">
        <v>147</v>
      </c>
      <c r="C18" s="20" t="s">
        <v>4312</v>
      </c>
      <c r="D18" s="141" t="s">
        <v>148</v>
      </c>
      <c r="E18" s="23" t="s">
        <v>131</v>
      </c>
      <c r="F18" s="287">
        <f>SUM(LARGE(G18:CA18,{1,2,3,4,5,6}))</f>
        <v>4880</v>
      </c>
      <c r="G18" s="35"/>
      <c r="H18" s="36"/>
      <c r="I18" s="36">
        <v>253</v>
      </c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>
        <v>780</v>
      </c>
      <c r="U18" s="36"/>
      <c r="V18" s="36">
        <v>660</v>
      </c>
      <c r="W18" s="36"/>
      <c r="X18" s="36"/>
      <c r="Y18" s="36"/>
      <c r="Z18" s="36"/>
      <c r="AA18" s="36"/>
      <c r="AB18" s="36"/>
      <c r="AC18" s="36">
        <v>780</v>
      </c>
      <c r="AD18" s="36"/>
      <c r="AE18" s="36">
        <v>780</v>
      </c>
      <c r="AF18" s="36"/>
      <c r="AG18" s="36"/>
      <c r="AH18" s="36"/>
      <c r="AI18" s="36"/>
      <c r="AJ18" s="36">
        <v>780</v>
      </c>
      <c r="AK18" s="36"/>
      <c r="AL18" s="36">
        <v>790</v>
      </c>
      <c r="AM18" s="36"/>
      <c r="AN18" s="36"/>
      <c r="AO18" s="36"/>
      <c r="AP18" s="36"/>
      <c r="AQ18" s="36">
        <v>780</v>
      </c>
      <c r="AR18" s="36"/>
      <c r="AS18" s="36"/>
      <c r="AT18" s="36"/>
      <c r="AU18" s="36"/>
      <c r="AV18" s="36"/>
      <c r="AW18" s="36">
        <v>253</v>
      </c>
      <c r="AX18" s="36"/>
      <c r="AY18" s="36"/>
      <c r="AZ18" s="36"/>
      <c r="BA18" s="36">
        <v>960</v>
      </c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>
        <v>780</v>
      </c>
      <c r="BN18" s="36"/>
      <c r="BO18" s="36"/>
      <c r="BP18" s="36"/>
      <c r="BQ18" s="36"/>
      <c r="BR18" s="36"/>
      <c r="BS18" s="36">
        <v>790</v>
      </c>
      <c r="BT18" s="36"/>
      <c r="BU18" s="37"/>
      <c r="BV18" s="30">
        <v>0</v>
      </c>
      <c r="BW18" s="30">
        <v>0</v>
      </c>
      <c r="BX18" s="30">
        <v>0</v>
      </c>
      <c r="BY18" s="31">
        <v>0</v>
      </c>
      <c r="BZ18" s="31">
        <v>0</v>
      </c>
      <c r="CA18" s="31">
        <v>0</v>
      </c>
      <c r="CB18" s="70"/>
      <c r="CC18" s="70"/>
      <c r="CD18" s="70"/>
      <c r="CE18" s="70"/>
    </row>
    <row r="19" spans="1:83" s="138" customFormat="1" ht="15" customHeight="1" thickBot="1" x14ac:dyDescent="0.3">
      <c r="A19" s="139" t="s">
        <v>160</v>
      </c>
      <c r="B19" s="19" t="s">
        <v>1371</v>
      </c>
      <c r="C19" s="20" t="s">
        <v>3727</v>
      </c>
      <c r="D19" s="141" t="s">
        <v>1372</v>
      </c>
      <c r="E19" s="23" t="s">
        <v>4256</v>
      </c>
      <c r="F19" s="287">
        <f>SUM(LARGE(G19:CA19,{1,2,3,4,5,6}))</f>
        <v>4880</v>
      </c>
      <c r="G19" s="35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>
        <v>780</v>
      </c>
      <c r="U19" s="36"/>
      <c r="V19" s="36">
        <v>660</v>
      </c>
      <c r="W19" s="36"/>
      <c r="X19" s="36"/>
      <c r="Y19" s="36"/>
      <c r="Z19" s="36"/>
      <c r="AA19" s="36"/>
      <c r="AB19" s="36"/>
      <c r="AC19" s="36"/>
      <c r="AD19" s="36"/>
      <c r="AE19" s="36">
        <v>780</v>
      </c>
      <c r="AF19" s="36"/>
      <c r="AG19" s="36"/>
      <c r="AH19" s="36"/>
      <c r="AI19" s="36"/>
      <c r="AJ19" s="36"/>
      <c r="AK19" s="36"/>
      <c r="AL19" s="36">
        <v>790</v>
      </c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>
        <v>253</v>
      </c>
      <c r="AX19" s="36"/>
      <c r="AY19" s="36"/>
      <c r="AZ19" s="36"/>
      <c r="BA19" s="36">
        <v>960</v>
      </c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>
        <v>780</v>
      </c>
      <c r="BN19" s="36"/>
      <c r="BO19" s="36">
        <v>504</v>
      </c>
      <c r="BP19" s="36"/>
      <c r="BQ19" s="36"/>
      <c r="BR19" s="36"/>
      <c r="BS19" s="36">
        <v>790</v>
      </c>
      <c r="BT19" s="36"/>
      <c r="BU19" s="37"/>
      <c r="BV19" s="30">
        <v>0</v>
      </c>
      <c r="BW19" s="30">
        <v>0</v>
      </c>
      <c r="BX19" s="30">
        <v>0</v>
      </c>
      <c r="BY19" s="31">
        <v>0</v>
      </c>
      <c r="BZ19" s="31">
        <v>0</v>
      </c>
      <c r="CA19" s="31">
        <v>0</v>
      </c>
      <c r="CB19" s="70"/>
      <c r="CC19" s="70"/>
      <c r="CD19" s="70"/>
      <c r="CE19" s="70"/>
    </row>
    <row r="20" spans="1:83" s="138" customFormat="1" ht="15" customHeight="1" thickBot="1" x14ac:dyDescent="0.3">
      <c r="A20" s="139" t="s">
        <v>163</v>
      </c>
      <c r="B20" s="19" t="s">
        <v>133</v>
      </c>
      <c r="C20" s="20" t="s">
        <v>4307</v>
      </c>
      <c r="D20" s="141" t="s">
        <v>134</v>
      </c>
      <c r="E20" s="23" t="s">
        <v>127</v>
      </c>
      <c r="F20" s="287">
        <f>SUM(LARGE(G20:CA20,{1,2,3,4,5,6}))</f>
        <v>4852</v>
      </c>
      <c r="G20" s="35"/>
      <c r="H20" s="36">
        <v>233</v>
      </c>
      <c r="I20" s="36"/>
      <c r="J20" s="36"/>
      <c r="K20" s="36"/>
      <c r="L20" s="36"/>
      <c r="M20" s="36"/>
      <c r="N20" s="36"/>
      <c r="O20" s="36">
        <v>441</v>
      </c>
      <c r="P20" s="36"/>
      <c r="Q20" s="36"/>
      <c r="R20" s="36"/>
      <c r="S20" s="36"/>
      <c r="T20" s="36"/>
      <c r="U20" s="36"/>
      <c r="V20" s="36">
        <v>300</v>
      </c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>
        <v>687</v>
      </c>
      <c r="AL20" s="36">
        <v>815</v>
      </c>
      <c r="AM20" s="36"/>
      <c r="AN20" s="36"/>
      <c r="AO20" s="36"/>
      <c r="AP20" s="36"/>
      <c r="AQ20" s="36"/>
      <c r="AR20" s="36"/>
      <c r="AS20" s="36"/>
      <c r="AT20" s="36"/>
      <c r="AU20" s="36">
        <v>425</v>
      </c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>
        <v>585</v>
      </c>
      <c r="BJ20" s="36"/>
      <c r="BK20" s="36">
        <v>700</v>
      </c>
      <c r="BL20" s="36"/>
      <c r="BM20" s="36"/>
      <c r="BN20" s="36">
        <v>920</v>
      </c>
      <c r="BO20" s="36">
        <v>490</v>
      </c>
      <c r="BP20" s="36">
        <v>920</v>
      </c>
      <c r="BQ20" s="36"/>
      <c r="BR20" s="36"/>
      <c r="BS20" s="36">
        <v>561</v>
      </c>
      <c r="BT20" s="36">
        <v>810</v>
      </c>
      <c r="BU20" s="37"/>
      <c r="BV20" s="30">
        <v>0</v>
      </c>
      <c r="BW20" s="30">
        <v>0</v>
      </c>
      <c r="BX20" s="30">
        <v>0</v>
      </c>
      <c r="BY20" s="31">
        <v>0</v>
      </c>
      <c r="BZ20" s="31">
        <v>0</v>
      </c>
      <c r="CA20" s="31">
        <v>0</v>
      </c>
      <c r="CB20" s="70"/>
      <c r="CC20" s="70"/>
      <c r="CD20" s="70"/>
      <c r="CE20" s="70"/>
    </row>
    <row r="21" spans="1:83" s="138" customFormat="1" ht="15" customHeight="1" thickBot="1" x14ac:dyDescent="0.3">
      <c r="A21" s="139" t="s">
        <v>166</v>
      </c>
      <c r="B21" s="19" t="s">
        <v>1393</v>
      </c>
      <c r="C21" s="20" t="s">
        <v>3694</v>
      </c>
      <c r="D21" s="141" t="s">
        <v>1394</v>
      </c>
      <c r="E21" s="23" t="s">
        <v>145</v>
      </c>
      <c r="F21" s="287">
        <f>SUM(LARGE(G21:CA21,{1,2,3,4,5,6}))</f>
        <v>4829</v>
      </c>
      <c r="G21" s="35"/>
      <c r="H21" s="36">
        <v>233</v>
      </c>
      <c r="I21" s="36"/>
      <c r="J21" s="36"/>
      <c r="K21" s="36"/>
      <c r="L21" s="36"/>
      <c r="M21" s="36"/>
      <c r="N21" s="36"/>
      <c r="O21" s="36">
        <v>930</v>
      </c>
      <c r="P21" s="36">
        <v>642</v>
      </c>
      <c r="Q21" s="36"/>
      <c r="R21" s="36"/>
      <c r="S21" s="36"/>
      <c r="T21" s="36"/>
      <c r="U21" s="36"/>
      <c r="V21" s="36">
        <v>480</v>
      </c>
      <c r="W21" s="36"/>
      <c r="X21" s="36"/>
      <c r="Y21" s="36"/>
      <c r="Z21" s="36">
        <v>490</v>
      </c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>
        <v>687</v>
      </c>
      <c r="AL21" s="36"/>
      <c r="AM21" s="36">
        <v>790</v>
      </c>
      <c r="AN21" s="36"/>
      <c r="AO21" s="36"/>
      <c r="AP21" s="36"/>
      <c r="AQ21" s="36"/>
      <c r="AR21" s="36"/>
      <c r="AS21" s="36"/>
      <c r="AT21" s="36"/>
      <c r="AU21" s="36">
        <v>425</v>
      </c>
      <c r="AV21" s="36"/>
      <c r="AW21" s="36"/>
      <c r="AX21" s="36"/>
      <c r="AY21" s="36"/>
      <c r="AZ21" s="36"/>
      <c r="BA21" s="36">
        <v>930</v>
      </c>
      <c r="BB21" s="36"/>
      <c r="BC21" s="36"/>
      <c r="BD21" s="36"/>
      <c r="BE21" s="36"/>
      <c r="BF21" s="36"/>
      <c r="BG21" s="36"/>
      <c r="BH21" s="36"/>
      <c r="BI21" s="36">
        <v>850</v>
      </c>
      <c r="BJ21" s="36"/>
      <c r="BK21" s="36"/>
      <c r="BL21" s="36"/>
      <c r="BM21" s="36"/>
      <c r="BN21" s="36"/>
      <c r="BO21" s="36">
        <v>360</v>
      </c>
      <c r="BP21" s="36"/>
      <c r="BQ21" s="36"/>
      <c r="BR21" s="36"/>
      <c r="BS21" s="36">
        <v>450</v>
      </c>
      <c r="BT21" s="36"/>
      <c r="BU21" s="37"/>
      <c r="BV21" s="30">
        <v>0</v>
      </c>
      <c r="BW21" s="30">
        <v>0</v>
      </c>
      <c r="BX21" s="30">
        <v>0</v>
      </c>
      <c r="BY21" s="31">
        <v>0</v>
      </c>
      <c r="BZ21" s="31">
        <v>0</v>
      </c>
      <c r="CA21" s="31">
        <v>0</v>
      </c>
      <c r="CB21" s="70"/>
      <c r="CC21" s="70"/>
      <c r="CD21" s="70"/>
      <c r="CE21" s="70"/>
    </row>
    <row r="22" spans="1:83" s="138" customFormat="1" ht="15" customHeight="1" thickBot="1" x14ac:dyDescent="0.3">
      <c r="A22" s="139" t="s">
        <v>169</v>
      </c>
      <c r="B22" s="21" t="s">
        <v>143</v>
      </c>
      <c r="C22" s="20" t="s">
        <v>4311</v>
      </c>
      <c r="D22" s="141" t="s">
        <v>144</v>
      </c>
      <c r="E22" s="23" t="s">
        <v>145</v>
      </c>
      <c r="F22" s="287">
        <f>SUM(LARGE(G22:CA22,{1,2,3,4,5,6}))</f>
        <v>4654</v>
      </c>
      <c r="G22" s="35"/>
      <c r="H22" s="36">
        <v>233</v>
      </c>
      <c r="I22" s="36"/>
      <c r="J22" s="36"/>
      <c r="K22" s="36"/>
      <c r="L22" s="36"/>
      <c r="M22" s="36"/>
      <c r="N22" s="36"/>
      <c r="O22" s="36">
        <v>450</v>
      </c>
      <c r="P22" s="36"/>
      <c r="Q22" s="36"/>
      <c r="R22" s="36"/>
      <c r="S22" s="36"/>
      <c r="T22" s="36"/>
      <c r="U22" s="36"/>
      <c r="V22" s="36">
        <v>480</v>
      </c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>
        <v>687</v>
      </c>
      <c r="AL22" s="36"/>
      <c r="AM22" s="36">
        <v>790</v>
      </c>
      <c r="AN22" s="36"/>
      <c r="AO22" s="36"/>
      <c r="AP22" s="36">
        <v>920</v>
      </c>
      <c r="AQ22" s="36"/>
      <c r="AR22" s="36"/>
      <c r="AS22" s="36"/>
      <c r="AT22" s="36"/>
      <c r="AU22" s="36">
        <v>600</v>
      </c>
      <c r="AV22" s="36"/>
      <c r="AW22" s="36">
        <v>233</v>
      </c>
      <c r="AX22" s="36"/>
      <c r="AY22" s="36"/>
      <c r="AZ22" s="36"/>
      <c r="BA22" s="36">
        <v>790</v>
      </c>
      <c r="BB22" s="36"/>
      <c r="BC22" s="36"/>
      <c r="BD22" s="36"/>
      <c r="BE22" s="36"/>
      <c r="BF22" s="36"/>
      <c r="BG22" s="36"/>
      <c r="BH22" s="36"/>
      <c r="BI22" s="36">
        <v>680</v>
      </c>
      <c r="BJ22" s="36">
        <v>687</v>
      </c>
      <c r="BK22" s="36"/>
      <c r="BL22" s="36"/>
      <c r="BM22" s="36">
        <v>780</v>
      </c>
      <c r="BN22" s="36"/>
      <c r="BO22" s="36">
        <v>642</v>
      </c>
      <c r="BP22" s="36"/>
      <c r="BQ22" s="36"/>
      <c r="BR22" s="36"/>
      <c r="BS22" s="36">
        <v>620</v>
      </c>
      <c r="BT22" s="36"/>
      <c r="BU22" s="37"/>
      <c r="BV22" s="30">
        <v>0</v>
      </c>
      <c r="BW22" s="30">
        <v>0</v>
      </c>
      <c r="BX22" s="30">
        <v>0</v>
      </c>
      <c r="BY22" s="31">
        <v>0</v>
      </c>
      <c r="BZ22" s="31">
        <v>0</v>
      </c>
      <c r="CA22" s="31">
        <v>0</v>
      </c>
      <c r="CB22" s="70"/>
      <c r="CC22" s="70"/>
      <c r="CD22" s="70"/>
      <c r="CE22" s="70"/>
    </row>
    <row r="23" spans="1:83" s="138" customFormat="1" ht="15" customHeight="1" thickBot="1" x14ac:dyDescent="0.3">
      <c r="A23" s="139" t="s">
        <v>172</v>
      </c>
      <c r="B23" s="19" t="s">
        <v>173</v>
      </c>
      <c r="C23" s="20" t="s">
        <v>4316</v>
      </c>
      <c r="D23" s="141" t="s">
        <v>174</v>
      </c>
      <c r="E23" s="23" t="s">
        <v>127</v>
      </c>
      <c r="F23" s="287">
        <f>SUM(LARGE(G23:CA23,{1,2,3,4,5,6}))</f>
        <v>4539</v>
      </c>
      <c r="G23" s="35"/>
      <c r="H23" s="36"/>
      <c r="I23" s="36"/>
      <c r="J23" s="36"/>
      <c r="K23" s="36"/>
      <c r="L23" s="36"/>
      <c r="M23" s="36"/>
      <c r="N23" s="36"/>
      <c r="O23" s="36">
        <v>513</v>
      </c>
      <c r="P23" s="36"/>
      <c r="Q23" s="36"/>
      <c r="R23" s="36"/>
      <c r="S23" s="36"/>
      <c r="T23" s="36"/>
      <c r="U23" s="36"/>
      <c r="V23" s="36">
        <v>480</v>
      </c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>
        <v>930</v>
      </c>
      <c r="AM23" s="36"/>
      <c r="AN23" s="36"/>
      <c r="AO23" s="36"/>
      <c r="AP23" s="36">
        <v>687</v>
      </c>
      <c r="AQ23" s="36"/>
      <c r="AR23" s="36"/>
      <c r="AS23" s="36"/>
      <c r="AT23" s="36"/>
      <c r="AU23" s="36">
        <v>330</v>
      </c>
      <c r="AV23" s="36"/>
      <c r="AW23" s="36"/>
      <c r="AX23" s="36"/>
      <c r="AY23" s="36"/>
      <c r="AZ23" s="36"/>
      <c r="BA23" s="36">
        <v>790</v>
      </c>
      <c r="BB23" s="36"/>
      <c r="BC23" s="36"/>
      <c r="BD23" s="36"/>
      <c r="BE23" s="36"/>
      <c r="BF23" s="36"/>
      <c r="BG23" s="36"/>
      <c r="BH23" s="36"/>
      <c r="BI23" s="36">
        <v>680</v>
      </c>
      <c r="BJ23" s="36"/>
      <c r="BK23" s="36">
        <v>810</v>
      </c>
      <c r="BL23" s="36"/>
      <c r="BM23" s="36"/>
      <c r="BN23" s="36"/>
      <c r="BO23" s="36">
        <v>504</v>
      </c>
      <c r="BP23" s="36">
        <v>642</v>
      </c>
      <c r="BQ23" s="36"/>
      <c r="BR23" s="36"/>
      <c r="BS23" s="36">
        <v>450</v>
      </c>
      <c r="BT23" s="36"/>
      <c r="BU23" s="37"/>
      <c r="BV23" s="30">
        <v>0</v>
      </c>
      <c r="BW23" s="30">
        <v>0</v>
      </c>
      <c r="BX23" s="30">
        <v>0</v>
      </c>
      <c r="BY23" s="31">
        <v>0</v>
      </c>
      <c r="BZ23" s="31">
        <v>0</v>
      </c>
      <c r="CA23" s="31">
        <v>0</v>
      </c>
      <c r="CB23" s="70"/>
      <c r="CC23" s="70"/>
      <c r="CD23" s="70"/>
      <c r="CE23" s="70"/>
    </row>
    <row r="24" spans="1:83" s="138" customFormat="1" ht="15" customHeight="1" thickBot="1" x14ac:dyDescent="0.3">
      <c r="A24" s="139" t="s">
        <v>175</v>
      </c>
      <c r="B24" s="19" t="s">
        <v>1375</v>
      </c>
      <c r="C24" s="20" t="s">
        <v>3706</v>
      </c>
      <c r="D24" s="141" t="s">
        <v>1376</v>
      </c>
      <c r="E24" s="23" t="s">
        <v>131</v>
      </c>
      <c r="F24" s="287">
        <f>SUM(LARGE(G24:CA24,{1,2,3,4,5,6}))</f>
        <v>4524</v>
      </c>
      <c r="G24" s="35"/>
      <c r="H24" s="36">
        <v>233</v>
      </c>
      <c r="I24" s="36"/>
      <c r="J24" s="36"/>
      <c r="K24" s="36"/>
      <c r="L24" s="36"/>
      <c r="M24" s="36"/>
      <c r="N24" s="36"/>
      <c r="O24" s="36">
        <v>790</v>
      </c>
      <c r="P24" s="36"/>
      <c r="Q24" s="36"/>
      <c r="R24" s="36"/>
      <c r="S24" s="36"/>
      <c r="T24" s="36"/>
      <c r="U24" s="36"/>
      <c r="V24" s="36">
        <v>480</v>
      </c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>
        <v>687</v>
      </c>
      <c r="AL24" s="36"/>
      <c r="AM24" s="36">
        <v>790</v>
      </c>
      <c r="AN24" s="36"/>
      <c r="AO24" s="36"/>
      <c r="AP24" s="36"/>
      <c r="AQ24" s="36"/>
      <c r="AR24" s="36"/>
      <c r="AS24" s="36"/>
      <c r="AT24" s="36"/>
      <c r="AU24" s="36">
        <v>600</v>
      </c>
      <c r="AV24" s="36"/>
      <c r="AW24" s="36"/>
      <c r="AX24" s="36"/>
      <c r="AY24" s="36"/>
      <c r="AZ24" s="36"/>
      <c r="BA24" s="36">
        <v>790</v>
      </c>
      <c r="BB24" s="36"/>
      <c r="BC24" s="36"/>
      <c r="BD24" s="36"/>
      <c r="BE24" s="36"/>
      <c r="BF24" s="36"/>
      <c r="BG24" s="36"/>
      <c r="BH24" s="36"/>
      <c r="BI24" s="36">
        <v>825</v>
      </c>
      <c r="BJ24" s="36"/>
      <c r="BK24" s="36"/>
      <c r="BL24" s="36"/>
      <c r="BM24" s="36"/>
      <c r="BN24" s="36"/>
      <c r="BO24" s="36">
        <v>642</v>
      </c>
      <c r="BP24" s="36"/>
      <c r="BQ24" s="36"/>
      <c r="BR24" s="36"/>
      <c r="BS24" s="36">
        <v>620</v>
      </c>
      <c r="BT24" s="36"/>
      <c r="BU24" s="37"/>
      <c r="BV24" s="30">
        <v>0</v>
      </c>
      <c r="BW24" s="30">
        <v>0</v>
      </c>
      <c r="BX24" s="30">
        <v>0</v>
      </c>
      <c r="BY24" s="31">
        <v>0</v>
      </c>
      <c r="BZ24" s="31">
        <v>0</v>
      </c>
      <c r="CA24" s="31">
        <v>0</v>
      </c>
      <c r="CB24" s="70"/>
      <c r="CC24" s="70"/>
      <c r="CD24" s="70"/>
      <c r="CE24" s="70"/>
    </row>
    <row r="25" spans="1:83" s="138" customFormat="1" ht="15" customHeight="1" thickBot="1" x14ac:dyDescent="0.3">
      <c r="A25" s="139" t="s">
        <v>179</v>
      </c>
      <c r="B25" s="19" t="s">
        <v>1383</v>
      </c>
      <c r="C25" s="20" t="s">
        <v>3695</v>
      </c>
      <c r="D25" s="141" t="s">
        <v>1384</v>
      </c>
      <c r="E25" s="23" t="s">
        <v>145</v>
      </c>
      <c r="F25" s="287">
        <f>SUM(LARGE(G25:CA25,{1,2,3,4,5,6}))</f>
        <v>4514</v>
      </c>
      <c r="G25" s="35"/>
      <c r="H25" s="36">
        <v>233</v>
      </c>
      <c r="I25" s="36"/>
      <c r="J25" s="36"/>
      <c r="K25" s="36"/>
      <c r="L25" s="36"/>
      <c r="M25" s="36"/>
      <c r="N25" s="36">
        <v>780</v>
      </c>
      <c r="O25" s="36"/>
      <c r="P25" s="36"/>
      <c r="Q25" s="36"/>
      <c r="R25" s="36"/>
      <c r="S25" s="36"/>
      <c r="T25" s="36"/>
      <c r="U25" s="36">
        <v>687</v>
      </c>
      <c r="V25" s="36">
        <v>480</v>
      </c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>
        <v>687</v>
      </c>
      <c r="AL25" s="36"/>
      <c r="AM25" s="36">
        <v>790</v>
      </c>
      <c r="AN25" s="36"/>
      <c r="AO25" s="36"/>
      <c r="AP25" s="36"/>
      <c r="AQ25" s="36"/>
      <c r="AR25" s="36"/>
      <c r="AS25" s="36"/>
      <c r="AT25" s="36"/>
      <c r="AU25" s="36">
        <v>600</v>
      </c>
      <c r="AV25" s="36"/>
      <c r="AW25" s="36">
        <v>233</v>
      </c>
      <c r="AX25" s="36"/>
      <c r="AY25" s="36"/>
      <c r="AZ25" s="36"/>
      <c r="BA25" s="36">
        <v>790</v>
      </c>
      <c r="BB25" s="36"/>
      <c r="BC25" s="36"/>
      <c r="BD25" s="36"/>
      <c r="BE25" s="36">
        <v>233</v>
      </c>
      <c r="BF25" s="36"/>
      <c r="BG25" s="36"/>
      <c r="BH25" s="36"/>
      <c r="BI25" s="36">
        <v>680</v>
      </c>
      <c r="BJ25" s="36">
        <v>687</v>
      </c>
      <c r="BK25" s="36"/>
      <c r="BL25" s="36"/>
      <c r="BM25" s="36">
        <v>780</v>
      </c>
      <c r="BN25" s="36"/>
      <c r="BO25" s="36"/>
      <c r="BP25" s="36"/>
      <c r="BQ25" s="36"/>
      <c r="BR25" s="36"/>
      <c r="BS25" s="36">
        <v>620</v>
      </c>
      <c r="BT25" s="36"/>
      <c r="BU25" s="37"/>
      <c r="BV25" s="30">
        <v>0</v>
      </c>
      <c r="BW25" s="30">
        <v>0</v>
      </c>
      <c r="BX25" s="30">
        <v>0</v>
      </c>
      <c r="BY25" s="31">
        <v>0</v>
      </c>
      <c r="BZ25" s="31">
        <v>0</v>
      </c>
      <c r="CA25" s="31">
        <v>0</v>
      </c>
      <c r="CB25" s="70"/>
      <c r="CC25" s="70"/>
      <c r="CD25" s="70"/>
      <c r="CE25" s="70"/>
    </row>
    <row r="26" spans="1:83" s="138" customFormat="1" ht="15" customHeight="1" thickBot="1" x14ac:dyDescent="0.3">
      <c r="A26" s="139" t="s">
        <v>182</v>
      </c>
      <c r="B26" s="21" t="s">
        <v>125</v>
      </c>
      <c r="C26" s="20" t="s">
        <v>4019</v>
      </c>
      <c r="D26" s="141" t="s">
        <v>126</v>
      </c>
      <c r="E26" s="23" t="s">
        <v>127</v>
      </c>
      <c r="F26" s="287">
        <f>SUM(LARGE(G26:CA26,{1,2,3,4,5,6}))</f>
        <v>4389</v>
      </c>
      <c r="G26" s="35"/>
      <c r="H26" s="36">
        <v>233</v>
      </c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>
        <v>780</v>
      </c>
      <c r="AF26" s="36"/>
      <c r="AG26" s="36"/>
      <c r="AH26" s="36"/>
      <c r="AI26" s="36"/>
      <c r="AJ26" s="36"/>
      <c r="AK26" s="36">
        <v>687</v>
      </c>
      <c r="AL26" s="36"/>
      <c r="AM26" s="36">
        <v>790</v>
      </c>
      <c r="AN26" s="36"/>
      <c r="AO26" s="36"/>
      <c r="AP26" s="36"/>
      <c r="AQ26" s="36"/>
      <c r="AR26" s="36"/>
      <c r="AS26" s="36"/>
      <c r="AT26" s="36"/>
      <c r="AU26" s="36">
        <v>350</v>
      </c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>
        <v>710</v>
      </c>
      <c r="BJ26" s="36"/>
      <c r="BK26" s="36">
        <v>595</v>
      </c>
      <c r="BL26" s="36"/>
      <c r="BM26" s="36">
        <v>780</v>
      </c>
      <c r="BN26" s="36"/>
      <c r="BO26" s="36"/>
      <c r="BP26" s="36"/>
      <c r="BQ26" s="36"/>
      <c r="BR26" s="36"/>
      <c r="BS26" s="36"/>
      <c r="BT26" s="36">
        <v>642</v>
      </c>
      <c r="BU26" s="37"/>
      <c r="BV26" s="30">
        <v>0</v>
      </c>
      <c r="BW26" s="30">
        <v>0</v>
      </c>
      <c r="BX26" s="30">
        <v>0</v>
      </c>
      <c r="BY26" s="31">
        <v>0</v>
      </c>
      <c r="BZ26" s="31">
        <v>0</v>
      </c>
      <c r="CA26" s="31">
        <v>0</v>
      </c>
      <c r="CB26" s="70"/>
      <c r="CC26" s="70"/>
      <c r="CD26" s="70"/>
      <c r="CE26" s="70"/>
    </row>
    <row r="27" spans="1:83" s="138" customFormat="1" ht="15" customHeight="1" thickBot="1" x14ac:dyDescent="0.3">
      <c r="A27" s="139" t="s">
        <v>186</v>
      </c>
      <c r="B27" s="19" t="s">
        <v>1389</v>
      </c>
      <c r="C27" s="20" t="s">
        <v>3699</v>
      </c>
      <c r="D27" s="141" t="s">
        <v>1390</v>
      </c>
      <c r="E27" s="23" t="s">
        <v>145</v>
      </c>
      <c r="F27" s="287">
        <f>SUM(LARGE(G27:CA27,{1,2,3,4,5,6}))</f>
        <v>4375</v>
      </c>
      <c r="G27" s="35"/>
      <c r="H27" s="36"/>
      <c r="I27" s="36"/>
      <c r="J27" s="36"/>
      <c r="K27" s="36"/>
      <c r="L27" s="36"/>
      <c r="M27" s="36"/>
      <c r="N27" s="36"/>
      <c r="O27" s="36">
        <v>455</v>
      </c>
      <c r="P27" s="36">
        <v>500</v>
      </c>
      <c r="Q27" s="36"/>
      <c r="R27" s="36"/>
      <c r="S27" s="36"/>
      <c r="T27" s="36"/>
      <c r="U27" s="36"/>
      <c r="V27" s="36">
        <v>300</v>
      </c>
      <c r="W27" s="36"/>
      <c r="X27" s="36"/>
      <c r="Y27" s="36"/>
      <c r="Z27" s="36">
        <v>272</v>
      </c>
      <c r="AA27" s="36"/>
      <c r="AB27" s="36"/>
      <c r="AC27" s="36"/>
      <c r="AD27" s="36"/>
      <c r="AE27" s="36"/>
      <c r="AF27" s="36"/>
      <c r="AG27" s="36"/>
      <c r="AH27" s="36">
        <v>157</v>
      </c>
      <c r="AI27" s="36">
        <v>700</v>
      </c>
      <c r="AJ27" s="36"/>
      <c r="AK27" s="36"/>
      <c r="AL27" s="36">
        <v>650</v>
      </c>
      <c r="AM27" s="36"/>
      <c r="AN27" s="36"/>
      <c r="AO27" s="36"/>
      <c r="AP27" s="36">
        <v>275</v>
      </c>
      <c r="AQ27" s="36"/>
      <c r="AR27" s="36"/>
      <c r="AS27" s="36"/>
      <c r="AT27" s="36"/>
      <c r="AU27" s="36">
        <v>340</v>
      </c>
      <c r="AV27" s="36"/>
      <c r="AW27" s="36"/>
      <c r="AX27" s="36"/>
      <c r="AY27" s="36"/>
      <c r="AZ27" s="36"/>
      <c r="BA27" s="36">
        <v>552</v>
      </c>
      <c r="BB27" s="36"/>
      <c r="BC27" s="36"/>
      <c r="BD27" s="36"/>
      <c r="BE27" s="36"/>
      <c r="BF27" s="36"/>
      <c r="BG27" s="36"/>
      <c r="BH27" s="36"/>
      <c r="BI27" s="36">
        <v>700</v>
      </c>
      <c r="BJ27" s="36"/>
      <c r="BK27" s="36"/>
      <c r="BL27" s="36"/>
      <c r="BM27" s="36"/>
      <c r="BN27" s="36"/>
      <c r="BO27" s="36">
        <v>700</v>
      </c>
      <c r="BP27" s="36"/>
      <c r="BQ27" s="36"/>
      <c r="BR27" s="36"/>
      <c r="BS27" s="36">
        <v>815</v>
      </c>
      <c r="BT27" s="36">
        <v>810</v>
      </c>
      <c r="BU27" s="37"/>
      <c r="BV27" s="30">
        <v>0</v>
      </c>
      <c r="BW27" s="30">
        <v>0</v>
      </c>
      <c r="BX27" s="30">
        <v>0</v>
      </c>
      <c r="BY27" s="31">
        <v>0</v>
      </c>
      <c r="BZ27" s="31">
        <v>0</v>
      </c>
      <c r="CA27" s="31">
        <v>0</v>
      </c>
      <c r="CB27" s="70"/>
      <c r="CC27" s="70"/>
      <c r="CD27" s="70"/>
      <c r="CE27" s="70"/>
    </row>
    <row r="28" spans="1:83" s="138" customFormat="1" ht="15" customHeight="1" thickBot="1" x14ac:dyDescent="0.3">
      <c r="A28" s="139" t="s">
        <v>189</v>
      </c>
      <c r="B28" s="19" t="s">
        <v>1387</v>
      </c>
      <c r="C28" s="20" t="s">
        <v>3697</v>
      </c>
      <c r="D28" s="141" t="s">
        <v>1388</v>
      </c>
      <c r="E28" s="23" t="s">
        <v>145</v>
      </c>
      <c r="F28" s="287">
        <f>SUM(LARGE(G28:CA28,{1,2,3,4,5,6}))</f>
        <v>4349</v>
      </c>
      <c r="G28" s="35"/>
      <c r="H28" s="36"/>
      <c r="I28" s="36"/>
      <c r="J28" s="36"/>
      <c r="K28" s="36"/>
      <c r="L28" s="36"/>
      <c r="M28" s="36"/>
      <c r="N28" s="36"/>
      <c r="O28" s="36">
        <v>815</v>
      </c>
      <c r="P28" s="36">
        <v>700</v>
      </c>
      <c r="Q28" s="36"/>
      <c r="R28" s="36"/>
      <c r="S28" s="36"/>
      <c r="T28" s="36"/>
      <c r="U28" s="36"/>
      <c r="V28" s="36"/>
      <c r="W28" s="36"/>
      <c r="X28" s="36"/>
      <c r="Y28" s="36"/>
      <c r="Z28" s="36">
        <v>490</v>
      </c>
      <c r="AA28" s="36"/>
      <c r="AB28" s="36"/>
      <c r="AC28" s="36"/>
      <c r="AD28" s="36"/>
      <c r="AE28" s="36"/>
      <c r="AF28" s="36"/>
      <c r="AG28" s="36"/>
      <c r="AH28" s="36">
        <v>205</v>
      </c>
      <c r="AI28" s="36"/>
      <c r="AJ28" s="36"/>
      <c r="AK28" s="36"/>
      <c r="AL28" s="36">
        <v>681</v>
      </c>
      <c r="AM28" s="36"/>
      <c r="AN28" s="36"/>
      <c r="AO28" s="36"/>
      <c r="AP28" s="36"/>
      <c r="AQ28" s="36"/>
      <c r="AR28" s="36"/>
      <c r="AS28" s="36"/>
      <c r="AT28" s="36"/>
      <c r="AU28" s="36">
        <v>500</v>
      </c>
      <c r="AV28" s="36"/>
      <c r="AW28" s="36"/>
      <c r="AX28" s="36"/>
      <c r="AY28" s="36"/>
      <c r="AZ28" s="36"/>
      <c r="BA28" s="36">
        <v>815</v>
      </c>
      <c r="BB28" s="36"/>
      <c r="BC28" s="36"/>
      <c r="BD28" s="36"/>
      <c r="BE28" s="36"/>
      <c r="BF28" s="36"/>
      <c r="BG28" s="36"/>
      <c r="BH28" s="36"/>
      <c r="BI28" s="36">
        <v>585</v>
      </c>
      <c r="BJ28" s="36"/>
      <c r="BK28" s="36"/>
      <c r="BL28" s="36"/>
      <c r="BM28" s="36"/>
      <c r="BN28" s="36"/>
      <c r="BO28" s="36">
        <v>566</v>
      </c>
      <c r="BP28" s="36"/>
      <c r="BQ28" s="36"/>
      <c r="BR28" s="36"/>
      <c r="BS28" s="36">
        <v>651</v>
      </c>
      <c r="BT28" s="36">
        <v>687</v>
      </c>
      <c r="BU28" s="37"/>
      <c r="BV28" s="30">
        <v>0</v>
      </c>
      <c r="BW28" s="30">
        <v>0</v>
      </c>
      <c r="BX28" s="30">
        <v>0</v>
      </c>
      <c r="BY28" s="31">
        <v>0</v>
      </c>
      <c r="BZ28" s="31">
        <v>0</v>
      </c>
      <c r="CA28" s="31">
        <v>0</v>
      </c>
      <c r="CB28" s="70"/>
      <c r="CC28" s="70"/>
      <c r="CD28" s="70"/>
      <c r="CE28" s="70"/>
    </row>
    <row r="29" spans="1:83" s="138" customFormat="1" ht="15" customHeight="1" thickBot="1" x14ac:dyDescent="0.3">
      <c r="A29" s="139" t="s">
        <v>192</v>
      </c>
      <c r="B29" s="19" t="s">
        <v>1446</v>
      </c>
      <c r="C29" s="20" t="s">
        <v>3700</v>
      </c>
      <c r="D29" s="141" t="s">
        <v>1447</v>
      </c>
      <c r="E29" s="23" t="s">
        <v>145</v>
      </c>
      <c r="F29" s="287">
        <f>SUM(LARGE(G29:CA29,{1,2,3,4,5,6}))</f>
        <v>4326</v>
      </c>
      <c r="G29" s="35"/>
      <c r="H29" s="36"/>
      <c r="I29" s="36"/>
      <c r="J29" s="36"/>
      <c r="K29" s="36"/>
      <c r="L29" s="36"/>
      <c r="M29" s="36"/>
      <c r="N29" s="36"/>
      <c r="O29" s="36">
        <v>450</v>
      </c>
      <c r="P29" s="36">
        <v>780</v>
      </c>
      <c r="Q29" s="36"/>
      <c r="R29" s="36"/>
      <c r="S29" s="36"/>
      <c r="T29" s="36"/>
      <c r="U29" s="36"/>
      <c r="V29" s="36"/>
      <c r="W29" s="36"/>
      <c r="X29" s="36"/>
      <c r="Y29" s="36"/>
      <c r="Z29" s="36">
        <v>700</v>
      </c>
      <c r="AA29" s="36"/>
      <c r="AB29" s="36"/>
      <c r="AC29" s="36"/>
      <c r="AD29" s="36"/>
      <c r="AE29" s="36"/>
      <c r="AF29" s="36"/>
      <c r="AG29" s="36"/>
      <c r="AH29" s="36">
        <v>300</v>
      </c>
      <c r="AI29" s="36">
        <v>920</v>
      </c>
      <c r="AJ29" s="36"/>
      <c r="AK29" s="36"/>
      <c r="AL29" s="36">
        <v>450</v>
      </c>
      <c r="AM29" s="36"/>
      <c r="AN29" s="36"/>
      <c r="AO29" s="36"/>
      <c r="AP29" s="36">
        <v>504</v>
      </c>
      <c r="AQ29" s="36"/>
      <c r="AR29" s="36">
        <v>300</v>
      </c>
      <c r="AS29" s="36"/>
      <c r="AT29" s="36"/>
      <c r="AU29" s="36"/>
      <c r="AV29" s="36"/>
      <c r="AW29" s="36"/>
      <c r="AX29" s="36"/>
      <c r="AY29" s="36"/>
      <c r="AZ29" s="36"/>
      <c r="BA29" s="36">
        <v>450</v>
      </c>
      <c r="BB29" s="36"/>
      <c r="BC29" s="36"/>
      <c r="BD29" s="36"/>
      <c r="BE29" s="36"/>
      <c r="BF29" s="36"/>
      <c r="BG29" s="36"/>
      <c r="BH29" s="36">
        <v>300</v>
      </c>
      <c r="BI29" s="36"/>
      <c r="BJ29" s="36"/>
      <c r="BK29" s="36">
        <v>642</v>
      </c>
      <c r="BL29" s="36"/>
      <c r="BM29" s="36"/>
      <c r="BN29" s="36"/>
      <c r="BO29" s="36">
        <v>222</v>
      </c>
      <c r="BP29" s="36"/>
      <c r="BQ29" s="36"/>
      <c r="BR29" s="36"/>
      <c r="BS29" s="36">
        <v>450</v>
      </c>
      <c r="BT29" s="36">
        <v>780</v>
      </c>
      <c r="BU29" s="37"/>
      <c r="BV29" s="30">
        <v>0</v>
      </c>
      <c r="BW29" s="30">
        <v>0</v>
      </c>
      <c r="BX29" s="30">
        <v>0</v>
      </c>
      <c r="BY29" s="31">
        <v>0</v>
      </c>
      <c r="BZ29" s="31">
        <v>0</v>
      </c>
      <c r="CA29" s="31">
        <v>0</v>
      </c>
      <c r="CB29" s="70"/>
      <c r="CC29" s="70"/>
      <c r="CD29" s="70"/>
      <c r="CE29" s="70"/>
    </row>
    <row r="30" spans="1:83" s="138" customFormat="1" ht="15" customHeight="1" thickBot="1" x14ac:dyDescent="0.3">
      <c r="A30" s="139" t="s">
        <v>195</v>
      </c>
      <c r="B30" s="21" t="s">
        <v>170</v>
      </c>
      <c r="C30" s="20" t="s">
        <v>4318</v>
      </c>
      <c r="D30" s="141" t="s">
        <v>171</v>
      </c>
      <c r="E30" s="23" t="s">
        <v>145</v>
      </c>
      <c r="F30" s="287">
        <f>SUM(LARGE(G30:CA30,{1,2,3,4,5,6}))</f>
        <v>4326</v>
      </c>
      <c r="G30" s="35">
        <v>300</v>
      </c>
      <c r="H30" s="36"/>
      <c r="I30" s="36"/>
      <c r="J30" s="36"/>
      <c r="K30" s="36"/>
      <c r="L30" s="36"/>
      <c r="M30" s="36"/>
      <c r="N30" s="36"/>
      <c r="O30" s="36"/>
      <c r="P30" s="36">
        <v>780</v>
      </c>
      <c r="Q30" s="36"/>
      <c r="R30" s="36"/>
      <c r="S30" s="36"/>
      <c r="T30" s="36"/>
      <c r="U30" s="36"/>
      <c r="V30" s="36"/>
      <c r="W30" s="36"/>
      <c r="X30" s="36"/>
      <c r="Y30" s="36"/>
      <c r="Z30" s="36">
        <v>700</v>
      </c>
      <c r="AA30" s="36"/>
      <c r="AB30" s="36"/>
      <c r="AC30" s="36"/>
      <c r="AD30" s="36"/>
      <c r="AE30" s="36"/>
      <c r="AF30" s="36"/>
      <c r="AG30" s="36"/>
      <c r="AH30" s="36">
        <v>300</v>
      </c>
      <c r="AI30" s="36">
        <v>920</v>
      </c>
      <c r="AJ30" s="36"/>
      <c r="AK30" s="36"/>
      <c r="AL30" s="36">
        <v>450</v>
      </c>
      <c r="AM30" s="36"/>
      <c r="AN30" s="36"/>
      <c r="AO30" s="36"/>
      <c r="AP30" s="36">
        <v>504</v>
      </c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>
        <v>450</v>
      </c>
      <c r="BB30" s="36"/>
      <c r="BC30" s="36"/>
      <c r="BD30" s="36"/>
      <c r="BE30" s="36"/>
      <c r="BF30" s="36"/>
      <c r="BG30" s="36"/>
      <c r="BH30" s="36"/>
      <c r="BI30" s="36"/>
      <c r="BJ30" s="36"/>
      <c r="BK30" s="36">
        <v>642</v>
      </c>
      <c r="BL30" s="36"/>
      <c r="BM30" s="36"/>
      <c r="BN30" s="36"/>
      <c r="BO30" s="36">
        <v>222</v>
      </c>
      <c r="BP30" s="36"/>
      <c r="BQ30" s="36"/>
      <c r="BR30" s="36"/>
      <c r="BS30" s="36">
        <v>450</v>
      </c>
      <c r="BT30" s="36">
        <v>780</v>
      </c>
      <c r="BU30" s="37"/>
      <c r="BV30" s="30">
        <v>0</v>
      </c>
      <c r="BW30" s="30">
        <v>0</v>
      </c>
      <c r="BX30" s="30">
        <v>0</v>
      </c>
      <c r="BY30" s="31">
        <v>0</v>
      </c>
      <c r="BZ30" s="31">
        <v>0</v>
      </c>
      <c r="CA30" s="31">
        <v>0</v>
      </c>
      <c r="CB30" s="70"/>
      <c r="CC30" s="70"/>
      <c r="CD30" s="70"/>
      <c r="CE30" s="70"/>
    </row>
    <row r="31" spans="1:83" s="138" customFormat="1" ht="15" customHeight="1" thickBot="1" x14ac:dyDescent="0.3">
      <c r="A31" s="139" t="s">
        <v>198</v>
      </c>
      <c r="B31" s="130" t="s">
        <v>136</v>
      </c>
      <c r="C31" s="20" t="s">
        <v>4308</v>
      </c>
      <c r="D31" s="141" t="s">
        <v>137</v>
      </c>
      <c r="E31" s="23" t="s">
        <v>131</v>
      </c>
      <c r="F31" s="287">
        <f>SUM(LARGE(G31:CA31,{1,2,3,4,5,6}))</f>
        <v>4319</v>
      </c>
      <c r="G31" s="35"/>
      <c r="H31" s="36">
        <v>233</v>
      </c>
      <c r="I31" s="36"/>
      <c r="J31" s="36"/>
      <c r="K31" s="36"/>
      <c r="L31" s="36"/>
      <c r="M31" s="36"/>
      <c r="N31" s="36"/>
      <c r="O31" s="36">
        <v>790</v>
      </c>
      <c r="P31" s="36"/>
      <c r="Q31" s="36"/>
      <c r="R31" s="36"/>
      <c r="S31" s="36"/>
      <c r="T31" s="36"/>
      <c r="U31" s="36"/>
      <c r="V31" s="36">
        <v>480</v>
      </c>
      <c r="W31" s="36"/>
      <c r="X31" s="36"/>
      <c r="Y31" s="36"/>
      <c r="Z31" s="36">
        <v>385</v>
      </c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>
        <v>687</v>
      </c>
      <c r="AL31" s="36"/>
      <c r="AM31" s="36">
        <v>790</v>
      </c>
      <c r="AN31" s="36"/>
      <c r="AO31" s="36"/>
      <c r="AP31" s="36"/>
      <c r="AQ31" s="36"/>
      <c r="AR31" s="36"/>
      <c r="AS31" s="36"/>
      <c r="AT31" s="36"/>
      <c r="AU31" s="36">
        <v>600</v>
      </c>
      <c r="AV31" s="36"/>
      <c r="AW31" s="36"/>
      <c r="AX31" s="36"/>
      <c r="AY31" s="36"/>
      <c r="AZ31" s="36"/>
      <c r="BA31" s="36">
        <v>790</v>
      </c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>
        <v>642</v>
      </c>
      <c r="BP31" s="36"/>
      <c r="BQ31" s="36"/>
      <c r="BR31" s="36"/>
      <c r="BS31" s="36">
        <v>620</v>
      </c>
      <c r="BT31" s="36"/>
      <c r="BU31" s="37"/>
      <c r="BV31" s="30">
        <v>0</v>
      </c>
      <c r="BW31" s="30">
        <v>0</v>
      </c>
      <c r="BX31" s="30">
        <v>0</v>
      </c>
      <c r="BY31" s="31">
        <v>0</v>
      </c>
      <c r="BZ31" s="31">
        <v>0</v>
      </c>
      <c r="CA31" s="31">
        <v>0</v>
      </c>
      <c r="CB31" s="70"/>
      <c r="CC31" s="70"/>
      <c r="CD31" s="70"/>
      <c r="CE31" s="70"/>
    </row>
    <row r="32" spans="1:83" s="138" customFormat="1" ht="15" customHeight="1" thickBot="1" x14ac:dyDescent="0.3">
      <c r="A32" s="139" t="s">
        <v>202</v>
      </c>
      <c r="B32" s="19" t="s">
        <v>360</v>
      </c>
      <c r="C32" s="20" t="s">
        <v>4366</v>
      </c>
      <c r="D32" s="141" t="s">
        <v>361</v>
      </c>
      <c r="E32" s="23" t="s">
        <v>141</v>
      </c>
      <c r="F32" s="287">
        <f>SUM(LARGE(G32:CA32,{1,2,3,4,5,6}))</f>
        <v>4277</v>
      </c>
      <c r="G32" s="35"/>
      <c r="H32" s="36"/>
      <c r="I32" s="36"/>
      <c r="J32" s="36">
        <v>810</v>
      </c>
      <c r="K32" s="36"/>
      <c r="L32" s="36"/>
      <c r="M32" s="36"/>
      <c r="N32" s="36"/>
      <c r="O32" s="36">
        <v>681</v>
      </c>
      <c r="P32" s="36">
        <v>810</v>
      </c>
      <c r="Q32" s="36"/>
      <c r="R32" s="36"/>
      <c r="S32" s="36"/>
      <c r="T32" s="36"/>
      <c r="U32" s="36"/>
      <c r="V32" s="36">
        <v>300</v>
      </c>
      <c r="W32" s="36"/>
      <c r="X32" s="36"/>
      <c r="Y32" s="36"/>
      <c r="Z32" s="36">
        <v>385</v>
      </c>
      <c r="AA32" s="36"/>
      <c r="AB32" s="36"/>
      <c r="AC32" s="36"/>
      <c r="AD32" s="36"/>
      <c r="AE32" s="36"/>
      <c r="AF32" s="36"/>
      <c r="AG32" s="36"/>
      <c r="AH32" s="36"/>
      <c r="AI32" s="36">
        <v>810</v>
      </c>
      <c r="AJ32" s="36"/>
      <c r="AK32" s="36"/>
      <c r="AL32" s="36">
        <v>561</v>
      </c>
      <c r="AM32" s="36"/>
      <c r="AN32" s="36"/>
      <c r="AO32" s="36"/>
      <c r="AP32" s="36">
        <v>566</v>
      </c>
      <c r="AQ32" s="36"/>
      <c r="AR32" s="36"/>
      <c r="AS32" s="36"/>
      <c r="AT32" s="36"/>
      <c r="AU32" s="36">
        <v>600</v>
      </c>
      <c r="AV32" s="36"/>
      <c r="AW32" s="36"/>
      <c r="AX32" s="36"/>
      <c r="AY32" s="36"/>
      <c r="AZ32" s="36"/>
      <c r="BA32" s="36">
        <v>513</v>
      </c>
      <c r="BB32" s="36"/>
      <c r="BC32" s="36">
        <v>157</v>
      </c>
      <c r="BD32" s="36"/>
      <c r="BE32" s="36"/>
      <c r="BF32" s="36"/>
      <c r="BG32" s="36"/>
      <c r="BH32" s="36"/>
      <c r="BI32" s="36">
        <v>460</v>
      </c>
      <c r="BJ32" s="36"/>
      <c r="BK32" s="36"/>
      <c r="BL32" s="36"/>
      <c r="BM32" s="36"/>
      <c r="BN32" s="36"/>
      <c r="BO32" s="36"/>
      <c r="BP32" s="36"/>
      <c r="BQ32" s="36">
        <v>205</v>
      </c>
      <c r="BR32" s="36"/>
      <c r="BS32" s="36">
        <v>441</v>
      </c>
      <c r="BT32" s="36"/>
      <c r="BU32" s="37">
        <v>157</v>
      </c>
      <c r="BV32" s="30">
        <v>0</v>
      </c>
      <c r="BW32" s="30">
        <v>0</v>
      </c>
      <c r="BX32" s="30">
        <v>0</v>
      </c>
      <c r="BY32" s="31">
        <v>0</v>
      </c>
      <c r="BZ32" s="31">
        <v>0</v>
      </c>
      <c r="CA32" s="31">
        <v>0</v>
      </c>
      <c r="CB32" s="70"/>
      <c r="CC32" s="70"/>
      <c r="CD32" s="70"/>
      <c r="CE32" s="70"/>
    </row>
    <row r="33" spans="1:79" ht="15" customHeight="1" thickBot="1" x14ac:dyDescent="0.3">
      <c r="A33" s="139" t="s">
        <v>205</v>
      </c>
      <c r="B33" s="21" t="s">
        <v>157</v>
      </c>
      <c r="C33" s="20" t="s">
        <v>4315</v>
      </c>
      <c r="D33" s="141" t="s">
        <v>158</v>
      </c>
      <c r="E33" s="23" t="s">
        <v>3352</v>
      </c>
      <c r="F33" s="287">
        <f>SUM(LARGE(G33:CA33,{1,2,3,4,5,6}))</f>
        <v>4242</v>
      </c>
      <c r="G33" s="35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>
        <v>490</v>
      </c>
      <c r="AA33" s="36"/>
      <c r="AB33" s="36"/>
      <c r="AC33" s="36"/>
      <c r="AD33" s="36">
        <v>810</v>
      </c>
      <c r="AE33" s="36"/>
      <c r="AF33" s="36"/>
      <c r="AG33" s="36"/>
      <c r="AH33" s="36"/>
      <c r="AI33" s="36"/>
      <c r="AJ33" s="36"/>
      <c r="AK33" s="36"/>
      <c r="AL33" s="36">
        <v>681</v>
      </c>
      <c r="AM33" s="36"/>
      <c r="AN33" s="36"/>
      <c r="AO33" s="36"/>
      <c r="AP33" s="36">
        <v>700</v>
      </c>
      <c r="AQ33" s="36"/>
      <c r="AR33" s="36"/>
      <c r="AS33" s="36"/>
      <c r="AT33" s="36"/>
      <c r="AU33" s="36">
        <v>500</v>
      </c>
      <c r="AV33" s="36"/>
      <c r="AW33" s="36"/>
      <c r="AX33" s="36"/>
      <c r="AY33" s="36"/>
      <c r="AZ33" s="36"/>
      <c r="BA33" s="36">
        <v>815</v>
      </c>
      <c r="BB33" s="36"/>
      <c r="BC33" s="36"/>
      <c r="BD33" s="36"/>
      <c r="BE33" s="36"/>
      <c r="BF33" s="36"/>
      <c r="BG33" s="36"/>
      <c r="BH33" s="36"/>
      <c r="BI33" s="36">
        <v>585</v>
      </c>
      <c r="BJ33" s="36"/>
      <c r="BK33" s="36"/>
      <c r="BL33" s="36"/>
      <c r="BM33" s="36"/>
      <c r="BN33" s="36"/>
      <c r="BO33" s="36"/>
      <c r="BP33" s="36"/>
      <c r="BQ33" s="36"/>
      <c r="BR33" s="36"/>
      <c r="BS33" s="36">
        <v>651</v>
      </c>
      <c r="BT33" s="36"/>
      <c r="BU33" s="37"/>
      <c r="BV33" s="30">
        <v>0</v>
      </c>
      <c r="BW33" s="30">
        <v>0</v>
      </c>
      <c r="BX33" s="30">
        <v>0</v>
      </c>
      <c r="BY33" s="31">
        <v>0</v>
      </c>
      <c r="BZ33" s="31">
        <v>0</v>
      </c>
      <c r="CA33" s="31">
        <v>0</v>
      </c>
    </row>
    <row r="34" spans="1:79" ht="15" customHeight="1" thickBot="1" x14ac:dyDescent="0.3">
      <c r="A34" s="139" t="s">
        <v>208</v>
      </c>
      <c r="B34" s="19" t="s">
        <v>1423</v>
      </c>
      <c r="C34" s="20" t="s">
        <v>3710</v>
      </c>
      <c r="D34" s="141" t="s">
        <v>1424</v>
      </c>
      <c r="E34" s="23" t="s">
        <v>305</v>
      </c>
      <c r="F34" s="287">
        <f>SUM(LARGE(G34:CA34,{1,2,3,4,5,6}))</f>
        <v>4216</v>
      </c>
      <c r="G34" s="35"/>
      <c r="H34" s="36"/>
      <c r="I34" s="36"/>
      <c r="J34" s="36"/>
      <c r="K34" s="36"/>
      <c r="L34" s="36"/>
      <c r="M34" s="36"/>
      <c r="N34" s="36"/>
      <c r="O34" s="36"/>
      <c r="P34" s="36">
        <v>504</v>
      </c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>
        <v>920</v>
      </c>
      <c r="AB34" s="36"/>
      <c r="AC34" s="36"/>
      <c r="AD34" s="36">
        <v>920</v>
      </c>
      <c r="AE34" s="36"/>
      <c r="AF34" s="36"/>
      <c r="AG34" s="36"/>
      <c r="AH34" s="36"/>
      <c r="AI34" s="36"/>
      <c r="AJ34" s="36"/>
      <c r="AK34" s="36"/>
      <c r="AL34" s="36">
        <v>450</v>
      </c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>
        <v>450</v>
      </c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>
        <v>300</v>
      </c>
      <c r="BM34" s="36"/>
      <c r="BN34" s="36">
        <v>780</v>
      </c>
      <c r="BO34" s="36"/>
      <c r="BP34" s="36"/>
      <c r="BQ34" s="36"/>
      <c r="BR34" s="36"/>
      <c r="BS34" s="36"/>
      <c r="BT34" s="36">
        <v>642</v>
      </c>
      <c r="BU34" s="37"/>
      <c r="BV34" s="30">
        <v>0</v>
      </c>
      <c r="BW34" s="30">
        <v>0</v>
      </c>
      <c r="BX34" s="30">
        <v>0</v>
      </c>
      <c r="BY34" s="31">
        <v>0</v>
      </c>
      <c r="BZ34" s="31">
        <v>0</v>
      </c>
      <c r="CA34" s="31">
        <v>0</v>
      </c>
    </row>
    <row r="35" spans="1:79" ht="15" customHeight="1" thickBot="1" x14ac:dyDescent="0.3">
      <c r="A35" s="139" t="s">
        <v>211</v>
      </c>
      <c r="B35" s="19" t="s">
        <v>1435</v>
      </c>
      <c r="C35" s="20" t="s">
        <v>3711</v>
      </c>
      <c r="D35" s="141" t="s">
        <v>1436</v>
      </c>
      <c r="E35" s="23" t="s">
        <v>254</v>
      </c>
      <c r="F35" s="287">
        <f>SUM(LARGE(G35:CA35,{1,2,3,4,5,6}))</f>
        <v>4071</v>
      </c>
      <c r="G35" s="35"/>
      <c r="H35" s="36"/>
      <c r="I35" s="36"/>
      <c r="J35" s="36"/>
      <c r="K35" s="36"/>
      <c r="L35" s="36"/>
      <c r="M35" s="36">
        <v>175</v>
      </c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>
        <v>170</v>
      </c>
      <c r="Z35" s="36"/>
      <c r="AA35" s="36"/>
      <c r="AB35" s="36"/>
      <c r="AC35" s="36"/>
      <c r="AD35" s="36"/>
      <c r="AE35" s="36"/>
      <c r="AF35" s="36">
        <v>700</v>
      </c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>
        <v>700</v>
      </c>
      <c r="AT35" s="36"/>
      <c r="AU35" s="36">
        <v>500</v>
      </c>
      <c r="AV35" s="36"/>
      <c r="AW35" s="36"/>
      <c r="AX35" s="36"/>
      <c r="AY35" s="36"/>
      <c r="AZ35" s="36"/>
      <c r="BA35" s="36">
        <v>561</v>
      </c>
      <c r="BB35" s="36"/>
      <c r="BC35" s="36"/>
      <c r="BD35" s="36">
        <v>700</v>
      </c>
      <c r="BE35" s="36"/>
      <c r="BF35" s="36"/>
      <c r="BG35" s="36"/>
      <c r="BH35" s="36"/>
      <c r="BI35" s="36">
        <v>710</v>
      </c>
      <c r="BJ35" s="36"/>
      <c r="BK35" s="36"/>
      <c r="BL35" s="36"/>
      <c r="BM35" s="36"/>
      <c r="BN35" s="36"/>
      <c r="BO35" s="36"/>
      <c r="BP35" s="36">
        <v>700</v>
      </c>
      <c r="BQ35" s="36"/>
      <c r="BR35" s="36"/>
      <c r="BS35" s="36"/>
      <c r="BT35" s="36"/>
      <c r="BU35" s="37"/>
      <c r="BV35" s="30">
        <v>0</v>
      </c>
      <c r="BW35" s="30">
        <v>0</v>
      </c>
      <c r="BX35" s="30">
        <v>0</v>
      </c>
      <c r="BY35" s="31">
        <v>0</v>
      </c>
      <c r="BZ35" s="31">
        <v>0</v>
      </c>
      <c r="CA35" s="31">
        <v>0</v>
      </c>
    </row>
    <row r="36" spans="1:79" ht="15" customHeight="1" thickBot="1" x14ac:dyDescent="0.3">
      <c r="A36" s="139" t="s">
        <v>214</v>
      </c>
      <c r="B36" s="19" t="s">
        <v>1405</v>
      </c>
      <c r="C36" s="20" t="s">
        <v>3701</v>
      </c>
      <c r="D36" s="141" t="s">
        <v>1406</v>
      </c>
      <c r="E36" s="23" t="s">
        <v>141</v>
      </c>
      <c r="F36" s="287">
        <f>SUM(LARGE(G36:CA36,{1,2,3,4,5,6}))</f>
        <v>4028</v>
      </c>
      <c r="G36" s="35"/>
      <c r="H36" s="36"/>
      <c r="I36" s="36"/>
      <c r="J36" s="36"/>
      <c r="K36" s="36"/>
      <c r="L36" s="36"/>
      <c r="M36" s="36"/>
      <c r="N36" s="36"/>
      <c r="O36" s="36">
        <v>681</v>
      </c>
      <c r="P36" s="36">
        <v>810</v>
      </c>
      <c r="Q36" s="36"/>
      <c r="R36" s="36"/>
      <c r="S36" s="36"/>
      <c r="T36" s="36"/>
      <c r="U36" s="36"/>
      <c r="V36" s="36">
        <v>300</v>
      </c>
      <c r="W36" s="36"/>
      <c r="X36" s="36"/>
      <c r="Y36" s="36"/>
      <c r="Z36" s="36">
        <v>385</v>
      </c>
      <c r="AA36" s="36"/>
      <c r="AB36" s="36"/>
      <c r="AC36" s="36"/>
      <c r="AD36" s="36"/>
      <c r="AE36" s="36"/>
      <c r="AF36" s="36"/>
      <c r="AG36" s="36"/>
      <c r="AH36" s="36"/>
      <c r="AI36" s="36">
        <v>810</v>
      </c>
      <c r="AJ36" s="36"/>
      <c r="AK36" s="36"/>
      <c r="AL36" s="36">
        <v>561</v>
      </c>
      <c r="AM36" s="36"/>
      <c r="AN36" s="36"/>
      <c r="AO36" s="36"/>
      <c r="AP36" s="36">
        <v>566</v>
      </c>
      <c r="AQ36" s="36"/>
      <c r="AR36" s="36"/>
      <c r="AS36" s="36"/>
      <c r="AT36" s="36"/>
      <c r="AU36" s="36">
        <v>600</v>
      </c>
      <c r="AV36" s="36"/>
      <c r="AW36" s="36"/>
      <c r="AX36" s="36"/>
      <c r="AY36" s="36"/>
      <c r="AZ36" s="36"/>
      <c r="BA36" s="36">
        <v>513</v>
      </c>
      <c r="BB36" s="36"/>
      <c r="BC36" s="36"/>
      <c r="BD36" s="36"/>
      <c r="BE36" s="36"/>
      <c r="BF36" s="36"/>
      <c r="BG36" s="36"/>
      <c r="BH36" s="36"/>
      <c r="BI36" s="36">
        <v>460</v>
      </c>
      <c r="BJ36" s="36"/>
      <c r="BK36" s="36"/>
      <c r="BL36" s="36"/>
      <c r="BM36" s="36"/>
      <c r="BN36" s="36"/>
      <c r="BO36" s="36">
        <v>385</v>
      </c>
      <c r="BP36" s="36"/>
      <c r="BQ36" s="36">
        <v>205</v>
      </c>
      <c r="BR36" s="36"/>
      <c r="BS36" s="36">
        <v>441</v>
      </c>
      <c r="BT36" s="36"/>
      <c r="BU36" s="37">
        <v>157</v>
      </c>
      <c r="BV36" s="30">
        <v>0</v>
      </c>
      <c r="BW36" s="30">
        <v>0</v>
      </c>
      <c r="BX36" s="30">
        <v>0</v>
      </c>
      <c r="BY36" s="31">
        <v>0</v>
      </c>
      <c r="BZ36" s="31">
        <v>0</v>
      </c>
      <c r="CA36" s="31">
        <v>0</v>
      </c>
    </row>
    <row r="37" spans="1:79" ht="15" customHeight="1" thickBot="1" x14ac:dyDescent="0.3">
      <c r="A37" s="139" t="s">
        <v>217</v>
      </c>
      <c r="B37" s="21" t="s">
        <v>249</v>
      </c>
      <c r="C37" s="20" t="s">
        <v>4346</v>
      </c>
      <c r="D37" s="141" t="s">
        <v>250</v>
      </c>
      <c r="E37" s="23" t="s">
        <v>228</v>
      </c>
      <c r="F37" s="287">
        <f>SUM(LARGE(G37:CA37,{1,2,3,4,5,6}))</f>
        <v>3969</v>
      </c>
      <c r="G37" s="35"/>
      <c r="H37" s="36">
        <v>233</v>
      </c>
      <c r="I37" s="36"/>
      <c r="J37" s="36"/>
      <c r="K37" s="36"/>
      <c r="L37" s="36"/>
      <c r="M37" s="36"/>
      <c r="N37" s="36"/>
      <c r="O37" s="36">
        <v>620</v>
      </c>
      <c r="P37" s="36"/>
      <c r="Q37" s="36"/>
      <c r="R37" s="36"/>
      <c r="S37" s="36"/>
      <c r="T37" s="36"/>
      <c r="U37" s="36"/>
      <c r="V37" s="36">
        <v>480</v>
      </c>
      <c r="W37" s="36"/>
      <c r="X37" s="36"/>
      <c r="Y37" s="36"/>
      <c r="Z37" s="36">
        <v>490</v>
      </c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>
        <v>620</v>
      </c>
      <c r="AM37" s="36"/>
      <c r="AN37" s="36"/>
      <c r="AO37" s="36"/>
      <c r="AP37" s="36">
        <v>780</v>
      </c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>
        <v>620</v>
      </c>
      <c r="BB37" s="36"/>
      <c r="BC37" s="36"/>
      <c r="BD37" s="36"/>
      <c r="BE37" s="36"/>
      <c r="BF37" s="36"/>
      <c r="BG37" s="36"/>
      <c r="BH37" s="36"/>
      <c r="BI37" s="36">
        <v>825</v>
      </c>
      <c r="BJ37" s="36"/>
      <c r="BK37" s="36">
        <v>504</v>
      </c>
      <c r="BL37" s="36"/>
      <c r="BM37" s="36"/>
      <c r="BN37" s="36"/>
      <c r="BO37" s="36">
        <v>504</v>
      </c>
      <c r="BP37" s="36"/>
      <c r="BQ37" s="36"/>
      <c r="BR37" s="36"/>
      <c r="BS37" s="36">
        <v>450</v>
      </c>
      <c r="BT37" s="36"/>
      <c r="BU37" s="37"/>
      <c r="BV37" s="30">
        <v>0</v>
      </c>
      <c r="BW37" s="30">
        <v>0</v>
      </c>
      <c r="BX37" s="30">
        <v>0</v>
      </c>
      <c r="BY37" s="31">
        <v>0</v>
      </c>
      <c r="BZ37" s="31">
        <v>0</v>
      </c>
      <c r="CA37" s="31">
        <v>0</v>
      </c>
    </row>
    <row r="38" spans="1:79" ht="15" customHeight="1" thickBot="1" x14ac:dyDescent="0.3">
      <c r="A38" s="139" t="s">
        <v>221</v>
      </c>
      <c r="B38" s="19" t="s">
        <v>1417</v>
      </c>
      <c r="C38" s="20" t="s">
        <v>3708</v>
      </c>
      <c r="D38" s="141" t="s">
        <v>1418</v>
      </c>
      <c r="E38" s="23" t="s">
        <v>372</v>
      </c>
      <c r="F38" s="287">
        <f>SUM(LARGE(G38:CA38,{1,2,3,4,5,6}))</f>
        <v>3942</v>
      </c>
      <c r="G38" s="35">
        <v>157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>
        <v>480</v>
      </c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>
        <v>920</v>
      </c>
      <c r="BO38" s="36">
        <v>360</v>
      </c>
      <c r="BP38" s="36">
        <v>920</v>
      </c>
      <c r="BQ38" s="36"/>
      <c r="BR38" s="36"/>
      <c r="BS38" s="36">
        <v>620</v>
      </c>
      <c r="BT38" s="36">
        <v>642</v>
      </c>
      <c r="BU38" s="37"/>
      <c r="BV38" s="30">
        <v>0</v>
      </c>
      <c r="BW38" s="30">
        <v>0</v>
      </c>
      <c r="BX38" s="30">
        <v>0</v>
      </c>
      <c r="BY38" s="31">
        <v>0</v>
      </c>
      <c r="BZ38" s="31">
        <v>0</v>
      </c>
      <c r="CA38" s="31">
        <v>0</v>
      </c>
    </row>
    <row r="39" spans="1:79" ht="15" customHeight="1" thickBot="1" x14ac:dyDescent="0.3">
      <c r="A39" s="139" t="s">
        <v>225</v>
      </c>
      <c r="B39" s="21" t="s">
        <v>187</v>
      </c>
      <c r="C39" s="20" t="s">
        <v>3731</v>
      </c>
      <c r="D39" s="141" t="s">
        <v>188</v>
      </c>
      <c r="E39" s="23" t="s">
        <v>185</v>
      </c>
      <c r="F39" s="287">
        <f>SUM(LARGE(G39:CA39,{1,2,3,4,5,6}))</f>
        <v>3916</v>
      </c>
      <c r="G39" s="35"/>
      <c r="H39" s="36"/>
      <c r="I39" s="36"/>
      <c r="J39" s="36"/>
      <c r="K39" s="36"/>
      <c r="L39" s="36"/>
      <c r="M39" s="36"/>
      <c r="N39" s="36"/>
      <c r="O39" s="36"/>
      <c r="P39" s="36">
        <v>687</v>
      </c>
      <c r="Q39" s="36"/>
      <c r="R39" s="36"/>
      <c r="S39" s="36"/>
      <c r="T39" s="36"/>
      <c r="U39" s="36"/>
      <c r="V39" s="36">
        <v>300</v>
      </c>
      <c r="W39" s="36"/>
      <c r="X39" s="36"/>
      <c r="Y39" s="36"/>
      <c r="Z39" s="36">
        <v>385</v>
      </c>
      <c r="AA39" s="36"/>
      <c r="AB39" s="36"/>
      <c r="AC39" s="36"/>
      <c r="AD39" s="36">
        <v>687</v>
      </c>
      <c r="AE39" s="36"/>
      <c r="AF39" s="36"/>
      <c r="AG39" s="36"/>
      <c r="AH39" s="36"/>
      <c r="AI39" s="36">
        <v>566</v>
      </c>
      <c r="AJ39" s="36"/>
      <c r="AK39" s="36"/>
      <c r="AL39" s="36"/>
      <c r="AM39" s="36"/>
      <c r="AN39" s="36"/>
      <c r="AO39" s="36"/>
      <c r="AP39" s="36">
        <v>444</v>
      </c>
      <c r="AQ39" s="36"/>
      <c r="AR39" s="36"/>
      <c r="AS39" s="36"/>
      <c r="AT39" s="36"/>
      <c r="AU39" s="36">
        <v>420</v>
      </c>
      <c r="AV39" s="36"/>
      <c r="AW39" s="36"/>
      <c r="AX39" s="36"/>
      <c r="AY39" s="36"/>
      <c r="AZ39" s="36"/>
      <c r="BA39" s="36">
        <v>651</v>
      </c>
      <c r="BB39" s="36"/>
      <c r="BC39" s="36"/>
      <c r="BD39" s="36"/>
      <c r="BE39" s="36"/>
      <c r="BF39" s="36"/>
      <c r="BG39" s="36"/>
      <c r="BH39" s="36"/>
      <c r="BI39" s="36">
        <v>535</v>
      </c>
      <c r="BJ39" s="36"/>
      <c r="BK39" s="36">
        <v>444</v>
      </c>
      <c r="BL39" s="36"/>
      <c r="BM39" s="36"/>
      <c r="BN39" s="36"/>
      <c r="BO39" s="36">
        <v>444</v>
      </c>
      <c r="BP39" s="36"/>
      <c r="BQ39" s="36"/>
      <c r="BR39" s="36"/>
      <c r="BS39" s="36">
        <v>790</v>
      </c>
      <c r="BT39" s="36"/>
      <c r="BU39" s="37"/>
      <c r="BV39" s="30">
        <v>0</v>
      </c>
      <c r="BW39" s="30">
        <v>0</v>
      </c>
      <c r="BX39" s="30">
        <v>0</v>
      </c>
      <c r="BY39" s="31">
        <v>0</v>
      </c>
      <c r="BZ39" s="31">
        <v>0</v>
      </c>
      <c r="CA39" s="31">
        <v>0</v>
      </c>
    </row>
    <row r="40" spans="1:79" ht="15" customHeight="1" thickBot="1" x14ac:dyDescent="0.3">
      <c r="A40" s="139" t="s">
        <v>229</v>
      </c>
      <c r="B40" s="19" t="s">
        <v>1450</v>
      </c>
      <c r="C40" s="20" t="s">
        <v>3731</v>
      </c>
      <c r="D40" s="141" t="s">
        <v>1451</v>
      </c>
      <c r="E40" s="23" t="s">
        <v>185</v>
      </c>
      <c r="F40" s="287">
        <f>SUM(LARGE(G40:CA40,{1,2,3,4,5,6}))</f>
        <v>3916</v>
      </c>
      <c r="G40" s="35"/>
      <c r="H40" s="36"/>
      <c r="I40" s="36"/>
      <c r="J40" s="36"/>
      <c r="K40" s="36"/>
      <c r="L40" s="36"/>
      <c r="M40" s="36"/>
      <c r="N40" s="36"/>
      <c r="O40" s="36"/>
      <c r="P40" s="36">
        <v>687</v>
      </c>
      <c r="Q40" s="36"/>
      <c r="R40" s="36"/>
      <c r="S40" s="36"/>
      <c r="T40" s="36"/>
      <c r="U40" s="36"/>
      <c r="V40" s="36">
        <v>300</v>
      </c>
      <c r="W40" s="36"/>
      <c r="X40" s="36"/>
      <c r="Y40" s="36"/>
      <c r="Z40" s="36">
        <v>385</v>
      </c>
      <c r="AA40" s="36"/>
      <c r="AB40" s="36"/>
      <c r="AC40" s="36"/>
      <c r="AD40" s="36">
        <v>687</v>
      </c>
      <c r="AE40" s="36"/>
      <c r="AF40" s="36"/>
      <c r="AG40" s="36"/>
      <c r="AH40" s="36"/>
      <c r="AI40" s="36">
        <v>566</v>
      </c>
      <c r="AJ40" s="36"/>
      <c r="AK40" s="36"/>
      <c r="AL40" s="36"/>
      <c r="AM40" s="36"/>
      <c r="AN40" s="36"/>
      <c r="AO40" s="36"/>
      <c r="AP40" s="36">
        <v>444</v>
      </c>
      <c r="AQ40" s="36"/>
      <c r="AR40" s="36"/>
      <c r="AS40" s="36"/>
      <c r="AT40" s="36"/>
      <c r="AU40" s="36">
        <v>420</v>
      </c>
      <c r="AV40" s="36"/>
      <c r="AW40" s="36"/>
      <c r="AX40" s="36"/>
      <c r="AY40" s="36"/>
      <c r="AZ40" s="36"/>
      <c r="BA40" s="36">
        <v>651</v>
      </c>
      <c r="BB40" s="36"/>
      <c r="BC40" s="36"/>
      <c r="BD40" s="36"/>
      <c r="BE40" s="36"/>
      <c r="BF40" s="36"/>
      <c r="BG40" s="36"/>
      <c r="BH40" s="36"/>
      <c r="BI40" s="36">
        <v>535</v>
      </c>
      <c r="BJ40" s="36"/>
      <c r="BK40" s="36">
        <v>444</v>
      </c>
      <c r="BL40" s="36"/>
      <c r="BM40" s="36"/>
      <c r="BN40" s="36"/>
      <c r="BO40" s="36">
        <v>444</v>
      </c>
      <c r="BP40" s="36"/>
      <c r="BQ40" s="36"/>
      <c r="BR40" s="36"/>
      <c r="BS40" s="36">
        <v>790</v>
      </c>
      <c r="BT40" s="36"/>
      <c r="BU40" s="37"/>
      <c r="BV40" s="30">
        <v>0</v>
      </c>
      <c r="BW40" s="30">
        <v>0</v>
      </c>
      <c r="BX40" s="30">
        <v>0</v>
      </c>
      <c r="BY40" s="31">
        <v>0</v>
      </c>
      <c r="BZ40" s="31">
        <v>0</v>
      </c>
      <c r="CA40" s="31">
        <v>0</v>
      </c>
    </row>
    <row r="41" spans="1:79" ht="15" customHeight="1" thickBot="1" x14ac:dyDescent="0.3">
      <c r="A41" s="139" t="s">
        <v>232</v>
      </c>
      <c r="B41" s="19" t="s">
        <v>1421</v>
      </c>
      <c r="C41" s="20" t="s">
        <v>3765</v>
      </c>
      <c r="D41" s="141" t="s">
        <v>1422</v>
      </c>
      <c r="E41" s="23" t="s">
        <v>141</v>
      </c>
      <c r="F41" s="287">
        <f>SUM(LARGE(G41:CA41,{1,2,3,4,5,6}))</f>
        <v>3898</v>
      </c>
      <c r="G41" s="35"/>
      <c r="H41" s="36"/>
      <c r="I41" s="36"/>
      <c r="J41" s="36"/>
      <c r="K41" s="36">
        <v>253</v>
      </c>
      <c r="L41" s="36"/>
      <c r="M41" s="36"/>
      <c r="N41" s="36"/>
      <c r="O41" s="36"/>
      <c r="P41" s="36">
        <v>642</v>
      </c>
      <c r="Q41" s="36"/>
      <c r="R41" s="36"/>
      <c r="S41" s="36"/>
      <c r="T41" s="36"/>
      <c r="U41" s="36"/>
      <c r="V41" s="36"/>
      <c r="W41" s="36"/>
      <c r="X41" s="36"/>
      <c r="Y41" s="36"/>
      <c r="Z41" s="36">
        <v>700</v>
      </c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>
        <v>960</v>
      </c>
      <c r="AM41" s="36"/>
      <c r="AN41" s="36"/>
      <c r="AO41" s="36"/>
      <c r="AP41" s="36">
        <v>642</v>
      </c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>
        <v>504</v>
      </c>
      <c r="BP41" s="36"/>
      <c r="BQ41" s="36"/>
      <c r="BR41" s="36"/>
      <c r="BS41" s="36">
        <v>450</v>
      </c>
      <c r="BT41" s="36"/>
      <c r="BU41" s="37"/>
      <c r="BV41" s="30">
        <v>0</v>
      </c>
      <c r="BW41" s="30">
        <v>0</v>
      </c>
      <c r="BX41" s="30">
        <v>0</v>
      </c>
      <c r="BY41" s="31">
        <v>0</v>
      </c>
      <c r="BZ41" s="31">
        <v>0</v>
      </c>
      <c r="CA41" s="31">
        <v>0</v>
      </c>
    </row>
    <row r="42" spans="1:79" ht="15" customHeight="1" thickBot="1" x14ac:dyDescent="0.3">
      <c r="A42" s="139" t="s">
        <v>235</v>
      </c>
      <c r="B42" s="19" t="s">
        <v>256</v>
      </c>
      <c r="C42" s="20" t="s">
        <v>4348</v>
      </c>
      <c r="D42" s="141" t="s">
        <v>257</v>
      </c>
      <c r="E42" s="23" t="s">
        <v>220</v>
      </c>
      <c r="F42" s="287">
        <f>SUM(LARGE(G42:CA42,{1,2,3,4,5,6}))</f>
        <v>3880</v>
      </c>
      <c r="G42" s="35"/>
      <c r="H42" s="36"/>
      <c r="I42" s="36"/>
      <c r="J42" s="36"/>
      <c r="K42" s="36"/>
      <c r="L42" s="36"/>
      <c r="M42" s="36"/>
      <c r="N42" s="36"/>
      <c r="O42" s="36">
        <v>790</v>
      </c>
      <c r="P42" s="36"/>
      <c r="Q42" s="36"/>
      <c r="R42" s="36"/>
      <c r="S42" s="36"/>
      <c r="T42" s="36"/>
      <c r="U42" s="36"/>
      <c r="V42" s="36">
        <v>300</v>
      </c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>
        <v>566</v>
      </c>
      <c r="AQ42" s="36"/>
      <c r="AR42" s="36"/>
      <c r="AS42" s="36"/>
      <c r="AT42" s="36"/>
      <c r="AU42" s="36">
        <v>420</v>
      </c>
      <c r="AV42" s="36"/>
      <c r="AW42" s="36"/>
      <c r="AX42" s="36"/>
      <c r="AY42" s="36"/>
      <c r="AZ42" s="36"/>
      <c r="BA42" s="36">
        <v>651</v>
      </c>
      <c r="BB42" s="36"/>
      <c r="BC42" s="36"/>
      <c r="BD42" s="36"/>
      <c r="BE42" s="36"/>
      <c r="BF42" s="36"/>
      <c r="BG42" s="36"/>
      <c r="BH42" s="36"/>
      <c r="BI42" s="36">
        <v>390</v>
      </c>
      <c r="BJ42" s="36"/>
      <c r="BK42" s="36">
        <v>566</v>
      </c>
      <c r="BL42" s="36"/>
      <c r="BM42" s="36"/>
      <c r="BN42" s="36"/>
      <c r="BO42" s="36">
        <v>687</v>
      </c>
      <c r="BP42" s="36"/>
      <c r="BQ42" s="36"/>
      <c r="BR42" s="36"/>
      <c r="BS42" s="36">
        <v>620</v>
      </c>
      <c r="BT42" s="36"/>
      <c r="BU42" s="37"/>
      <c r="BV42" s="30">
        <v>0</v>
      </c>
      <c r="BW42" s="30">
        <v>0</v>
      </c>
      <c r="BX42" s="30">
        <v>0</v>
      </c>
      <c r="BY42" s="31">
        <v>0</v>
      </c>
      <c r="BZ42" s="31">
        <v>0</v>
      </c>
      <c r="CA42" s="31">
        <v>0</v>
      </c>
    </row>
    <row r="43" spans="1:79" ht="15" customHeight="1" thickBot="1" x14ac:dyDescent="0.3">
      <c r="A43" s="139" t="s">
        <v>238</v>
      </c>
      <c r="B43" s="19" t="s">
        <v>377</v>
      </c>
      <c r="C43" s="20" t="s">
        <v>4365</v>
      </c>
      <c r="D43" s="141" t="s">
        <v>378</v>
      </c>
      <c r="E43" s="23" t="s">
        <v>254</v>
      </c>
      <c r="F43" s="287">
        <f>SUM(LARGE(G43:CA43,{1,2,3,4,5,6}))</f>
        <v>3861</v>
      </c>
      <c r="G43" s="35"/>
      <c r="H43" s="36"/>
      <c r="I43" s="36"/>
      <c r="J43" s="36"/>
      <c r="K43" s="36"/>
      <c r="L43" s="36"/>
      <c r="M43" s="36">
        <v>175</v>
      </c>
      <c r="N43" s="36"/>
      <c r="O43" s="36"/>
      <c r="P43" s="36"/>
      <c r="Q43" s="36"/>
      <c r="R43" s="36"/>
      <c r="S43" s="36"/>
      <c r="T43" s="36"/>
      <c r="U43" s="36"/>
      <c r="V43" s="36"/>
      <c r="W43" s="36">
        <v>250</v>
      </c>
      <c r="X43" s="36"/>
      <c r="Y43" s="36">
        <v>170</v>
      </c>
      <c r="Z43" s="36"/>
      <c r="AA43" s="36"/>
      <c r="AB43" s="36"/>
      <c r="AC43" s="36"/>
      <c r="AD43" s="36"/>
      <c r="AE43" s="36"/>
      <c r="AF43" s="36">
        <v>700</v>
      </c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>
        <v>700</v>
      </c>
      <c r="AT43" s="36"/>
      <c r="AU43" s="36">
        <v>500</v>
      </c>
      <c r="AV43" s="36"/>
      <c r="AW43" s="36"/>
      <c r="AX43" s="36"/>
      <c r="AY43" s="36"/>
      <c r="AZ43" s="36"/>
      <c r="BA43" s="36">
        <v>561</v>
      </c>
      <c r="BB43" s="36"/>
      <c r="BC43" s="36"/>
      <c r="BD43" s="36">
        <v>700</v>
      </c>
      <c r="BE43" s="36"/>
      <c r="BF43" s="36"/>
      <c r="BG43" s="36"/>
      <c r="BH43" s="36"/>
      <c r="BI43" s="36">
        <v>350</v>
      </c>
      <c r="BJ43" s="36"/>
      <c r="BK43" s="36"/>
      <c r="BL43" s="36"/>
      <c r="BM43" s="36"/>
      <c r="BN43" s="36"/>
      <c r="BO43" s="36"/>
      <c r="BP43" s="36">
        <v>700</v>
      </c>
      <c r="BQ43" s="36"/>
      <c r="BR43" s="36"/>
      <c r="BS43" s="36"/>
      <c r="BT43" s="36"/>
      <c r="BU43" s="37"/>
      <c r="BV43" s="30">
        <v>0</v>
      </c>
      <c r="BW43" s="30">
        <v>0</v>
      </c>
      <c r="BX43" s="30">
        <v>0</v>
      </c>
      <c r="BY43" s="31">
        <v>0</v>
      </c>
      <c r="BZ43" s="31">
        <v>0</v>
      </c>
      <c r="CA43" s="31">
        <v>0</v>
      </c>
    </row>
    <row r="44" spans="1:79" ht="15" customHeight="1" thickBot="1" x14ac:dyDescent="0.3">
      <c r="A44" s="139" t="s">
        <v>242</v>
      </c>
      <c r="B44" s="19" t="s">
        <v>1425</v>
      </c>
      <c r="C44" s="20" t="s">
        <v>3709</v>
      </c>
      <c r="D44" s="141" t="s">
        <v>1426</v>
      </c>
      <c r="E44" s="23" t="s">
        <v>271</v>
      </c>
      <c r="F44" s="287">
        <f>SUM(LARGE(G44:CA44,{1,2,3,4,5,6}))</f>
        <v>3748</v>
      </c>
      <c r="G44" s="3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>
        <v>385</v>
      </c>
      <c r="AA44" s="36"/>
      <c r="AB44" s="36"/>
      <c r="AC44" s="36"/>
      <c r="AD44" s="36"/>
      <c r="AE44" s="36"/>
      <c r="AF44" s="36">
        <v>780</v>
      </c>
      <c r="AG44" s="36"/>
      <c r="AH44" s="36"/>
      <c r="AI44" s="36">
        <v>687</v>
      </c>
      <c r="AJ44" s="36"/>
      <c r="AK44" s="36"/>
      <c r="AL44" s="36"/>
      <c r="AM44" s="36"/>
      <c r="AN44" s="36"/>
      <c r="AO44" s="36"/>
      <c r="AP44" s="36"/>
      <c r="AQ44" s="36"/>
      <c r="AR44" s="36"/>
      <c r="AS44" s="36">
        <v>504</v>
      </c>
      <c r="AT44" s="36"/>
      <c r="AU44" s="36">
        <v>600</v>
      </c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>
        <v>535</v>
      </c>
      <c r="BJ44" s="36"/>
      <c r="BK44" s="36"/>
      <c r="BL44" s="36"/>
      <c r="BM44" s="36"/>
      <c r="BN44" s="36"/>
      <c r="BO44" s="36"/>
      <c r="BP44" s="36">
        <v>642</v>
      </c>
      <c r="BQ44" s="36"/>
      <c r="BR44" s="36"/>
      <c r="BS44" s="36"/>
      <c r="BT44" s="36"/>
      <c r="BU44" s="37"/>
      <c r="BV44" s="30">
        <v>0</v>
      </c>
      <c r="BW44" s="30">
        <v>0</v>
      </c>
      <c r="BX44" s="30">
        <v>0</v>
      </c>
      <c r="BY44" s="31">
        <v>0</v>
      </c>
      <c r="BZ44" s="31">
        <v>0</v>
      </c>
      <c r="CA44" s="31">
        <v>0</v>
      </c>
    </row>
    <row r="45" spans="1:79" ht="15" customHeight="1" thickBot="1" x14ac:dyDescent="0.3">
      <c r="A45" s="139" t="s">
        <v>245</v>
      </c>
      <c r="B45" s="21" t="s">
        <v>206</v>
      </c>
      <c r="C45" s="20" t="s">
        <v>4328</v>
      </c>
      <c r="D45" s="141" t="s">
        <v>207</v>
      </c>
      <c r="E45" s="23" t="s">
        <v>201</v>
      </c>
      <c r="F45" s="287">
        <f>SUM(LARGE(G45:CA45,{1,2,3,4,5,6}))</f>
        <v>3731</v>
      </c>
      <c r="G45" s="35"/>
      <c r="H45" s="36"/>
      <c r="I45" s="36"/>
      <c r="J45" s="36">
        <v>920</v>
      </c>
      <c r="K45" s="36"/>
      <c r="L45" s="36"/>
      <c r="M45" s="36"/>
      <c r="N45" s="36"/>
      <c r="O45" s="36">
        <v>450</v>
      </c>
      <c r="P45" s="36">
        <v>360</v>
      </c>
      <c r="Q45" s="36"/>
      <c r="R45" s="36"/>
      <c r="S45" s="36"/>
      <c r="T45" s="36"/>
      <c r="U45" s="36"/>
      <c r="V45" s="36">
        <v>300</v>
      </c>
      <c r="W45" s="36"/>
      <c r="X45" s="36"/>
      <c r="Y45" s="36"/>
      <c r="Z45" s="36">
        <v>595</v>
      </c>
      <c r="AA45" s="36"/>
      <c r="AB45" s="36"/>
      <c r="AC45" s="36"/>
      <c r="AD45" s="36"/>
      <c r="AE45" s="36"/>
      <c r="AF45" s="36"/>
      <c r="AG45" s="36"/>
      <c r="AH45" s="36"/>
      <c r="AI45" s="36">
        <v>642</v>
      </c>
      <c r="AJ45" s="36"/>
      <c r="AK45" s="36"/>
      <c r="AL45" s="36">
        <v>620</v>
      </c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>
        <v>450</v>
      </c>
      <c r="BB45" s="36"/>
      <c r="BC45" s="36"/>
      <c r="BD45" s="36"/>
      <c r="BE45" s="36"/>
      <c r="BF45" s="36"/>
      <c r="BG45" s="36"/>
      <c r="BH45" s="36"/>
      <c r="BI45" s="36"/>
      <c r="BJ45" s="36"/>
      <c r="BK45" s="36">
        <v>504</v>
      </c>
      <c r="BL45" s="36"/>
      <c r="BM45" s="36"/>
      <c r="BN45" s="36"/>
      <c r="BO45" s="36">
        <v>222</v>
      </c>
      <c r="BP45" s="36"/>
      <c r="BQ45" s="36"/>
      <c r="BR45" s="36"/>
      <c r="BS45" s="36">
        <v>450</v>
      </c>
      <c r="BT45" s="36"/>
      <c r="BU45" s="37"/>
      <c r="BV45" s="30">
        <v>0</v>
      </c>
      <c r="BW45" s="30">
        <v>0</v>
      </c>
      <c r="BX45" s="30">
        <v>0</v>
      </c>
      <c r="BY45" s="31">
        <v>0</v>
      </c>
      <c r="BZ45" s="31">
        <v>0</v>
      </c>
      <c r="CA45" s="31">
        <v>0</v>
      </c>
    </row>
    <row r="46" spans="1:79" ht="15" customHeight="1" thickBot="1" x14ac:dyDescent="0.3">
      <c r="A46" s="139" t="s">
        <v>248</v>
      </c>
      <c r="B46" s="19" t="s">
        <v>1377</v>
      </c>
      <c r="C46" s="20" t="s">
        <v>3721</v>
      </c>
      <c r="D46" s="141" t="s">
        <v>1378</v>
      </c>
      <c r="E46" s="23" t="s">
        <v>201</v>
      </c>
      <c r="F46" s="287">
        <f>SUM(LARGE(G46:CA46,{1,2,3,4,5,6}))</f>
        <v>3731</v>
      </c>
      <c r="G46" s="35"/>
      <c r="H46" s="36"/>
      <c r="I46" s="36"/>
      <c r="J46" s="36">
        <v>920</v>
      </c>
      <c r="K46" s="36"/>
      <c r="L46" s="36"/>
      <c r="M46" s="36"/>
      <c r="N46" s="36"/>
      <c r="O46" s="36">
        <v>450</v>
      </c>
      <c r="P46" s="36">
        <v>360</v>
      </c>
      <c r="Q46" s="36"/>
      <c r="R46" s="36"/>
      <c r="S46" s="36"/>
      <c r="T46" s="36"/>
      <c r="U46" s="36"/>
      <c r="V46" s="36">
        <v>300</v>
      </c>
      <c r="W46" s="36"/>
      <c r="X46" s="36"/>
      <c r="Y46" s="36"/>
      <c r="Z46" s="36">
        <v>595</v>
      </c>
      <c r="AA46" s="36"/>
      <c r="AB46" s="36"/>
      <c r="AC46" s="36"/>
      <c r="AD46" s="36"/>
      <c r="AE46" s="36"/>
      <c r="AF46" s="36"/>
      <c r="AG46" s="36"/>
      <c r="AH46" s="36"/>
      <c r="AI46" s="36">
        <v>642</v>
      </c>
      <c r="AJ46" s="36"/>
      <c r="AK46" s="36"/>
      <c r="AL46" s="36">
        <v>620</v>
      </c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>
        <v>450</v>
      </c>
      <c r="BB46" s="36"/>
      <c r="BC46" s="36"/>
      <c r="BD46" s="36"/>
      <c r="BE46" s="36"/>
      <c r="BF46" s="36"/>
      <c r="BG46" s="36"/>
      <c r="BH46" s="36"/>
      <c r="BI46" s="36"/>
      <c r="BJ46" s="36"/>
      <c r="BK46" s="36">
        <v>504</v>
      </c>
      <c r="BL46" s="36"/>
      <c r="BM46" s="36"/>
      <c r="BN46" s="36"/>
      <c r="BO46" s="36">
        <v>222</v>
      </c>
      <c r="BP46" s="36"/>
      <c r="BQ46" s="36"/>
      <c r="BR46" s="36"/>
      <c r="BS46" s="36">
        <v>450</v>
      </c>
      <c r="BT46" s="36"/>
      <c r="BU46" s="37"/>
      <c r="BV46" s="30">
        <v>0</v>
      </c>
      <c r="BW46" s="30">
        <v>0</v>
      </c>
      <c r="BX46" s="30">
        <v>0</v>
      </c>
      <c r="BY46" s="31">
        <v>0</v>
      </c>
      <c r="BZ46" s="31">
        <v>0</v>
      </c>
      <c r="CA46" s="31">
        <v>0</v>
      </c>
    </row>
    <row r="47" spans="1:79" ht="15" customHeight="1" thickBot="1" x14ac:dyDescent="0.3">
      <c r="A47" s="139" t="s">
        <v>251</v>
      </c>
      <c r="B47" s="19" t="s">
        <v>1415</v>
      </c>
      <c r="C47" s="20" t="s">
        <v>3786</v>
      </c>
      <c r="D47" s="141" t="s">
        <v>1416</v>
      </c>
      <c r="E47" s="23" t="s">
        <v>201</v>
      </c>
      <c r="F47" s="287">
        <f>SUM(LARGE(G47:CA47,{1,2,3,4,5,6}))</f>
        <v>3728</v>
      </c>
      <c r="G47" s="35"/>
      <c r="H47" s="36"/>
      <c r="I47" s="36"/>
      <c r="J47" s="36"/>
      <c r="K47" s="36">
        <v>300</v>
      </c>
      <c r="L47" s="36"/>
      <c r="M47" s="36"/>
      <c r="N47" s="36"/>
      <c r="O47" s="36">
        <v>450</v>
      </c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>
        <v>780</v>
      </c>
      <c r="AJ47" s="36"/>
      <c r="AK47" s="36"/>
      <c r="AL47" s="36"/>
      <c r="AM47" s="36"/>
      <c r="AN47" s="36"/>
      <c r="AO47" s="36"/>
      <c r="AP47" s="36">
        <v>504</v>
      </c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>
        <v>1130</v>
      </c>
      <c r="BB47" s="36"/>
      <c r="BC47" s="36"/>
      <c r="BD47" s="36"/>
      <c r="BE47" s="36"/>
      <c r="BF47" s="36"/>
      <c r="BG47" s="36"/>
      <c r="BH47" s="36"/>
      <c r="BI47" s="36"/>
      <c r="BJ47" s="36"/>
      <c r="BK47" s="36">
        <v>360</v>
      </c>
      <c r="BL47" s="36"/>
      <c r="BM47" s="36"/>
      <c r="BN47" s="36"/>
      <c r="BO47" s="36">
        <v>504</v>
      </c>
      <c r="BP47" s="36"/>
      <c r="BQ47" s="36"/>
      <c r="BR47" s="36"/>
      <c r="BS47" s="36"/>
      <c r="BT47" s="36"/>
      <c r="BU47" s="37">
        <v>300</v>
      </c>
      <c r="BV47" s="30">
        <v>0</v>
      </c>
      <c r="BW47" s="30">
        <v>0</v>
      </c>
      <c r="BX47" s="30">
        <v>0</v>
      </c>
      <c r="BY47" s="31">
        <v>0</v>
      </c>
      <c r="BZ47" s="31">
        <v>0</v>
      </c>
      <c r="CA47" s="31">
        <v>0</v>
      </c>
    </row>
    <row r="48" spans="1:79" ht="15" customHeight="1" thickBot="1" x14ac:dyDescent="0.3">
      <c r="A48" s="139" t="s">
        <v>255</v>
      </c>
      <c r="B48" s="19" t="s">
        <v>334</v>
      </c>
      <c r="C48" s="20" t="s">
        <v>4341</v>
      </c>
      <c r="D48" s="141" t="s">
        <v>335</v>
      </c>
      <c r="E48" s="23" t="s">
        <v>305</v>
      </c>
      <c r="F48" s="287">
        <f>SUM(LARGE(G48:CA48,{1,2,3,4,5,6}))</f>
        <v>3690</v>
      </c>
      <c r="G48" s="35"/>
      <c r="H48" s="36"/>
      <c r="I48" s="36"/>
      <c r="J48" s="36">
        <v>504</v>
      </c>
      <c r="K48" s="36"/>
      <c r="L48" s="36"/>
      <c r="M48" s="36"/>
      <c r="N48" s="36"/>
      <c r="O48" s="36"/>
      <c r="P48" s="36">
        <v>504</v>
      </c>
      <c r="Q48" s="36"/>
      <c r="R48" s="36"/>
      <c r="S48" s="36"/>
      <c r="T48" s="36"/>
      <c r="U48" s="36"/>
      <c r="V48" s="36">
        <v>480</v>
      </c>
      <c r="W48" s="36"/>
      <c r="X48" s="36"/>
      <c r="Y48" s="36"/>
      <c r="Z48" s="36"/>
      <c r="AA48" s="36"/>
      <c r="AB48" s="36"/>
      <c r="AC48" s="36"/>
      <c r="AD48" s="36">
        <v>780</v>
      </c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>
        <v>300</v>
      </c>
      <c r="BM48" s="36"/>
      <c r="BN48" s="36">
        <v>780</v>
      </c>
      <c r="BO48" s="36"/>
      <c r="BP48" s="36"/>
      <c r="BQ48" s="36"/>
      <c r="BR48" s="36"/>
      <c r="BS48" s="36"/>
      <c r="BT48" s="36">
        <v>642</v>
      </c>
      <c r="BU48" s="37"/>
      <c r="BV48" s="30">
        <v>0</v>
      </c>
      <c r="BW48" s="30">
        <v>0</v>
      </c>
      <c r="BX48" s="30">
        <v>0</v>
      </c>
      <c r="BY48" s="31">
        <v>0</v>
      </c>
      <c r="BZ48" s="31">
        <v>0</v>
      </c>
      <c r="CA48" s="31">
        <v>0</v>
      </c>
    </row>
    <row r="49" spans="1:83" ht="15" customHeight="1" thickBot="1" x14ac:dyDescent="0.3">
      <c r="A49" s="139" t="s">
        <v>258</v>
      </c>
      <c r="B49" s="21" t="s">
        <v>233</v>
      </c>
      <c r="C49" s="20" t="s">
        <v>4331</v>
      </c>
      <c r="D49" s="141" t="s">
        <v>234</v>
      </c>
      <c r="E49" s="23" t="s">
        <v>145</v>
      </c>
      <c r="F49" s="287">
        <f>SUM(LARGE(G49:CA49,{1,2,3,4,5,6}))</f>
        <v>3668</v>
      </c>
      <c r="G49" s="35"/>
      <c r="H49" s="36"/>
      <c r="I49" s="36"/>
      <c r="J49" s="36">
        <v>566</v>
      </c>
      <c r="K49" s="36"/>
      <c r="L49" s="36"/>
      <c r="M49" s="36"/>
      <c r="N49" s="36"/>
      <c r="O49" s="36">
        <v>455</v>
      </c>
      <c r="P49" s="36">
        <v>500</v>
      </c>
      <c r="Q49" s="36"/>
      <c r="R49" s="36"/>
      <c r="S49" s="36"/>
      <c r="T49" s="36"/>
      <c r="U49" s="36"/>
      <c r="V49" s="36">
        <v>300</v>
      </c>
      <c r="W49" s="36"/>
      <c r="X49" s="36"/>
      <c r="Y49" s="36"/>
      <c r="Z49" s="36">
        <v>272</v>
      </c>
      <c r="AA49" s="36"/>
      <c r="AB49" s="36"/>
      <c r="AC49" s="36"/>
      <c r="AD49" s="36"/>
      <c r="AE49" s="36"/>
      <c r="AF49" s="36"/>
      <c r="AG49" s="36"/>
      <c r="AH49" s="36">
        <v>157</v>
      </c>
      <c r="AI49" s="36">
        <v>700</v>
      </c>
      <c r="AJ49" s="36"/>
      <c r="AK49" s="36"/>
      <c r="AL49" s="36">
        <v>650</v>
      </c>
      <c r="AM49" s="36"/>
      <c r="AN49" s="36"/>
      <c r="AO49" s="36"/>
      <c r="AP49" s="36">
        <v>275</v>
      </c>
      <c r="AQ49" s="36"/>
      <c r="AR49" s="36"/>
      <c r="AS49" s="36"/>
      <c r="AT49" s="36"/>
      <c r="AU49" s="36">
        <v>340</v>
      </c>
      <c r="AV49" s="36"/>
      <c r="AW49" s="36"/>
      <c r="AX49" s="36"/>
      <c r="AY49" s="36"/>
      <c r="AZ49" s="36"/>
      <c r="BA49" s="36">
        <v>552</v>
      </c>
      <c r="BB49" s="36"/>
      <c r="BC49" s="36"/>
      <c r="BD49" s="36"/>
      <c r="BE49" s="36"/>
      <c r="BF49" s="36"/>
      <c r="BG49" s="36"/>
      <c r="BH49" s="36"/>
      <c r="BI49" s="36">
        <v>700</v>
      </c>
      <c r="BJ49" s="36"/>
      <c r="BK49" s="36"/>
      <c r="BL49" s="36"/>
      <c r="BM49" s="36"/>
      <c r="BN49" s="36"/>
      <c r="BO49" s="36">
        <v>385</v>
      </c>
      <c r="BP49" s="36"/>
      <c r="BQ49" s="36"/>
      <c r="BR49" s="36"/>
      <c r="BS49" s="36"/>
      <c r="BT49" s="36"/>
      <c r="BU49" s="37"/>
      <c r="BV49" s="30">
        <v>0</v>
      </c>
      <c r="BW49" s="30">
        <v>0</v>
      </c>
      <c r="BX49" s="30">
        <v>0</v>
      </c>
      <c r="BY49" s="31">
        <v>0</v>
      </c>
      <c r="BZ49" s="31">
        <v>0</v>
      </c>
      <c r="CA49" s="31">
        <v>0</v>
      </c>
    </row>
    <row r="50" spans="1:83" ht="15" customHeight="1" thickBot="1" x14ac:dyDescent="0.3">
      <c r="A50" s="139" t="s">
        <v>261</v>
      </c>
      <c r="B50" s="19" t="s">
        <v>1484</v>
      </c>
      <c r="C50" s="20" t="s">
        <v>3734</v>
      </c>
      <c r="D50" s="141" t="s">
        <v>1485</v>
      </c>
      <c r="E50" s="23" t="s">
        <v>228</v>
      </c>
      <c r="F50" s="287">
        <f>SUM(LARGE(G50:CA50,{1,2,3,4,5,6}))</f>
        <v>3648</v>
      </c>
      <c r="G50" s="35"/>
      <c r="H50" s="36"/>
      <c r="I50" s="36"/>
      <c r="J50" s="36"/>
      <c r="K50" s="36"/>
      <c r="L50" s="36"/>
      <c r="M50" s="36"/>
      <c r="N50" s="36"/>
      <c r="O50" s="36">
        <v>620</v>
      </c>
      <c r="P50" s="36"/>
      <c r="Q50" s="36"/>
      <c r="R50" s="36"/>
      <c r="S50" s="36"/>
      <c r="T50" s="36"/>
      <c r="U50" s="36"/>
      <c r="V50" s="36">
        <v>480</v>
      </c>
      <c r="W50" s="36"/>
      <c r="X50" s="36"/>
      <c r="Y50" s="36"/>
      <c r="Z50" s="36">
        <v>490</v>
      </c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>
        <v>620</v>
      </c>
      <c r="AM50" s="36"/>
      <c r="AN50" s="36"/>
      <c r="AO50" s="36"/>
      <c r="AP50" s="36">
        <v>780</v>
      </c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>
        <v>620</v>
      </c>
      <c r="BB50" s="36"/>
      <c r="BC50" s="36"/>
      <c r="BD50" s="36"/>
      <c r="BE50" s="36"/>
      <c r="BF50" s="36"/>
      <c r="BG50" s="36"/>
      <c r="BH50" s="36"/>
      <c r="BI50" s="36"/>
      <c r="BJ50" s="36"/>
      <c r="BK50" s="36">
        <v>504</v>
      </c>
      <c r="BL50" s="36"/>
      <c r="BM50" s="36"/>
      <c r="BN50" s="36"/>
      <c r="BO50" s="36">
        <v>504</v>
      </c>
      <c r="BP50" s="36"/>
      <c r="BQ50" s="36"/>
      <c r="BR50" s="36"/>
      <c r="BS50" s="36">
        <v>450</v>
      </c>
      <c r="BT50" s="36"/>
      <c r="BU50" s="37"/>
      <c r="BV50" s="30">
        <v>0</v>
      </c>
      <c r="BW50" s="30">
        <v>0</v>
      </c>
      <c r="BX50" s="30">
        <v>0</v>
      </c>
      <c r="BY50" s="31">
        <v>0</v>
      </c>
      <c r="BZ50" s="31">
        <v>0</v>
      </c>
      <c r="CA50" s="31">
        <v>0</v>
      </c>
    </row>
    <row r="51" spans="1:83" ht="15" customHeight="1" thickBot="1" x14ac:dyDescent="0.3">
      <c r="A51" s="139" t="s">
        <v>264</v>
      </c>
      <c r="B51" s="19" t="s">
        <v>1385</v>
      </c>
      <c r="C51" s="20" t="s">
        <v>3722</v>
      </c>
      <c r="D51" s="141" t="s">
        <v>1386</v>
      </c>
      <c r="E51" s="23" t="s">
        <v>228</v>
      </c>
      <c r="F51" s="287">
        <f>SUM(LARGE(G51:CA51,{1,2,3,4,5,6}))</f>
        <v>3603</v>
      </c>
      <c r="G51" s="35"/>
      <c r="H51" s="36"/>
      <c r="I51" s="36"/>
      <c r="J51" s="36"/>
      <c r="K51" s="36"/>
      <c r="L51" s="36"/>
      <c r="M51" s="36"/>
      <c r="N51" s="36"/>
      <c r="O51" s="36">
        <v>620</v>
      </c>
      <c r="P51" s="36"/>
      <c r="Q51" s="36"/>
      <c r="R51" s="36"/>
      <c r="S51" s="36"/>
      <c r="T51" s="36"/>
      <c r="U51" s="36"/>
      <c r="V51" s="36">
        <v>840</v>
      </c>
      <c r="W51" s="36"/>
      <c r="X51" s="36"/>
      <c r="Y51" s="36"/>
      <c r="Z51" s="36">
        <v>490</v>
      </c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>
        <v>253</v>
      </c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>
        <v>780</v>
      </c>
      <c r="BN51" s="36"/>
      <c r="BO51" s="36"/>
      <c r="BP51" s="36"/>
      <c r="BQ51" s="36"/>
      <c r="BR51" s="36"/>
      <c r="BS51" s="36">
        <v>620</v>
      </c>
      <c r="BT51" s="36"/>
      <c r="BU51" s="37"/>
      <c r="BV51" s="30">
        <v>0</v>
      </c>
      <c r="BW51" s="30">
        <v>0</v>
      </c>
      <c r="BX51" s="30">
        <v>0</v>
      </c>
      <c r="BY51" s="31">
        <v>0</v>
      </c>
      <c r="BZ51" s="31">
        <v>0</v>
      </c>
      <c r="CA51" s="31">
        <v>0</v>
      </c>
    </row>
    <row r="52" spans="1:83" ht="15" customHeight="1" thickBot="1" x14ac:dyDescent="0.3">
      <c r="A52" s="139" t="s">
        <v>268</v>
      </c>
      <c r="B52" s="19" t="s">
        <v>1443</v>
      </c>
      <c r="C52" s="20" t="s">
        <v>3703</v>
      </c>
      <c r="D52" s="141" t="s">
        <v>1444</v>
      </c>
      <c r="E52" s="23" t="s">
        <v>1445</v>
      </c>
      <c r="F52" s="287">
        <f>SUM(LARGE(G52:CA52,{1,2,3,4,5,6}))</f>
        <v>3592</v>
      </c>
      <c r="G52" s="35"/>
      <c r="H52" s="36"/>
      <c r="I52" s="36"/>
      <c r="J52" s="36"/>
      <c r="K52" s="36"/>
      <c r="L52" s="36"/>
      <c r="M52" s="36"/>
      <c r="N52" s="36"/>
      <c r="O52" s="36">
        <v>441</v>
      </c>
      <c r="P52" s="36"/>
      <c r="Q52" s="36"/>
      <c r="R52" s="36"/>
      <c r="S52" s="36"/>
      <c r="T52" s="36"/>
      <c r="U52" s="36"/>
      <c r="V52" s="36">
        <v>300</v>
      </c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>
        <v>815</v>
      </c>
      <c r="AM52" s="36"/>
      <c r="AN52" s="36"/>
      <c r="AO52" s="36"/>
      <c r="AP52" s="36"/>
      <c r="AQ52" s="36"/>
      <c r="AR52" s="36"/>
      <c r="AS52" s="36"/>
      <c r="AT52" s="36"/>
      <c r="AU52" s="36">
        <v>425</v>
      </c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>
        <v>585</v>
      </c>
      <c r="BJ52" s="36"/>
      <c r="BK52" s="36">
        <v>700</v>
      </c>
      <c r="BL52" s="36"/>
      <c r="BM52" s="36"/>
      <c r="BN52" s="36"/>
      <c r="BO52" s="36">
        <v>490</v>
      </c>
      <c r="BP52" s="36"/>
      <c r="BQ52" s="36"/>
      <c r="BR52" s="36"/>
      <c r="BS52" s="36">
        <v>561</v>
      </c>
      <c r="BT52" s="36"/>
      <c r="BU52" s="37"/>
      <c r="BV52" s="30">
        <v>0</v>
      </c>
      <c r="BW52" s="30">
        <v>0</v>
      </c>
      <c r="BX52" s="30">
        <v>0</v>
      </c>
      <c r="BY52" s="31">
        <v>0</v>
      </c>
      <c r="BZ52" s="31">
        <v>0</v>
      </c>
      <c r="CA52" s="31">
        <v>0</v>
      </c>
    </row>
    <row r="53" spans="1:83" ht="15" customHeight="1" thickBot="1" x14ac:dyDescent="0.3">
      <c r="A53" s="139" t="s">
        <v>272</v>
      </c>
      <c r="B53" s="19" t="s">
        <v>153</v>
      </c>
      <c r="C53" s="20" t="s">
        <v>4319</v>
      </c>
      <c r="D53" s="141" t="s">
        <v>154</v>
      </c>
      <c r="E53" s="23" t="s">
        <v>155</v>
      </c>
      <c r="F53" s="287">
        <f>SUM(LARGE(G53:CA53,{1,2,3,4,5,6}))</f>
        <v>3587</v>
      </c>
      <c r="G53" s="35"/>
      <c r="H53" s="36"/>
      <c r="I53" s="36"/>
      <c r="J53" s="36"/>
      <c r="K53" s="36"/>
      <c r="L53" s="36"/>
      <c r="M53" s="36"/>
      <c r="N53" s="36"/>
      <c r="O53" s="36">
        <v>620</v>
      </c>
      <c r="P53" s="36"/>
      <c r="Q53" s="36"/>
      <c r="R53" s="36"/>
      <c r="S53" s="36"/>
      <c r="T53" s="36"/>
      <c r="U53" s="36"/>
      <c r="V53" s="36">
        <v>660</v>
      </c>
      <c r="W53" s="36"/>
      <c r="X53" s="36"/>
      <c r="Y53" s="36"/>
      <c r="Z53" s="36">
        <v>595</v>
      </c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>
        <v>620</v>
      </c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>
        <v>642</v>
      </c>
      <c r="BL53" s="36"/>
      <c r="BM53" s="36"/>
      <c r="BN53" s="36"/>
      <c r="BO53" s="36">
        <v>222</v>
      </c>
      <c r="BP53" s="36"/>
      <c r="BQ53" s="36"/>
      <c r="BR53" s="36"/>
      <c r="BS53" s="36">
        <v>450</v>
      </c>
      <c r="BT53" s="36"/>
      <c r="BU53" s="37"/>
      <c r="BV53" s="30">
        <v>0</v>
      </c>
      <c r="BW53" s="30">
        <v>0</v>
      </c>
      <c r="BX53" s="30">
        <v>0</v>
      </c>
      <c r="BY53" s="31">
        <v>0</v>
      </c>
      <c r="BZ53" s="31">
        <v>0</v>
      </c>
      <c r="CA53" s="31">
        <v>0</v>
      </c>
      <c r="CE53" s="138"/>
    </row>
    <row r="54" spans="1:83" ht="15" customHeight="1" thickBot="1" x14ac:dyDescent="0.3">
      <c r="A54" s="139" t="s">
        <v>275</v>
      </c>
      <c r="B54" s="19" t="s">
        <v>269</v>
      </c>
      <c r="C54" s="20" t="s">
        <v>4339</v>
      </c>
      <c r="D54" s="141" t="s">
        <v>270</v>
      </c>
      <c r="E54" s="23" t="s">
        <v>271</v>
      </c>
      <c r="F54" s="287">
        <f>SUM(LARGE(G54:CA54,{1,2,3,4,5,6}))</f>
        <v>3565</v>
      </c>
      <c r="G54" s="35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>
        <v>157</v>
      </c>
      <c r="S54" s="36"/>
      <c r="T54" s="36"/>
      <c r="U54" s="36"/>
      <c r="V54" s="36"/>
      <c r="W54" s="36"/>
      <c r="X54" s="36"/>
      <c r="Y54" s="36"/>
      <c r="Z54" s="36">
        <v>385</v>
      </c>
      <c r="AA54" s="36"/>
      <c r="AB54" s="36"/>
      <c r="AC54" s="36"/>
      <c r="AD54" s="36"/>
      <c r="AE54" s="36"/>
      <c r="AF54" s="36">
        <v>780</v>
      </c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>
        <v>504</v>
      </c>
      <c r="AT54" s="36"/>
      <c r="AU54" s="36">
        <v>600</v>
      </c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>
        <v>535</v>
      </c>
      <c r="BJ54" s="36"/>
      <c r="BK54" s="36"/>
      <c r="BL54" s="36"/>
      <c r="BM54" s="36"/>
      <c r="BN54" s="36"/>
      <c r="BO54" s="36"/>
      <c r="BP54" s="36">
        <v>642</v>
      </c>
      <c r="BQ54" s="36"/>
      <c r="BR54" s="36"/>
      <c r="BS54" s="36"/>
      <c r="BT54" s="36">
        <v>504</v>
      </c>
      <c r="BU54" s="37"/>
      <c r="BV54" s="30">
        <v>0</v>
      </c>
      <c r="BW54" s="30">
        <v>0</v>
      </c>
      <c r="BX54" s="30">
        <v>0</v>
      </c>
      <c r="BY54" s="31">
        <v>0</v>
      </c>
      <c r="BZ54" s="31">
        <v>0</v>
      </c>
      <c r="CA54" s="31">
        <v>0</v>
      </c>
    </row>
    <row r="55" spans="1:83" ht="15" customHeight="1" thickBot="1" x14ac:dyDescent="0.3">
      <c r="A55" s="139" t="s">
        <v>278</v>
      </c>
      <c r="B55" s="19" t="s">
        <v>209</v>
      </c>
      <c r="C55" s="20" t="s">
        <v>3929</v>
      </c>
      <c r="D55" s="141" t="s">
        <v>210</v>
      </c>
      <c r="E55" s="23" t="s">
        <v>131</v>
      </c>
      <c r="F55" s="287">
        <f>SUM(LARGE(G55:CA55,{1,2,3,4,5,6}))</f>
        <v>3535</v>
      </c>
      <c r="G55" s="35"/>
      <c r="H55" s="36"/>
      <c r="I55" s="36"/>
      <c r="J55" s="36"/>
      <c r="K55" s="36"/>
      <c r="L55" s="36"/>
      <c r="M55" s="36"/>
      <c r="N55" s="36"/>
      <c r="O55" s="36">
        <v>650</v>
      </c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>
        <v>272</v>
      </c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>
        <v>513</v>
      </c>
      <c r="AM55" s="36"/>
      <c r="AN55" s="36"/>
      <c r="AO55" s="36"/>
      <c r="AP55" s="36">
        <v>500</v>
      </c>
      <c r="AQ55" s="36"/>
      <c r="AR55" s="36"/>
      <c r="AS55" s="36"/>
      <c r="AT55" s="36"/>
      <c r="AU55" s="36">
        <v>400</v>
      </c>
      <c r="AV55" s="36"/>
      <c r="AW55" s="36"/>
      <c r="AX55" s="36"/>
      <c r="AY55" s="36"/>
      <c r="AZ55" s="36"/>
      <c r="BA55" s="36">
        <v>650</v>
      </c>
      <c r="BB55" s="36"/>
      <c r="BC55" s="36"/>
      <c r="BD55" s="36"/>
      <c r="BE55" s="36"/>
      <c r="BF55" s="36"/>
      <c r="BG55" s="36"/>
      <c r="BH55" s="36"/>
      <c r="BI55" s="36">
        <v>595</v>
      </c>
      <c r="BJ55" s="36"/>
      <c r="BK55" s="36">
        <v>566</v>
      </c>
      <c r="BL55" s="36"/>
      <c r="BM55" s="36"/>
      <c r="BN55" s="36"/>
      <c r="BO55" s="36">
        <v>490</v>
      </c>
      <c r="BP55" s="36"/>
      <c r="BQ55" s="36"/>
      <c r="BR55" s="36"/>
      <c r="BS55" s="36">
        <v>561</v>
      </c>
      <c r="BT55" s="36"/>
      <c r="BU55" s="37"/>
      <c r="BV55" s="30">
        <v>0</v>
      </c>
      <c r="BW55" s="30">
        <v>0</v>
      </c>
      <c r="BX55" s="30">
        <v>0</v>
      </c>
      <c r="BY55" s="31">
        <v>0</v>
      </c>
      <c r="BZ55" s="31">
        <v>0</v>
      </c>
      <c r="CA55" s="31">
        <v>0</v>
      </c>
    </row>
    <row r="56" spans="1:83" ht="15" customHeight="1" thickBot="1" x14ac:dyDescent="0.3">
      <c r="A56" s="139" t="s">
        <v>282</v>
      </c>
      <c r="B56" s="19" t="s">
        <v>1407</v>
      </c>
      <c r="C56" s="20" t="s">
        <v>3704</v>
      </c>
      <c r="D56" s="141" t="s">
        <v>1408</v>
      </c>
      <c r="E56" s="23" t="s">
        <v>131</v>
      </c>
      <c r="F56" s="287">
        <f>SUM(LARGE(G56:CA56,{1,2,3,4,5,6}))</f>
        <v>3513</v>
      </c>
      <c r="G56" s="35"/>
      <c r="H56" s="36"/>
      <c r="I56" s="36"/>
      <c r="J56" s="36"/>
      <c r="K56" s="36"/>
      <c r="L56" s="36"/>
      <c r="M56" s="36"/>
      <c r="N56" s="36"/>
      <c r="O56" s="36">
        <v>650</v>
      </c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>
        <v>552</v>
      </c>
      <c r="AO56" s="36"/>
      <c r="AP56" s="36">
        <v>500</v>
      </c>
      <c r="AQ56" s="36"/>
      <c r="AR56" s="36"/>
      <c r="AS56" s="36"/>
      <c r="AT56" s="36"/>
      <c r="AU56" s="36">
        <v>400</v>
      </c>
      <c r="AV56" s="36"/>
      <c r="AW56" s="36"/>
      <c r="AX56" s="36"/>
      <c r="AY56" s="36"/>
      <c r="AZ56" s="36"/>
      <c r="BA56" s="36">
        <v>650</v>
      </c>
      <c r="BB56" s="36"/>
      <c r="BC56" s="36"/>
      <c r="BD56" s="36"/>
      <c r="BE56" s="36"/>
      <c r="BF56" s="36"/>
      <c r="BG56" s="36"/>
      <c r="BH56" s="36"/>
      <c r="BI56" s="36">
        <v>595</v>
      </c>
      <c r="BJ56" s="36"/>
      <c r="BK56" s="36">
        <v>566</v>
      </c>
      <c r="BL56" s="36"/>
      <c r="BM56" s="36"/>
      <c r="BN56" s="36"/>
      <c r="BO56" s="36"/>
      <c r="BP56" s="36"/>
      <c r="BQ56" s="36"/>
      <c r="BR56" s="36"/>
      <c r="BS56" s="36"/>
      <c r="BT56" s="36"/>
      <c r="BU56" s="37"/>
      <c r="BV56" s="30">
        <v>0</v>
      </c>
      <c r="BW56" s="30">
        <v>0</v>
      </c>
      <c r="BX56" s="30">
        <v>0</v>
      </c>
      <c r="BY56" s="31">
        <v>0</v>
      </c>
      <c r="BZ56" s="31">
        <v>0</v>
      </c>
      <c r="CA56" s="31">
        <v>0</v>
      </c>
    </row>
    <row r="57" spans="1:83" ht="15" customHeight="1" thickBot="1" x14ac:dyDescent="0.3">
      <c r="A57" s="139" t="s">
        <v>286</v>
      </c>
      <c r="B57" s="19" t="s">
        <v>1399</v>
      </c>
      <c r="C57" s="20" t="s">
        <v>3733</v>
      </c>
      <c r="D57" s="141" t="s">
        <v>1400</v>
      </c>
      <c r="E57" s="23" t="s">
        <v>141</v>
      </c>
      <c r="F57" s="287">
        <f>SUM(LARGE(G57:CA57,{1,2,3,4,5,6}))</f>
        <v>3508</v>
      </c>
      <c r="G57" s="35"/>
      <c r="H57" s="36"/>
      <c r="I57" s="36"/>
      <c r="J57" s="36">
        <v>810</v>
      </c>
      <c r="K57" s="36"/>
      <c r="L57" s="36"/>
      <c r="M57" s="36"/>
      <c r="N57" s="36"/>
      <c r="O57" s="36"/>
      <c r="P57" s="36">
        <v>566</v>
      </c>
      <c r="Q57" s="36"/>
      <c r="R57" s="36"/>
      <c r="S57" s="36"/>
      <c r="T57" s="36"/>
      <c r="U57" s="36"/>
      <c r="V57" s="36"/>
      <c r="W57" s="36"/>
      <c r="X57" s="36"/>
      <c r="Y57" s="36"/>
      <c r="Z57" s="36">
        <v>385</v>
      </c>
      <c r="AA57" s="36"/>
      <c r="AB57" s="36"/>
      <c r="AC57" s="36"/>
      <c r="AD57" s="36"/>
      <c r="AE57" s="36"/>
      <c r="AF57" s="36"/>
      <c r="AG57" s="36"/>
      <c r="AH57" s="36">
        <v>175</v>
      </c>
      <c r="AI57" s="36"/>
      <c r="AJ57" s="36"/>
      <c r="AK57" s="36"/>
      <c r="AL57" s="36">
        <v>790</v>
      </c>
      <c r="AM57" s="36"/>
      <c r="AN57" s="36"/>
      <c r="AO57" s="36"/>
      <c r="AP57" s="36">
        <v>316</v>
      </c>
      <c r="AQ57" s="36"/>
      <c r="AR57" s="36"/>
      <c r="AS57" s="36"/>
      <c r="AT57" s="36"/>
      <c r="AU57" s="36"/>
      <c r="AV57" s="36"/>
      <c r="AW57" s="36"/>
      <c r="AX57" s="36"/>
      <c r="AY57" s="36">
        <v>157</v>
      </c>
      <c r="AZ57" s="36"/>
      <c r="BA57" s="36">
        <v>513</v>
      </c>
      <c r="BB57" s="36"/>
      <c r="BC57" s="36"/>
      <c r="BD57" s="36"/>
      <c r="BE57" s="36"/>
      <c r="BF57" s="36"/>
      <c r="BG57" s="36"/>
      <c r="BH57" s="36"/>
      <c r="BI57" s="36">
        <v>331</v>
      </c>
      <c r="BJ57" s="36"/>
      <c r="BK57" s="36"/>
      <c r="BL57" s="36"/>
      <c r="BM57" s="36"/>
      <c r="BN57" s="36"/>
      <c r="BO57" s="36">
        <v>444</v>
      </c>
      <c r="BP57" s="36"/>
      <c r="BQ57" s="36">
        <v>205</v>
      </c>
      <c r="BR57" s="36"/>
      <c r="BS57" s="36"/>
      <c r="BT57" s="36"/>
      <c r="BU57" s="37"/>
      <c r="BV57" s="30">
        <v>0</v>
      </c>
      <c r="BW57" s="30">
        <v>0</v>
      </c>
      <c r="BX57" s="30">
        <v>0</v>
      </c>
      <c r="BY57" s="31">
        <v>0</v>
      </c>
      <c r="BZ57" s="31">
        <v>0</v>
      </c>
      <c r="CA57" s="31">
        <v>0</v>
      </c>
    </row>
    <row r="58" spans="1:83" ht="15" customHeight="1" thickBot="1" x14ac:dyDescent="0.3">
      <c r="A58" s="139" t="s">
        <v>290</v>
      </c>
      <c r="B58" s="19" t="s">
        <v>1395</v>
      </c>
      <c r="C58" s="20" t="s">
        <v>3713</v>
      </c>
      <c r="D58" s="141" t="s">
        <v>1396</v>
      </c>
      <c r="E58" s="23" t="s">
        <v>145</v>
      </c>
      <c r="F58" s="287">
        <f>SUM(LARGE(G58:CA58,{1,2,3,4,5,6}))</f>
        <v>3504</v>
      </c>
      <c r="G58" s="35"/>
      <c r="H58" s="36"/>
      <c r="I58" s="36"/>
      <c r="J58" s="36"/>
      <c r="K58" s="36"/>
      <c r="L58" s="36"/>
      <c r="M58" s="36"/>
      <c r="N58" s="36"/>
      <c r="O58" s="36">
        <v>790</v>
      </c>
      <c r="P58" s="36"/>
      <c r="Q58" s="36"/>
      <c r="R58" s="36"/>
      <c r="S58" s="36"/>
      <c r="T58" s="36"/>
      <c r="U58" s="36"/>
      <c r="V58" s="36">
        <v>300</v>
      </c>
      <c r="W58" s="36"/>
      <c r="X58" s="36"/>
      <c r="Y58" s="36"/>
      <c r="Z58" s="36">
        <v>385</v>
      </c>
      <c r="AA58" s="36"/>
      <c r="AB58" s="36"/>
      <c r="AC58" s="36"/>
      <c r="AD58" s="36"/>
      <c r="AE58" s="36"/>
      <c r="AF58" s="36"/>
      <c r="AG58" s="36"/>
      <c r="AH58" s="36">
        <v>205</v>
      </c>
      <c r="AI58" s="36"/>
      <c r="AJ58" s="36"/>
      <c r="AK58" s="36"/>
      <c r="AL58" s="36"/>
      <c r="AM58" s="36"/>
      <c r="AN58" s="36"/>
      <c r="AO58" s="36"/>
      <c r="AP58" s="36">
        <v>566</v>
      </c>
      <c r="AQ58" s="36"/>
      <c r="AR58" s="36"/>
      <c r="AS58" s="36"/>
      <c r="AT58" s="36"/>
      <c r="AU58" s="36">
        <v>420</v>
      </c>
      <c r="AV58" s="36"/>
      <c r="AW58" s="36"/>
      <c r="AX58" s="36"/>
      <c r="AY58" s="36"/>
      <c r="AZ58" s="36"/>
      <c r="BA58" s="36">
        <v>651</v>
      </c>
      <c r="BB58" s="36"/>
      <c r="BC58" s="36"/>
      <c r="BD58" s="36"/>
      <c r="BE58" s="36"/>
      <c r="BF58" s="36"/>
      <c r="BG58" s="36"/>
      <c r="BH58" s="36"/>
      <c r="BI58" s="36">
        <v>390</v>
      </c>
      <c r="BJ58" s="36"/>
      <c r="BK58" s="36"/>
      <c r="BL58" s="36"/>
      <c r="BM58" s="36"/>
      <c r="BN58" s="36"/>
      <c r="BO58" s="36">
        <v>687</v>
      </c>
      <c r="BP58" s="36"/>
      <c r="BQ58" s="36"/>
      <c r="BR58" s="36"/>
      <c r="BS58" s="36"/>
      <c r="BT58" s="36"/>
      <c r="BU58" s="37"/>
      <c r="BV58" s="30">
        <v>0</v>
      </c>
      <c r="BW58" s="30">
        <v>0</v>
      </c>
      <c r="BX58" s="30">
        <v>0</v>
      </c>
      <c r="BY58" s="31">
        <v>0</v>
      </c>
      <c r="BZ58" s="31">
        <v>0</v>
      </c>
      <c r="CA58" s="31">
        <v>0</v>
      </c>
    </row>
    <row r="59" spans="1:83" ht="15" customHeight="1" thickBot="1" x14ac:dyDescent="0.3">
      <c r="A59" s="139" t="s">
        <v>293</v>
      </c>
      <c r="B59" s="17" t="s">
        <v>236</v>
      </c>
      <c r="C59" s="20" t="s">
        <v>4333</v>
      </c>
      <c r="D59" s="141" t="s">
        <v>237</v>
      </c>
      <c r="E59" s="23" t="s">
        <v>131</v>
      </c>
      <c r="F59" s="287">
        <f>SUM(LARGE(G59:CA59,{1,2,3,4,5,6}))</f>
        <v>3463</v>
      </c>
      <c r="G59" s="35"/>
      <c r="H59" s="36"/>
      <c r="I59" s="36"/>
      <c r="J59" s="36"/>
      <c r="K59" s="36"/>
      <c r="L59" s="36"/>
      <c r="M59" s="36"/>
      <c r="N59" s="36"/>
      <c r="O59" s="36">
        <v>513</v>
      </c>
      <c r="P59" s="36"/>
      <c r="Q59" s="36"/>
      <c r="R59" s="36"/>
      <c r="S59" s="36"/>
      <c r="T59" s="36"/>
      <c r="U59" s="36"/>
      <c r="V59" s="36">
        <v>120</v>
      </c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>
        <v>790</v>
      </c>
      <c r="AM59" s="36"/>
      <c r="AN59" s="36"/>
      <c r="AO59" s="36"/>
      <c r="AP59" s="36">
        <v>810</v>
      </c>
      <c r="AQ59" s="36"/>
      <c r="AR59" s="36"/>
      <c r="AS59" s="36"/>
      <c r="AT59" s="36"/>
      <c r="AU59" s="36">
        <v>510</v>
      </c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>
        <v>390</v>
      </c>
      <c r="BJ59" s="36"/>
      <c r="BK59" s="36"/>
      <c r="BL59" s="36"/>
      <c r="BM59" s="36"/>
      <c r="BN59" s="36"/>
      <c r="BO59" s="36">
        <v>222</v>
      </c>
      <c r="BP59" s="36"/>
      <c r="BQ59" s="36"/>
      <c r="BR59" s="36"/>
      <c r="BS59" s="36">
        <v>450</v>
      </c>
      <c r="BT59" s="36"/>
      <c r="BU59" s="37"/>
      <c r="BV59" s="30">
        <v>0</v>
      </c>
      <c r="BW59" s="30">
        <v>0</v>
      </c>
      <c r="BX59" s="30">
        <v>0</v>
      </c>
      <c r="BY59" s="31">
        <v>0</v>
      </c>
      <c r="BZ59" s="31">
        <v>0</v>
      </c>
      <c r="CA59" s="31">
        <v>0</v>
      </c>
    </row>
    <row r="60" spans="1:83" ht="15" customHeight="1" thickBot="1" x14ac:dyDescent="0.3">
      <c r="A60" s="139" t="s">
        <v>296</v>
      </c>
      <c r="B60" s="19" t="s">
        <v>1448</v>
      </c>
      <c r="C60" s="20" t="s">
        <v>3712</v>
      </c>
      <c r="D60" s="141" t="s">
        <v>1449</v>
      </c>
      <c r="E60" s="23" t="s">
        <v>220</v>
      </c>
      <c r="F60" s="287">
        <f>SUM(LARGE(G60:CA60,{1,2,3,4,5,6}))</f>
        <v>3412</v>
      </c>
      <c r="G60" s="35"/>
      <c r="H60" s="36"/>
      <c r="I60" s="36"/>
      <c r="J60" s="36"/>
      <c r="K60" s="36"/>
      <c r="L60" s="36"/>
      <c r="M60" s="36"/>
      <c r="N60" s="36"/>
      <c r="O60" s="36">
        <v>441</v>
      </c>
      <c r="P60" s="36">
        <v>595</v>
      </c>
      <c r="Q60" s="36"/>
      <c r="R60" s="36"/>
      <c r="S60" s="36"/>
      <c r="T60" s="36"/>
      <c r="U60" s="36"/>
      <c r="V60" s="36"/>
      <c r="W60" s="36"/>
      <c r="X60" s="36"/>
      <c r="Y60" s="36"/>
      <c r="Z60" s="36">
        <v>385</v>
      </c>
      <c r="AA60" s="36"/>
      <c r="AB60" s="36"/>
      <c r="AC60" s="36"/>
      <c r="AD60" s="36"/>
      <c r="AE60" s="36"/>
      <c r="AF60" s="36"/>
      <c r="AG60" s="36"/>
      <c r="AH60" s="36"/>
      <c r="AI60" s="36">
        <v>490</v>
      </c>
      <c r="AJ60" s="36"/>
      <c r="AK60" s="36"/>
      <c r="AL60" s="36">
        <v>561</v>
      </c>
      <c r="AM60" s="36"/>
      <c r="AN60" s="36"/>
      <c r="AO60" s="36"/>
      <c r="AP60" s="36"/>
      <c r="AQ60" s="36"/>
      <c r="AR60" s="36"/>
      <c r="AS60" s="36"/>
      <c r="AT60" s="36"/>
      <c r="AU60" s="36">
        <v>275</v>
      </c>
      <c r="AV60" s="36"/>
      <c r="AW60" s="36"/>
      <c r="AX60" s="36"/>
      <c r="AY60" s="36"/>
      <c r="AZ60" s="36"/>
      <c r="BA60" s="36">
        <v>681</v>
      </c>
      <c r="BB60" s="36"/>
      <c r="BC60" s="36"/>
      <c r="BD60" s="36"/>
      <c r="BE60" s="36"/>
      <c r="BF60" s="36"/>
      <c r="BG60" s="36"/>
      <c r="BH60" s="36"/>
      <c r="BI60" s="36">
        <v>331</v>
      </c>
      <c r="BJ60" s="36"/>
      <c r="BK60" s="36">
        <v>490</v>
      </c>
      <c r="BL60" s="36"/>
      <c r="BM60" s="36"/>
      <c r="BN60" s="36"/>
      <c r="BO60" s="36">
        <v>595</v>
      </c>
      <c r="BP60" s="36"/>
      <c r="BQ60" s="36"/>
      <c r="BR60" s="36"/>
      <c r="BS60" s="36">
        <v>441</v>
      </c>
      <c r="BT60" s="36"/>
      <c r="BU60" s="37"/>
      <c r="BV60" s="30">
        <v>0</v>
      </c>
      <c r="BW60" s="30">
        <v>0</v>
      </c>
      <c r="BX60" s="30">
        <v>0</v>
      </c>
      <c r="BY60" s="31">
        <v>0</v>
      </c>
      <c r="BZ60" s="31">
        <v>0</v>
      </c>
      <c r="CA60" s="31">
        <v>0</v>
      </c>
    </row>
    <row r="61" spans="1:83" ht="15" customHeight="1" thickBot="1" x14ac:dyDescent="0.3">
      <c r="A61" s="139" t="s">
        <v>299</v>
      </c>
      <c r="B61" s="19" t="s">
        <v>300</v>
      </c>
      <c r="C61" s="20" t="s">
        <v>4350</v>
      </c>
      <c r="D61" s="141" t="s">
        <v>301</v>
      </c>
      <c r="E61" s="23" t="s">
        <v>220</v>
      </c>
      <c r="F61" s="287">
        <f>SUM(LARGE(G61:CA61,{1,2,3,4,5,6}))</f>
        <v>3412</v>
      </c>
      <c r="G61" s="35"/>
      <c r="H61" s="36"/>
      <c r="I61" s="36"/>
      <c r="J61" s="36"/>
      <c r="K61" s="36"/>
      <c r="L61" s="36"/>
      <c r="M61" s="36"/>
      <c r="N61" s="36"/>
      <c r="O61" s="36">
        <v>441</v>
      </c>
      <c r="P61" s="36">
        <v>595</v>
      </c>
      <c r="Q61" s="36"/>
      <c r="R61" s="36"/>
      <c r="S61" s="36"/>
      <c r="T61" s="36"/>
      <c r="U61" s="36"/>
      <c r="V61" s="36"/>
      <c r="W61" s="36"/>
      <c r="X61" s="36"/>
      <c r="Y61" s="36"/>
      <c r="Z61" s="36">
        <v>385</v>
      </c>
      <c r="AA61" s="36"/>
      <c r="AB61" s="36"/>
      <c r="AC61" s="36"/>
      <c r="AD61" s="36"/>
      <c r="AE61" s="36"/>
      <c r="AF61" s="36"/>
      <c r="AG61" s="36"/>
      <c r="AH61" s="36"/>
      <c r="AI61" s="36">
        <v>490</v>
      </c>
      <c r="AJ61" s="36"/>
      <c r="AK61" s="36"/>
      <c r="AL61" s="36">
        <v>561</v>
      </c>
      <c r="AM61" s="36"/>
      <c r="AN61" s="36"/>
      <c r="AO61" s="36"/>
      <c r="AP61" s="36"/>
      <c r="AQ61" s="36"/>
      <c r="AR61" s="36"/>
      <c r="AS61" s="36"/>
      <c r="AT61" s="36"/>
      <c r="AU61" s="36">
        <v>275</v>
      </c>
      <c r="AV61" s="36"/>
      <c r="AW61" s="36"/>
      <c r="AX61" s="36"/>
      <c r="AY61" s="36"/>
      <c r="AZ61" s="36"/>
      <c r="BA61" s="36">
        <v>681</v>
      </c>
      <c r="BB61" s="36"/>
      <c r="BC61" s="36"/>
      <c r="BD61" s="36"/>
      <c r="BE61" s="36"/>
      <c r="BF61" s="36"/>
      <c r="BG61" s="36"/>
      <c r="BH61" s="36"/>
      <c r="BI61" s="36">
        <v>331</v>
      </c>
      <c r="BJ61" s="36"/>
      <c r="BK61" s="36">
        <v>490</v>
      </c>
      <c r="BL61" s="36"/>
      <c r="BM61" s="36"/>
      <c r="BN61" s="36"/>
      <c r="BO61" s="36">
        <v>595</v>
      </c>
      <c r="BP61" s="36"/>
      <c r="BQ61" s="36"/>
      <c r="BR61" s="36"/>
      <c r="BS61" s="36">
        <v>441</v>
      </c>
      <c r="BT61" s="36"/>
      <c r="BU61" s="37"/>
      <c r="BV61" s="30">
        <v>0</v>
      </c>
      <c r="BW61" s="30">
        <v>0</v>
      </c>
      <c r="BX61" s="30">
        <v>0</v>
      </c>
      <c r="BY61" s="31">
        <v>0</v>
      </c>
      <c r="BZ61" s="31">
        <v>0</v>
      </c>
      <c r="CA61" s="31">
        <v>0</v>
      </c>
    </row>
    <row r="62" spans="1:83" ht="15" customHeight="1" thickBot="1" x14ac:dyDescent="0.3">
      <c r="A62" s="139" t="s">
        <v>302</v>
      </c>
      <c r="B62" s="19" t="s">
        <v>190</v>
      </c>
      <c r="C62" s="20" t="s">
        <v>4324</v>
      </c>
      <c r="D62" s="141" t="s">
        <v>191</v>
      </c>
      <c r="E62" s="23" t="s">
        <v>155</v>
      </c>
      <c r="F62" s="287">
        <f>SUM(LARGE(G62:CA62,{1,2,3,4,5,6}))</f>
        <v>3382</v>
      </c>
      <c r="G62" s="35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>
        <v>300</v>
      </c>
      <c r="W62" s="36"/>
      <c r="X62" s="36"/>
      <c r="Y62" s="36"/>
      <c r="Z62" s="36">
        <v>272</v>
      </c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>
        <v>552</v>
      </c>
      <c r="AM62" s="36"/>
      <c r="AN62" s="36"/>
      <c r="AO62" s="36"/>
      <c r="AP62" s="36">
        <v>425</v>
      </c>
      <c r="AQ62" s="36"/>
      <c r="AR62" s="36"/>
      <c r="AS62" s="36"/>
      <c r="AT62" s="36"/>
      <c r="AU62" s="36">
        <v>400</v>
      </c>
      <c r="AV62" s="36"/>
      <c r="AW62" s="36"/>
      <c r="AX62" s="36"/>
      <c r="AY62" s="36"/>
      <c r="AZ62" s="36"/>
      <c r="BA62" s="36">
        <v>357</v>
      </c>
      <c r="BB62" s="36"/>
      <c r="BC62" s="36"/>
      <c r="BD62" s="36"/>
      <c r="BE62" s="36"/>
      <c r="BF62" s="36"/>
      <c r="BG62" s="36"/>
      <c r="BH62" s="36"/>
      <c r="BI62" s="36">
        <v>490</v>
      </c>
      <c r="BJ62" s="36"/>
      <c r="BK62" s="36"/>
      <c r="BL62" s="36"/>
      <c r="BM62" s="36"/>
      <c r="BN62" s="36"/>
      <c r="BO62" s="36">
        <v>700</v>
      </c>
      <c r="BP62" s="36"/>
      <c r="BQ62" s="36"/>
      <c r="BR62" s="36"/>
      <c r="BS62" s="36">
        <v>815</v>
      </c>
      <c r="BT62" s="36"/>
      <c r="BU62" s="37"/>
      <c r="BV62" s="30">
        <v>0</v>
      </c>
      <c r="BW62" s="30">
        <v>0</v>
      </c>
      <c r="BX62" s="30">
        <v>0</v>
      </c>
      <c r="BY62" s="31">
        <v>0</v>
      </c>
      <c r="BZ62" s="31">
        <v>0</v>
      </c>
      <c r="CA62" s="31">
        <v>0</v>
      </c>
    </row>
    <row r="63" spans="1:83" ht="15" customHeight="1" thickBot="1" x14ac:dyDescent="0.3">
      <c r="A63" s="139" t="s">
        <v>306</v>
      </c>
      <c r="B63" s="19" t="s">
        <v>1727</v>
      </c>
      <c r="C63" s="20" t="s">
        <v>3777</v>
      </c>
      <c r="D63" s="141" t="s">
        <v>1728</v>
      </c>
      <c r="E63" s="23" t="s">
        <v>4267</v>
      </c>
      <c r="F63" s="287">
        <f>SUM(LARGE(G63:CA63,{1,2,3,4,5,6}))</f>
        <v>3329</v>
      </c>
      <c r="G63" s="35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>
        <v>205</v>
      </c>
      <c r="S63" s="36"/>
      <c r="T63" s="36"/>
      <c r="U63" s="36"/>
      <c r="V63" s="36"/>
      <c r="W63" s="36"/>
      <c r="X63" s="36"/>
      <c r="Y63" s="36"/>
      <c r="Z63" s="36">
        <v>700</v>
      </c>
      <c r="AA63" s="36"/>
      <c r="AB63" s="36"/>
      <c r="AC63" s="36"/>
      <c r="AD63" s="36"/>
      <c r="AE63" s="36"/>
      <c r="AF63" s="36">
        <v>642</v>
      </c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>
        <v>780</v>
      </c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>
        <v>642</v>
      </c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>
        <v>360</v>
      </c>
      <c r="BQ63" s="36"/>
      <c r="BR63" s="36"/>
      <c r="BS63" s="36"/>
      <c r="BT63" s="36"/>
      <c r="BU63" s="37"/>
      <c r="BV63" s="30">
        <v>0</v>
      </c>
      <c r="BW63" s="30">
        <v>0</v>
      </c>
      <c r="BX63" s="30">
        <v>0</v>
      </c>
      <c r="BY63" s="31">
        <v>0</v>
      </c>
      <c r="BZ63" s="31">
        <v>0</v>
      </c>
      <c r="CA63" s="31">
        <v>0</v>
      </c>
    </row>
    <row r="64" spans="1:83" ht="15" customHeight="1" thickBot="1" x14ac:dyDescent="0.3">
      <c r="A64" s="139" t="s">
        <v>309</v>
      </c>
      <c r="B64" s="21" t="s">
        <v>346</v>
      </c>
      <c r="C64" s="20" t="s">
        <v>4342</v>
      </c>
      <c r="D64" s="141" t="s">
        <v>347</v>
      </c>
      <c r="E64" s="23" t="s">
        <v>145</v>
      </c>
      <c r="F64" s="287">
        <f>SUM(LARGE(G64:CA64,{1,2,3,4,5,6}))</f>
        <v>3304</v>
      </c>
      <c r="G64" s="35"/>
      <c r="H64" s="36"/>
      <c r="I64" s="36"/>
      <c r="J64" s="36"/>
      <c r="K64" s="36"/>
      <c r="L64" s="36">
        <v>102</v>
      </c>
      <c r="M64" s="36"/>
      <c r="N64" s="36"/>
      <c r="O64" s="36"/>
      <c r="P64" s="36"/>
      <c r="Q64" s="36">
        <v>205</v>
      </c>
      <c r="R64" s="36"/>
      <c r="S64" s="36"/>
      <c r="T64" s="36"/>
      <c r="U64" s="36"/>
      <c r="V64" s="36"/>
      <c r="W64" s="36"/>
      <c r="X64" s="36"/>
      <c r="Y64" s="36"/>
      <c r="Z64" s="36">
        <v>700</v>
      </c>
      <c r="AA64" s="36"/>
      <c r="AB64" s="36"/>
      <c r="AC64" s="36"/>
      <c r="AD64" s="36"/>
      <c r="AE64" s="36"/>
      <c r="AF64" s="36"/>
      <c r="AG64" s="36"/>
      <c r="AH64" s="36">
        <v>157</v>
      </c>
      <c r="AI64" s="36">
        <v>642</v>
      </c>
      <c r="AJ64" s="36"/>
      <c r="AK64" s="36"/>
      <c r="AL64" s="36">
        <v>450</v>
      </c>
      <c r="AM64" s="36"/>
      <c r="AN64" s="36"/>
      <c r="AO64" s="36"/>
      <c r="AP64" s="36">
        <v>360</v>
      </c>
      <c r="AQ64" s="36"/>
      <c r="AR64" s="36">
        <v>300</v>
      </c>
      <c r="AS64" s="36"/>
      <c r="AT64" s="36"/>
      <c r="AU64" s="36"/>
      <c r="AV64" s="36"/>
      <c r="AW64" s="36"/>
      <c r="AX64" s="36"/>
      <c r="AY64" s="36"/>
      <c r="AZ64" s="36"/>
      <c r="BA64" s="36">
        <v>450</v>
      </c>
      <c r="BB64" s="36"/>
      <c r="BC64" s="36"/>
      <c r="BD64" s="36"/>
      <c r="BE64" s="36"/>
      <c r="BF64" s="36"/>
      <c r="BG64" s="36"/>
      <c r="BH64" s="36">
        <v>300</v>
      </c>
      <c r="BI64" s="36"/>
      <c r="BJ64" s="36"/>
      <c r="BK64" s="36">
        <v>504</v>
      </c>
      <c r="BL64" s="36"/>
      <c r="BM64" s="36"/>
      <c r="BN64" s="36">
        <v>504</v>
      </c>
      <c r="BO64" s="36">
        <v>360</v>
      </c>
      <c r="BP64" s="36"/>
      <c r="BQ64" s="36"/>
      <c r="BR64" s="36"/>
      <c r="BS64" s="36"/>
      <c r="BT64" s="36">
        <v>504</v>
      </c>
      <c r="BU64" s="37"/>
      <c r="BV64" s="30">
        <v>0</v>
      </c>
      <c r="BW64" s="30">
        <v>0</v>
      </c>
      <c r="BX64" s="30">
        <v>0</v>
      </c>
      <c r="BY64" s="31">
        <v>0</v>
      </c>
      <c r="BZ64" s="31">
        <v>0</v>
      </c>
      <c r="CA64" s="31">
        <v>0</v>
      </c>
    </row>
    <row r="65" spans="1:79" ht="15" customHeight="1" thickBot="1" x14ac:dyDescent="0.3">
      <c r="A65" s="139" t="s">
        <v>312</v>
      </c>
      <c r="B65" s="19" t="s">
        <v>1411</v>
      </c>
      <c r="C65" s="20" t="s">
        <v>3737</v>
      </c>
      <c r="D65" s="141" t="s">
        <v>1412</v>
      </c>
      <c r="E65" s="23" t="s">
        <v>131</v>
      </c>
      <c r="F65" s="287">
        <f>SUM(LARGE(G65:CA65,{1,2,3,4,5,6}))</f>
        <v>3269</v>
      </c>
      <c r="G65" s="35"/>
      <c r="H65" s="36"/>
      <c r="I65" s="36"/>
      <c r="J65" s="36"/>
      <c r="K65" s="36"/>
      <c r="L65" s="36"/>
      <c r="M65" s="36"/>
      <c r="N65" s="36"/>
      <c r="O65" s="36">
        <v>450</v>
      </c>
      <c r="P65" s="36"/>
      <c r="Q65" s="36"/>
      <c r="R65" s="36"/>
      <c r="S65" s="36"/>
      <c r="T65" s="36"/>
      <c r="U65" s="36"/>
      <c r="V65" s="36">
        <v>480</v>
      </c>
      <c r="W65" s="36"/>
      <c r="X65" s="36"/>
      <c r="Y65" s="36"/>
      <c r="Z65" s="36">
        <v>595</v>
      </c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>
        <v>790</v>
      </c>
      <c r="AM65" s="36"/>
      <c r="AN65" s="36"/>
      <c r="AO65" s="36"/>
      <c r="AP65" s="36">
        <v>504</v>
      </c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>
        <v>360</v>
      </c>
      <c r="BP65" s="36"/>
      <c r="BQ65" s="36"/>
      <c r="BR65" s="36"/>
      <c r="BS65" s="36">
        <v>450</v>
      </c>
      <c r="BT65" s="36"/>
      <c r="BU65" s="37"/>
      <c r="BV65" s="30">
        <v>0</v>
      </c>
      <c r="BW65" s="30">
        <v>0</v>
      </c>
      <c r="BX65" s="30">
        <v>0</v>
      </c>
      <c r="BY65" s="31">
        <v>0</v>
      </c>
      <c r="BZ65" s="31">
        <v>0</v>
      </c>
      <c r="CA65" s="31">
        <v>0</v>
      </c>
    </row>
    <row r="66" spans="1:79" ht="15" customHeight="1" thickBot="1" x14ac:dyDescent="0.3">
      <c r="A66" s="139" t="s">
        <v>315</v>
      </c>
      <c r="B66" s="19" t="s">
        <v>1488</v>
      </c>
      <c r="C66" s="20" t="s">
        <v>3725</v>
      </c>
      <c r="D66" s="141" t="s">
        <v>1489</v>
      </c>
      <c r="E66" s="23" t="s">
        <v>131</v>
      </c>
      <c r="F66" s="287">
        <f>SUM(LARGE(G66:CA66,{1,2,3,4,5,6}))</f>
        <v>3234</v>
      </c>
      <c r="G66" s="35"/>
      <c r="H66" s="36"/>
      <c r="I66" s="36"/>
      <c r="J66" s="36"/>
      <c r="K66" s="36"/>
      <c r="L66" s="36"/>
      <c r="M66" s="36"/>
      <c r="N66" s="36"/>
      <c r="O66" s="36">
        <v>561</v>
      </c>
      <c r="P66" s="36"/>
      <c r="Q66" s="36"/>
      <c r="R66" s="36"/>
      <c r="S66" s="36"/>
      <c r="T66" s="36"/>
      <c r="U66" s="36"/>
      <c r="V66" s="36">
        <v>300</v>
      </c>
      <c r="W66" s="36"/>
      <c r="X66" s="36"/>
      <c r="Y66" s="36"/>
      <c r="Z66" s="36">
        <v>385</v>
      </c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>
        <v>441</v>
      </c>
      <c r="AM66" s="36"/>
      <c r="AN66" s="36"/>
      <c r="AO66" s="36"/>
      <c r="AP66" s="36">
        <v>490</v>
      </c>
      <c r="AQ66" s="36"/>
      <c r="AR66" s="36"/>
      <c r="AS66" s="36"/>
      <c r="AT66" s="36"/>
      <c r="AU66" s="36">
        <v>500</v>
      </c>
      <c r="AV66" s="36"/>
      <c r="AW66" s="36"/>
      <c r="AX66" s="36"/>
      <c r="AY66" s="36"/>
      <c r="AZ66" s="36"/>
      <c r="BA66" s="36">
        <v>561</v>
      </c>
      <c r="BB66" s="36"/>
      <c r="BC66" s="36"/>
      <c r="BD66" s="36"/>
      <c r="BE66" s="36"/>
      <c r="BF66" s="36"/>
      <c r="BG66" s="36"/>
      <c r="BH66" s="36"/>
      <c r="BI66" s="36">
        <v>331</v>
      </c>
      <c r="BJ66" s="36"/>
      <c r="BK66" s="36">
        <v>385</v>
      </c>
      <c r="BL66" s="36"/>
      <c r="BM66" s="36"/>
      <c r="BN66" s="36"/>
      <c r="BO66" s="36">
        <v>385</v>
      </c>
      <c r="BP66" s="36"/>
      <c r="BQ66" s="36"/>
      <c r="BR66" s="36"/>
      <c r="BS66" s="36">
        <v>681</v>
      </c>
      <c r="BT66" s="36"/>
      <c r="BU66" s="37"/>
      <c r="BV66" s="30">
        <v>0</v>
      </c>
      <c r="BW66" s="30">
        <v>0</v>
      </c>
      <c r="BX66" s="30">
        <v>0</v>
      </c>
      <c r="BY66" s="31">
        <v>0</v>
      </c>
      <c r="BZ66" s="31">
        <v>0</v>
      </c>
      <c r="CA66" s="31">
        <v>0</v>
      </c>
    </row>
    <row r="67" spans="1:79" ht="15" customHeight="1" thickBot="1" x14ac:dyDescent="0.3">
      <c r="A67" s="139" t="s">
        <v>318</v>
      </c>
      <c r="B67" s="19" t="s">
        <v>218</v>
      </c>
      <c r="C67" s="20" t="s">
        <v>3913</v>
      </c>
      <c r="D67" s="141" t="s">
        <v>219</v>
      </c>
      <c r="E67" s="23" t="s">
        <v>220</v>
      </c>
      <c r="F67" s="287">
        <f>SUM(LARGE(G67:CA67,{1,2,3,4,5,6}))</f>
        <v>3187</v>
      </c>
      <c r="G67" s="35"/>
      <c r="H67" s="36"/>
      <c r="I67" s="36"/>
      <c r="J67" s="36"/>
      <c r="K67" s="36"/>
      <c r="L67" s="36"/>
      <c r="M67" s="36"/>
      <c r="N67" s="36"/>
      <c r="O67" s="36">
        <v>651</v>
      </c>
      <c r="P67" s="36"/>
      <c r="Q67" s="36"/>
      <c r="R67" s="36"/>
      <c r="S67" s="36"/>
      <c r="T67" s="36"/>
      <c r="U67" s="36"/>
      <c r="V67" s="36">
        <v>300</v>
      </c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>
        <v>444</v>
      </c>
      <c r="AQ67" s="36"/>
      <c r="AR67" s="36"/>
      <c r="AS67" s="36"/>
      <c r="AT67" s="36"/>
      <c r="AU67" s="36">
        <v>420</v>
      </c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>
        <v>535</v>
      </c>
      <c r="BJ67" s="36"/>
      <c r="BK67" s="36">
        <v>687</v>
      </c>
      <c r="BL67" s="36"/>
      <c r="BM67" s="36"/>
      <c r="BN67" s="36"/>
      <c r="BO67" s="36">
        <v>222</v>
      </c>
      <c r="BP67" s="36"/>
      <c r="BQ67" s="36"/>
      <c r="BR67" s="36"/>
      <c r="BS67" s="36">
        <v>450</v>
      </c>
      <c r="BT67" s="36"/>
      <c r="BU67" s="37"/>
      <c r="BV67" s="30">
        <v>0</v>
      </c>
      <c r="BW67" s="30">
        <v>0</v>
      </c>
      <c r="BX67" s="30">
        <v>0</v>
      </c>
      <c r="BY67" s="31">
        <v>0</v>
      </c>
      <c r="BZ67" s="31">
        <v>0</v>
      </c>
      <c r="CA67" s="31">
        <v>0</v>
      </c>
    </row>
    <row r="68" spans="1:79" ht="15" customHeight="1" thickBot="1" x14ac:dyDescent="0.3">
      <c r="A68" s="139" t="s">
        <v>321</v>
      </c>
      <c r="B68" s="19" t="s">
        <v>1462</v>
      </c>
      <c r="C68" s="20" t="s">
        <v>3784</v>
      </c>
      <c r="D68" s="141" t="s">
        <v>1463</v>
      </c>
      <c r="E68" s="23" t="s">
        <v>228</v>
      </c>
      <c r="F68" s="287">
        <f>SUM(LARGE(G68:CA68,{1,2,3,4,5,6}))</f>
        <v>3187</v>
      </c>
      <c r="G68" s="35"/>
      <c r="H68" s="36"/>
      <c r="I68" s="36"/>
      <c r="J68" s="36"/>
      <c r="K68" s="36"/>
      <c r="L68" s="36"/>
      <c r="M68" s="36"/>
      <c r="N68" s="36"/>
      <c r="O68" s="36">
        <v>651</v>
      </c>
      <c r="P68" s="36"/>
      <c r="Q68" s="36"/>
      <c r="R68" s="36"/>
      <c r="S68" s="36"/>
      <c r="T68" s="36"/>
      <c r="U68" s="36"/>
      <c r="V68" s="36">
        <v>300</v>
      </c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>
        <v>444</v>
      </c>
      <c r="AQ68" s="36"/>
      <c r="AR68" s="36"/>
      <c r="AS68" s="36"/>
      <c r="AT68" s="36"/>
      <c r="AU68" s="36">
        <v>420</v>
      </c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>
        <v>535</v>
      </c>
      <c r="BJ68" s="36"/>
      <c r="BK68" s="36">
        <v>687</v>
      </c>
      <c r="BL68" s="36"/>
      <c r="BM68" s="36"/>
      <c r="BN68" s="36"/>
      <c r="BO68" s="36">
        <v>222</v>
      </c>
      <c r="BP68" s="36"/>
      <c r="BQ68" s="36"/>
      <c r="BR68" s="36"/>
      <c r="BS68" s="36">
        <v>450</v>
      </c>
      <c r="BT68" s="36"/>
      <c r="BU68" s="37"/>
      <c r="BV68" s="30">
        <v>0</v>
      </c>
      <c r="BW68" s="30">
        <v>0</v>
      </c>
      <c r="BX68" s="30">
        <v>0</v>
      </c>
      <c r="BY68" s="31">
        <v>0</v>
      </c>
      <c r="BZ68" s="31">
        <v>0</v>
      </c>
      <c r="CA68" s="31">
        <v>0</v>
      </c>
    </row>
    <row r="69" spans="1:79" ht="15" customHeight="1" thickBot="1" x14ac:dyDescent="0.3">
      <c r="A69" s="139" t="s">
        <v>324</v>
      </c>
      <c r="B69" s="21" t="s">
        <v>239</v>
      </c>
      <c r="C69" s="20" t="s">
        <v>4119</v>
      </c>
      <c r="D69" s="141" t="s">
        <v>240</v>
      </c>
      <c r="E69" s="23" t="s">
        <v>4261</v>
      </c>
      <c r="F69" s="287">
        <f>SUM(LARGE(G69:CA69,{1,2,3,4,5,6}))</f>
        <v>3185</v>
      </c>
      <c r="G69" s="35"/>
      <c r="H69" s="36"/>
      <c r="I69" s="36"/>
      <c r="J69" s="36"/>
      <c r="K69" s="36"/>
      <c r="L69" s="36"/>
      <c r="M69" s="36"/>
      <c r="N69" s="36"/>
      <c r="O69" s="36"/>
      <c r="P69" s="36">
        <v>566</v>
      </c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>
        <v>920</v>
      </c>
      <c r="AE69" s="36"/>
      <c r="AF69" s="36"/>
      <c r="AG69" s="36"/>
      <c r="AH69" s="36"/>
      <c r="AI69" s="36"/>
      <c r="AJ69" s="36"/>
      <c r="AK69" s="36"/>
      <c r="AL69" s="36">
        <v>651</v>
      </c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>
        <v>513</v>
      </c>
      <c r="BB69" s="36"/>
      <c r="BC69" s="36"/>
      <c r="BD69" s="36"/>
      <c r="BE69" s="36"/>
      <c r="BF69" s="36"/>
      <c r="BG69" s="36"/>
      <c r="BH69" s="36"/>
      <c r="BI69" s="36">
        <v>535</v>
      </c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7"/>
      <c r="BV69" s="30">
        <v>0</v>
      </c>
      <c r="BW69" s="30">
        <v>0</v>
      </c>
      <c r="BX69" s="30">
        <v>0</v>
      </c>
      <c r="BY69" s="31">
        <v>0</v>
      </c>
      <c r="BZ69" s="31">
        <v>0</v>
      </c>
      <c r="CA69" s="31">
        <v>0</v>
      </c>
    </row>
    <row r="70" spans="1:79" ht="15" customHeight="1" thickBot="1" x14ac:dyDescent="0.3">
      <c r="A70" s="139" t="s">
        <v>327</v>
      </c>
      <c r="B70" s="19" t="s">
        <v>287</v>
      </c>
      <c r="C70" s="20" t="s">
        <v>4347</v>
      </c>
      <c r="D70" s="141" t="s">
        <v>288</v>
      </c>
      <c r="E70" s="23" t="s">
        <v>289</v>
      </c>
      <c r="F70" s="287">
        <f>SUM(LARGE(G70:CA70,{1,2,3,4,5,6}))</f>
        <v>3160</v>
      </c>
      <c r="G70" s="35"/>
      <c r="H70" s="36"/>
      <c r="I70" s="36"/>
      <c r="J70" s="36">
        <v>360</v>
      </c>
      <c r="K70" s="36"/>
      <c r="L70" s="36"/>
      <c r="M70" s="36"/>
      <c r="N70" s="36"/>
      <c r="O70" s="36"/>
      <c r="P70" s="36"/>
      <c r="Q70" s="36"/>
      <c r="R70" s="36"/>
      <c r="S70" s="36">
        <v>300</v>
      </c>
      <c r="T70" s="36"/>
      <c r="U70" s="36"/>
      <c r="V70" s="36">
        <v>300</v>
      </c>
      <c r="W70" s="36"/>
      <c r="X70" s="36"/>
      <c r="Y70" s="36"/>
      <c r="Z70" s="36">
        <v>700</v>
      </c>
      <c r="AA70" s="36"/>
      <c r="AB70" s="36"/>
      <c r="AC70" s="36"/>
      <c r="AD70" s="36">
        <v>642</v>
      </c>
      <c r="AE70" s="36"/>
      <c r="AF70" s="36"/>
      <c r="AG70" s="36"/>
      <c r="AH70" s="36"/>
      <c r="AI70" s="36"/>
      <c r="AJ70" s="36"/>
      <c r="AK70" s="36"/>
      <c r="AL70" s="36">
        <v>450</v>
      </c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>
        <v>504</v>
      </c>
      <c r="BE70" s="36"/>
      <c r="BF70" s="36"/>
      <c r="BG70" s="36"/>
      <c r="BH70" s="36"/>
      <c r="BI70" s="36"/>
      <c r="BJ70" s="36"/>
      <c r="BK70" s="36"/>
      <c r="BL70" s="36">
        <v>205</v>
      </c>
      <c r="BM70" s="36"/>
      <c r="BN70" s="36"/>
      <c r="BO70" s="36"/>
      <c r="BP70" s="36"/>
      <c r="BQ70" s="36"/>
      <c r="BR70" s="36"/>
      <c r="BS70" s="36"/>
      <c r="BT70" s="36">
        <v>504</v>
      </c>
      <c r="BU70" s="37"/>
      <c r="BV70" s="30">
        <v>0</v>
      </c>
      <c r="BW70" s="30">
        <v>0</v>
      </c>
      <c r="BX70" s="30">
        <v>0</v>
      </c>
      <c r="BY70" s="31">
        <v>0</v>
      </c>
      <c r="BZ70" s="31">
        <v>0</v>
      </c>
      <c r="CA70" s="31">
        <v>0</v>
      </c>
    </row>
    <row r="71" spans="1:79" ht="15" customHeight="1" thickBot="1" x14ac:dyDescent="0.3">
      <c r="A71" s="139" t="s">
        <v>330</v>
      </c>
      <c r="B71" s="19" t="s">
        <v>1427</v>
      </c>
      <c r="C71" s="20" t="s">
        <v>3779</v>
      </c>
      <c r="D71" s="141" t="s">
        <v>1428</v>
      </c>
      <c r="E71" s="23" t="s">
        <v>469</v>
      </c>
      <c r="F71" s="287">
        <f>SUM(LARGE(G71:CA71,{1,2,3,4,5,6}))</f>
        <v>3153</v>
      </c>
      <c r="G71" s="35"/>
      <c r="H71" s="36"/>
      <c r="I71" s="36"/>
      <c r="J71" s="36"/>
      <c r="K71" s="36"/>
      <c r="L71" s="36">
        <v>300</v>
      </c>
      <c r="M71" s="36"/>
      <c r="N71" s="36"/>
      <c r="O71" s="36"/>
      <c r="P71" s="36">
        <v>360</v>
      </c>
      <c r="Q71" s="36"/>
      <c r="R71" s="36"/>
      <c r="S71" s="36"/>
      <c r="T71" s="36"/>
      <c r="U71" s="36"/>
      <c r="V71" s="36">
        <v>300</v>
      </c>
      <c r="W71" s="36"/>
      <c r="X71" s="36"/>
      <c r="Y71" s="36"/>
      <c r="Z71" s="36">
        <v>385</v>
      </c>
      <c r="AA71" s="36"/>
      <c r="AB71" s="36"/>
      <c r="AC71" s="36"/>
      <c r="AD71" s="36"/>
      <c r="AE71" s="36"/>
      <c r="AF71" s="36"/>
      <c r="AG71" s="36"/>
      <c r="AH71" s="36"/>
      <c r="AI71" s="36">
        <v>642</v>
      </c>
      <c r="AJ71" s="36"/>
      <c r="AK71" s="36"/>
      <c r="AL71" s="36">
        <v>620</v>
      </c>
      <c r="AM71" s="36"/>
      <c r="AN71" s="36"/>
      <c r="AO71" s="36"/>
      <c r="AP71" s="36">
        <v>642</v>
      </c>
      <c r="AQ71" s="36"/>
      <c r="AR71" s="36"/>
      <c r="AS71" s="36"/>
      <c r="AT71" s="36"/>
      <c r="AU71" s="36"/>
      <c r="AV71" s="36"/>
      <c r="AW71" s="36"/>
      <c r="AX71" s="36"/>
      <c r="AY71" s="36">
        <v>300</v>
      </c>
      <c r="AZ71" s="36"/>
      <c r="BA71" s="36"/>
      <c r="BB71" s="36"/>
      <c r="BC71" s="36">
        <v>300</v>
      </c>
      <c r="BD71" s="36"/>
      <c r="BE71" s="36"/>
      <c r="BF71" s="36"/>
      <c r="BG71" s="36"/>
      <c r="BH71" s="36"/>
      <c r="BI71" s="36"/>
      <c r="BJ71" s="36"/>
      <c r="BK71" s="36">
        <v>360</v>
      </c>
      <c r="BL71" s="36"/>
      <c r="BM71" s="36"/>
      <c r="BN71" s="36"/>
      <c r="BO71" s="36"/>
      <c r="BP71" s="36"/>
      <c r="BQ71" s="36"/>
      <c r="BR71" s="36"/>
      <c r="BS71" s="36"/>
      <c r="BT71" s="36">
        <v>504</v>
      </c>
      <c r="BU71" s="37"/>
      <c r="BV71" s="30">
        <v>0</v>
      </c>
      <c r="BW71" s="30">
        <v>0</v>
      </c>
      <c r="BX71" s="30">
        <v>0</v>
      </c>
      <c r="BY71" s="31">
        <v>0</v>
      </c>
      <c r="BZ71" s="31">
        <v>0</v>
      </c>
      <c r="CA71" s="31">
        <v>0</v>
      </c>
    </row>
    <row r="72" spans="1:79" ht="15" customHeight="1" thickBot="1" x14ac:dyDescent="0.3">
      <c r="A72" s="139" t="s">
        <v>333</v>
      </c>
      <c r="B72" s="19" t="s">
        <v>183</v>
      </c>
      <c r="C72" s="20" t="s">
        <v>4322</v>
      </c>
      <c r="D72" s="141" t="s">
        <v>184</v>
      </c>
      <c r="E72" s="23" t="s">
        <v>185</v>
      </c>
      <c r="F72" s="287">
        <f>SUM(LARGE(G72:CA72,{1,2,3,4,5,6}))</f>
        <v>3152</v>
      </c>
      <c r="G72" s="35"/>
      <c r="H72" s="36"/>
      <c r="I72" s="36"/>
      <c r="J72" s="36"/>
      <c r="K72" s="36"/>
      <c r="L72" s="36"/>
      <c r="M72" s="36"/>
      <c r="N72" s="36"/>
      <c r="O72" s="36">
        <v>357</v>
      </c>
      <c r="P72" s="36">
        <v>425</v>
      </c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>
        <v>700</v>
      </c>
      <c r="AE72" s="36"/>
      <c r="AF72" s="36"/>
      <c r="AG72" s="36"/>
      <c r="AH72" s="36">
        <v>213</v>
      </c>
      <c r="AI72" s="36">
        <v>500</v>
      </c>
      <c r="AJ72" s="36"/>
      <c r="AK72" s="36"/>
      <c r="AL72" s="36">
        <v>357</v>
      </c>
      <c r="AM72" s="36"/>
      <c r="AN72" s="36"/>
      <c r="AO72" s="36"/>
      <c r="AP72" s="36">
        <v>490</v>
      </c>
      <c r="AQ72" s="36"/>
      <c r="AR72" s="36"/>
      <c r="AS72" s="36"/>
      <c r="AT72" s="36"/>
      <c r="AU72" s="36">
        <v>425</v>
      </c>
      <c r="AV72" s="36"/>
      <c r="AW72" s="36"/>
      <c r="AX72" s="36"/>
      <c r="AY72" s="36"/>
      <c r="AZ72" s="36"/>
      <c r="BA72" s="36">
        <v>455</v>
      </c>
      <c r="BB72" s="36"/>
      <c r="BC72" s="36"/>
      <c r="BD72" s="36"/>
      <c r="BE72" s="36"/>
      <c r="BF72" s="36"/>
      <c r="BG72" s="36"/>
      <c r="BH72" s="36"/>
      <c r="BI72" s="36">
        <v>385</v>
      </c>
      <c r="BJ72" s="36"/>
      <c r="BK72" s="36"/>
      <c r="BL72" s="36"/>
      <c r="BM72" s="36"/>
      <c r="BN72" s="36"/>
      <c r="BO72" s="36">
        <v>566</v>
      </c>
      <c r="BP72" s="36"/>
      <c r="BQ72" s="36"/>
      <c r="BR72" s="36"/>
      <c r="BS72" s="36">
        <v>441</v>
      </c>
      <c r="BT72" s="36"/>
      <c r="BU72" s="37"/>
      <c r="BV72" s="30">
        <v>0</v>
      </c>
      <c r="BW72" s="30">
        <v>0</v>
      </c>
      <c r="BX72" s="30">
        <v>0</v>
      </c>
      <c r="BY72" s="31">
        <v>0</v>
      </c>
      <c r="BZ72" s="31">
        <v>0</v>
      </c>
      <c r="CA72" s="31">
        <v>0</v>
      </c>
    </row>
    <row r="73" spans="1:79" ht="15" customHeight="1" thickBot="1" x14ac:dyDescent="0.3">
      <c r="A73" s="139" t="s">
        <v>336</v>
      </c>
      <c r="B73" s="19" t="s">
        <v>432</v>
      </c>
      <c r="C73" s="20" t="s">
        <v>4370</v>
      </c>
      <c r="D73" s="141" t="s">
        <v>433</v>
      </c>
      <c r="E73" s="23" t="s">
        <v>141</v>
      </c>
      <c r="F73" s="287">
        <f>SUM(LARGE(G73:CA73,{1,2,3,4,5,6}))</f>
        <v>3144</v>
      </c>
      <c r="G73" s="35"/>
      <c r="H73" s="36"/>
      <c r="I73" s="36"/>
      <c r="J73" s="36"/>
      <c r="K73" s="36"/>
      <c r="L73" s="36"/>
      <c r="M73" s="36"/>
      <c r="N73" s="36"/>
      <c r="O73" s="36">
        <v>450</v>
      </c>
      <c r="P73" s="36">
        <v>504</v>
      </c>
      <c r="Q73" s="36"/>
      <c r="R73" s="36"/>
      <c r="S73" s="36"/>
      <c r="T73" s="36"/>
      <c r="U73" s="36"/>
      <c r="V73" s="36"/>
      <c r="W73" s="36"/>
      <c r="X73" s="36"/>
      <c r="Y73" s="36"/>
      <c r="Z73" s="36">
        <v>490</v>
      </c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>
        <v>205</v>
      </c>
      <c r="AZ73" s="36"/>
      <c r="BA73" s="36">
        <v>620</v>
      </c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>
        <v>780</v>
      </c>
      <c r="BP73" s="36"/>
      <c r="BQ73" s="36"/>
      <c r="BR73" s="36"/>
      <c r="BS73" s="36"/>
      <c r="BT73" s="36"/>
      <c r="BU73" s="37">
        <v>300</v>
      </c>
      <c r="BV73" s="30">
        <v>0</v>
      </c>
      <c r="BW73" s="30">
        <v>0</v>
      </c>
      <c r="BX73" s="30">
        <v>0</v>
      </c>
      <c r="BY73" s="31">
        <v>0</v>
      </c>
      <c r="BZ73" s="31">
        <v>0</v>
      </c>
      <c r="CA73" s="31">
        <v>0</v>
      </c>
    </row>
    <row r="74" spans="1:79" ht="15" customHeight="1" thickBot="1" x14ac:dyDescent="0.3">
      <c r="A74" s="139" t="s">
        <v>339</v>
      </c>
      <c r="B74" s="19" t="s">
        <v>164</v>
      </c>
      <c r="C74" s="20" t="s">
        <v>4317</v>
      </c>
      <c r="D74" s="141" t="s">
        <v>165</v>
      </c>
      <c r="E74" s="23" t="s">
        <v>3352</v>
      </c>
      <c r="F74" s="287">
        <f>SUM(LARGE(G74:CA74,{1,2,3,4,5,6}))</f>
        <v>3135</v>
      </c>
      <c r="G74" s="35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>
        <v>920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>
        <v>510</v>
      </c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>
        <v>331</v>
      </c>
      <c r="BJ74" s="36"/>
      <c r="BK74" s="36"/>
      <c r="BL74" s="36"/>
      <c r="BM74" s="36"/>
      <c r="BN74" s="36"/>
      <c r="BO74" s="36">
        <v>444</v>
      </c>
      <c r="BP74" s="36"/>
      <c r="BQ74" s="36"/>
      <c r="BR74" s="36"/>
      <c r="BS74" s="36">
        <v>930</v>
      </c>
      <c r="BT74" s="36"/>
      <c r="BU74" s="37"/>
      <c r="BV74" s="30">
        <v>0</v>
      </c>
      <c r="BW74" s="30">
        <v>0</v>
      </c>
      <c r="BX74" s="30">
        <v>0</v>
      </c>
      <c r="BY74" s="31">
        <v>0</v>
      </c>
      <c r="BZ74" s="31">
        <v>0</v>
      </c>
      <c r="CA74" s="31">
        <v>0</v>
      </c>
    </row>
    <row r="75" spans="1:79" ht="15" customHeight="1" thickBot="1" x14ac:dyDescent="0.3">
      <c r="A75" s="139" t="s">
        <v>342</v>
      </c>
      <c r="B75" s="21" t="s">
        <v>316</v>
      </c>
      <c r="C75" s="20" t="s">
        <v>4357</v>
      </c>
      <c r="D75" s="141" t="s">
        <v>317</v>
      </c>
      <c r="E75" s="23" t="s">
        <v>145</v>
      </c>
      <c r="F75" s="287">
        <f>SUM(LARGE(G75:CA75,{1,2,3,4,5,6}))</f>
        <v>3130</v>
      </c>
      <c r="G75" s="35"/>
      <c r="H75" s="36"/>
      <c r="I75" s="36"/>
      <c r="J75" s="36"/>
      <c r="K75" s="36"/>
      <c r="L75" s="36"/>
      <c r="M75" s="36"/>
      <c r="N75" s="36"/>
      <c r="O75" s="36">
        <v>651</v>
      </c>
      <c r="P75" s="36">
        <v>444</v>
      </c>
      <c r="Q75" s="36"/>
      <c r="R75" s="36"/>
      <c r="S75" s="36"/>
      <c r="T75" s="36"/>
      <c r="U75" s="36"/>
      <c r="V75" s="36">
        <v>300</v>
      </c>
      <c r="W75" s="36"/>
      <c r="X75" s="36"/>
      <c r="Y75" s="36"/>
      <c r="Z75" s="36">
        <v>385</v>
      </c>
      <c r="AA75" s="36"/>
      <c r="AB75" s="36"/>
      <c r="AC75" s="36"/>
      <c r="AD75" s="36"/>
      <c r="AE75" s="36"/>
      <c r="AF75" s="36"/>
      <c r="AG75" s="36"/>
      <c r="AH75" s="36">
        <v>205</v>
      </c>
      <c r="AI75" s="36">
        <v>566</v>
      </c>
      <c r="AJ75" s="36"/>
      <c r="AK75" s="36"/>
      <c r="AL75" s="36">
        <v>513</v>
      </c>
      <c r="AM75" s="36"/>
      <c r="AN75" s="36"/>
      <c r="AO75" s="36"/>
      <c r="AP75" s="36"/>
      <c r="AQ75" s="36"/>
      <c r="AR75" s="36"/>
      <c r="AS75" s="36"/>
      <c r="AT75" s="36"/>
      <c r="AU75" s="36">
        <v>330</v>
      </c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>
        <v>390</v>
      </c>
      <c r="BJ75" s="36"/>
      <c r="BK75" s="36"/>
      <c r="BL75" s="36"/>
      <c r="BM75" s="36"/>
      <c r="BN75" s="36"/>
      <c r="BO75" s="36">
        <v>566</v>
      </c>
      <c r="BP75" s="36"/>
      <c r="BQ75" s="36"/>
      <c r="BR75" s="36"/>
      <c r="BS75" s="36"/>
      <c r="BT75" s="36"/>
      <c r="BU75" s="37"/>
      <c r="BV75" s="30">
        <v>0</v>
      </c>
      <c r="BW75" s="30">
        <v>0</v>
      </c>
      <c r="BX75" s="30">
        <v>0</v>
      </c>
      <c r="BY75" s="31">
        <v>0</v>
      </c>
      <c r="BZ75" s="31">
        <v>0</v>
      </c>
      <c r="CA75" s="31">
        <v>0</v>
      </c>
    </row>
    <row r="76" spans="1:79" ht="15" customHeight="1" thickBot="1" x14ac:dyDescent="0.3">
      <c r="A76" s="139" t="s">
        <v>345</v>
      </c>
      <c r="B76" s="19" t="s">
        <v>283</v>
      </c>
      <c r="C76" s="20" t="s">
        <v>4353</v>
      </c>
      <c r="D76" s="141" t="s">
        <v>284</v>
      </c>
      <c r="E76" s="23" t="s">
        <v>285</v>
      </c>
      <c r="F76" s="287">
        <f>SUM(LARGE(G76:CA76,{1,2,3,4,5,6}))</f>
        <v>3083</v>
      </c>
      <c r="G76" s="35"/>
      <c r="H76" s="36"/>
      <c r="I76" s="36"/>
      <c r="J76" s="36"/>
      <c r="K76" s="36"/>
      <c r="L76" s="36">
        <v>157</v>
      </c>
      <c r="M76" s="36"/>
      <c r="N76" s="36"/>
      <c r="O76" s="36">
        <v>441</v>
      </c>
      <c r="P76" s="36"/>
      <c r="Q76" s="36">
        <v>275</v>
      </c>
      <c r="R76" s="36"/>
      <c r="S76" s="36"/>
      <c r="T76" s="36"/>
      <c r="U76" s="36"/>
      <c r="V76" s="36"/>
      <c r="W76" s="36"/>
      <c r="X76" s="36"/>
      <c r="Y76" s="36"/>
      <c r="Z76" s="36">
        <v>490</v>
      </c>
      <c r="AA76" s="36"/>
      <c r="AB76" s="36"/>
      <c r="AC76" s="36"/>
      <c r="AD76" s="36"/>
      <c r="AE76" s="36"/>
      <c r="AF76" s="36"/>
      <c r="AG76" s="36"/>
      <c r="AH76" s="36">
        <v>175</v>
      </c>
      <c r="AI76" s="36">
        <v>385</v>
      </c>
      <c r="AJ76" s="36"/>
      <c r="AK76" s="36"/>
      <c r="AL76" s="36">
        <v>441</v>
      </c>
      <c r="AM76" s="36"/>
      <c r="AN76" s="36"/>
      <c r="AO76" s="36"/>
      <c r="AP76" s="36"/>
      <c r="AQ76" s="36"/>
      <c r="AR76" s="36"/>
      <c r="AS76" s="36"/>
      <c r="AT76" s="36"/>
      <c r="AU76" s="36">
        <v>600</v>
      </c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>
        <v>102</v>
      </c>
      <c r="BI76" s="36">
        <v>460</v>
      </c>
      <c r="BJ76" s="36"/>
      <c r="BK76" s="36">
        <v>385</v>
      </c>
      <c r="BL76" s="36"/>
      <c r="BM76" s="36"/>
      <c r="BN76" s="36"/>
      <c r="BO76" s="36">
        <v>316</v>
      </c>
      <c r="BP76" s="36"/>
      <c r="BQ76" s="36"/>
      <c r="BR76" s="36"/>
      <c r="BS76" s="36">
        <v>651</v>
      </c>
      <c r="BT76" s="36"/>
      <c r="BU76" s="37"/>
      <c r="BV76" s="30">
        <v>0</v>
      </c>
      <c r="BW76" s="30">
        <v>0</v>
      </c>
      <c r="BX76" s="30">
        <v>0</v>
      </c>
      <c r="BY76" s="31">
        <v>0</v>
      </c>
      <c r="BZ76" s="31">
        <v>0</v>
      </c>
      <c r="CA76" s="31">
        <v>0</v>
      </c>
    </row>
    <row r="77" spans="1:79" ht="15" customHeight="1" thickBot="1" x14ac:dyDescent="0.3">
      <c r="A77" s="139" t="s">
        <v>348</v>
      </c>
      <c r="B77" s="19" t="s">
        <v>1456</v>
      </c>
      <c r="C77" s="20" t="s">
        <v>3749</v>
      </c>
      <c r="D77" s="141" t="s">
        <v>1457</v>
      </c>
      <c r="E77" s="23" t="s">
        <v>131</v>
      </c>
      <c r="F77" s="287">
        <f>SUM(LARGE(G77:CA77,{1,2,3,4,5,6}))</f>
        <v>3070</v>
      </c>
      <c r="G77" s="35"/>
      <c r="H77" s="36"/>
      <c r="I77" s="36"/>
      <c r="J77" s="36"/>
      <c r="K77" s="36"/>
      <c r="L77" s="36"/>
      <c r="M77" s="36"/>
      <c r="N77" s="36"/>
      <c r="O77" s="36"/>
      <c r="P77" s="36">
        <v>566</v>
      </c>
      <c r="Q77" s="36"/>
      <c r="R77" s="36"/>
      <c r="S77" s="36"/>
      <c r="T77" s="36"/>
      <c r="U77" s="36"/>
      <c r="V77" s="36"/>
      <c r="W77" s="36"/>
      <c r="X77" s="36"/>
      <c r="Y77" s="36"/>
      <c r="Z77" s="36">
        <v>385</v>
      </c>
      <c r="AA77" s="36"/>
      <c r="AB77" s="36"/>
      <c r="AC77" s="36"/>
      <c r="AD77" s="36"/>
      <c r="AE77" s="36"/>
      <c r="AF77" s="36"/>
      <c r="AG77" s="36">
        <v>253</v>
      </c>
      <c r="AH77" s="36"/>
      <c r="AI77" s="36"/>
      <c r="AJ77" s="36"/>
      <c r="AK77" s="36"/>
      <c r="AL77" s="36">
        <v>651</v>
      </c>
      <c r="AM77" s="36"/>
      <c r="AN77" s="36"/>
      <c r="AO77" s="36"/>
      <c r="AP77" s="36"/>
      <c r="AQ77" s="36"/>
      <c r="AR77" s="36"/>
      <c r="AS77" s="36"/>
      <c r="AT77" s="36"/>
      <c r="AU77" s="36">
        <v>420</v>
      </c>
      <c r="AV77" s="36"/>
      <c r="AW77" s="36"/>
      <c r="AX77" s="36"/>
      <c r="AY77" s="36"/>
      <c r="AZ77" s="36"/>
      <c r="BA77" s="36">
        <v>513</v>
      </c>
      <c r="BB77" s="36"/>
      <c r="BC77" s="36"/>
      <c r="BD77" s="36"/>
      <c r="BE77" s="36"/>
      <c r="BF77" s="36"/>
      <c r="BG77" s="36"/>
      <c r="BH77" s="36"/>
      <c r="BI77" s="36">
        <v>535</v>
      </c>
      <c r="BJ77" s="36"/>
      <c r="BK77" s="36"/>
      <c r="BL77" s="36"/>
      <c r="BM77" s="36"/>
      <c r="BN77" s="36"/>
      <c r="BO77" s="36">
        <v>222</v>
      </c>
      <c r="BP77" s="36"/>
      <c r="BQ77" s="36"/>
      <c r="BR77" s="36"/>
      <c r="BS77" s="36"/>
      <c r="BT77" s="36"/>
      <c r="BU77" s="37"/>
      <c r="BV77" s="30">
        <v>0</v>
      </c>
      <c r="BW77" s="30">
        <v>0</v>
      </c>
      <c r="BX77" s="30">
        <v>0</v>
      </c>
      <c r="BY77" s="31">
        <v>0</v>
      </c>
      <c r="BZ77" s="31">
        <v>0</v>
      </c>
      <c r="CA77" s="31">
        <v>0</v>
      </c>
    </row>
    <row r="78" spans="1:79" ht="15" customHeight="1" thickBot="1" x14ac:dyDescent="0.3">
      <c r="A78" s="139" t="s">
        <v>352</v>
      </c>
      <c r="B78" s="19" t="s">
        <v>226</v>
      </c>
      <c r="C78" s="20" t="s">
        <v>4329</v>
      </c>
      <c r="D78" s="141" t="s">
        <v>227</v>
      </c>
      <c r="E78" s="23" t="s">
        <v>228</v>
      </c>
      <c r="F78" s="287">
        <f>SUM(LARGE(G78:CA78,{1,2,3,4,5,6}))</f>
        <v>3060</v>
      </c>
      <c r="G78" s="35"/>
      <c r="H78" s="36">
        <v>233</v>
      </c>
      <c r="I78" s="36"/>
      <c r="J78" s="36"/>
      <c r="K78" s="36"/>
      <c r="L78" s="36"/>
      <c r="M78" s="36"/>
      <c r="N78" s="36"/>
      <c r="O78" s="36">
        <v>620</v>
      </c>
      <c r="P78" s="36"/>
      <c r="Q78" s="36"/>
      <c r="R78" s="36"/>
      <c r="S78" s="36"/>
      <c r="T78" s="36"/>
      <c r="U78" s="36"/>
      <c r="V78" s="36">
        <v>840</v>
      </c>
      <c r="W78" s="36"/>
      <c r="X78" s="36"/>
      <c r="Y78" s="36"/>
      <c r="Z78" s="36">
        <v>490</v>
      </c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>
        <v>360</v>
      </c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>
        <v>390</v>
      </c>
      <c r="BJ78" s="36"/>
      <c r="BK78" s="36">
        <v>360</v>
      </c>
      <c r="BL78" s="36"/>
      <c r="BM78" s="36"/>
      <c r="BN78" s="36"/>
      <c r="BO78" s="36"/>
      <c r="BP78" s="36"/>
      <c r="BQ78" s="36"/>
      <c r="BR78" s="36"/>
      <c r="BS78" s="36"/>
      <c r="BT78" s="36"/>
      <c r="BU78" s="37"/>
      <c r="BV78" s="30">
        <v>0</v>
      </c>
      <c r="BW78" s="30">
        <v>0</v>
      </c>
      <c r="BX78" s="30">
        <v>0</v>
      </c>
      <c r="BY78" s="31">
        <v>0</v>
      </c>
      <c r="BZ78" s="31">
        <v>0</v>
      </c>
      <c r="CA78" s="31">
        <v>0</v>
      </c>
    </row>
    <row r="79" spans="1:79" ht="15" customHeight="1" thickBot="1" x14ac:dyDescent="0.3">
      <c r="A79" s="139" t="s">
        <v>356</v>
      </c>
      <c r="B79" s="19" t="s">
        <v>252</v>
      </c>
      <c r="C79" s="20" t="s">
        <v>3775</v>
      </c>
      <c r="D79" s="141" t="s">
        <v>253</v>
      </c>
      <c r="E79" s="23" t="s">
        <v>254</v>
      </c>
      <c r="F79" s="287">
        <f>SUM(LARGE(G79:CA79,{1,2,3,4,5,6}))</f>
        <v>3040</v>
      </c>
      <c r="G79" s="35"/>
      <c r="H79" s="36"/>
      <c r="I79" s="36"/>
      <c r="J79" s="36"/>
      <c r="K79" s="36"/>
      <c r="L79" s="36"/>
      <c r="M79" s="36">
        <v>210</v>
      </c>
      <c r="N79" s="36"/>
      <c r="O79" s="36"/>
      <c r="P79" s="36"/>
      <c r="Q79" s="36"/>
      <c r="R79" s="36"/>
      <c r="S79" s="36"/>
      <c r="T79" s="36"/>
      <c r="U79" s="36"/>
      <c r="V79" s="36"/>
      <c r="W79" s="36">
        <v>210</v>
      </c>
      <c r="X79" s="36"/>
      <c r="Y79" s="36">
        <v>142</v>
      </c>
      <c r="Z79" s="36"/>
      <c r="AA79" s="36"/>
      <c r="AB79" s="36"/>
      <c r="AC79" s="36"/>
      <c r="AD79" s="36"/>
      <c r="AE79" s="36"/>
      <c r="AF79" s="36">
        <v>500</v>
      </c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>
        <v>500</v>
      </c>
      <c r="AT79" s="36"/>
      <c r="AU79" s="36">
        <v>400</v>
      </c>
      <c r="AV79" s="36"/>
      <c r="AW79" s="36"/>
      <c r="AX79" s="36"/>
      <c r="AY79" s="36"/>
      <c r="AZ79" s="36"/>
      <c r="BA79" s="36">
        <v>455</v>
      </c>
      <c r="BB79" s="36"/>
      <c r="BC79" s="36"/>
      <c r="BD79" s="36">
        <v>500</v>
      </c>
      <c r="BE79" s="36"/>
      <c r="BF79" s="36"/>
      <c r="BG79" s="36"/>
      <c r="BH79" s="36"/>
      <c r="BI79" s="36">
        <v>490</v>
      </c>
      <c r="BJ79" s="36"/>
      <c r="BK79" s="36"/>
      <c r="BL79" s="36"/>
      <c r="BM79" s="36"/>
      <c r="BN79" s="36"/>
      <c r="BO79" s="36"/>
      <c r="BP79" s="36">
        <v>595</v>
      </c>
      <c r="BQ79" s="36"/>
      <c r="BR79" s="36"/>
      <c r="BS79" s="36"/>
      <c r="BT79" s="36"/>
      <c r="BU79" s="37"/>
      <c r="BV79" s="30">
        <v>0</v>
      </c>
      <c r="BW79" s="30">
        <v>0</v>
      </c>
      <c r="BX79" s="30">
        <v>0</v>
      </c>
      <c r="BY79" s="31">
        <v>0</v>
      </c>
      <c r="BZ79" s="31">
        <v>0</v>
      </c>
      <c r="CA79" s="31">
        <v>0</v>
      </c>
    </row>
    <row r="80" spans="1:79" ht="15" customHeight="1" thickBot="1" x14ac:dyDescent="0.3">
      <c r="A80" s="139" t="s">
        <v>359</v>
      </c>
      <c r="B80" s="19" t="s">
        <v>1391</v>
      </c>
      <c r="C80" s="20" t="s">
        <v>3948</v>
      </c>
      <c r="D80" s="141" t="s">
        <v>1392</v>
      </c>
      <c r="E80" s="23" t="s">
        <v>155</v>
      </c>
      <c r="F80" s="287">
        <f>SUM(LARGE(G80:CA80,{1,2,3,4,5,6}))</f>
        <v>3030</v>
      </c>
      <c r="G80" s="35"/>
      <c r="H80" s="36"/>
      <c r="I80" s="36"/>
      <c r="J80" s="36"/>
      <c r="K80" s="36"/>
      <c r="L80" s="36"/>
      <c r="M80" s="36"/>
      <c r="N80" s="36"/>
      <c r="O80" s="36">
        <v>620</v>
      </c>
      <c r="P80" s="36"/>
      <c r="Q80" s="36"/>
      <c r="R80" s="36"/>
      <c r="S80" s="36"/>
      <c r="T80" s="36"/>
      <c r="U80" s="36"/>
      <c r="V80" s="36">
        <v>660</v>
      </c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>
        <v>620</v>
      </c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>
        <v>1130</v>
      </c>
      <c r="BT80" s="36"/>
      <c r="BU80" s="37"/>
      <c r="BV80" s="30">
        <v>0</v>
      </c>
      <c r="BW80" s="30">
        <v>0</v>
      </c>
      <c r="BX80" s="30">
        <v>0</v>
      </c>
      <c r="BY80" s="31">
        <v>0</v>
      </c>
      <c r="BZ80" s="31">
        <v>0</v>
      </c>
      <c r="CA80" s="31">
        <v>0</v>
      </c>
    </row>
    <row r="81" spans="1:81" ht="15" customHeight="1" thickBot="1" x14ac:dyDescent="0.3">
      <c r="A81" s="139" t="s">
        <v>362</v>
      </c>
      <c r="B81" s="21" t="s">
        <v>203</v>
      </c>
      <c r="C81" s="20" t="s">
        <v>3743</v>
      </c>
      <c r="D81" s="141" t="s">
        <v>204</v>
      </c>
      <c r="E81" s="23" t="s">
        <v>201</v>
      </c>
      <c r="F81" s="287">
        <f>SUM(LARGE(G81:CA81,{1,2,3,4,5,6}))</f>
        <v>2985</v>
      </c>
      <c r="G81" s="35"/>
      <c r="H81" s="36"/>
      <c r="I81" s="36"/>
      <c r="J81" s="36"/>
      <c r="K81" s="36"/>
      <c r="L81" s="36"/>
      <c r="M81" s="36"/>
      <c r="N81" s="36"/>
      <c r="O81" s="36">
        <v>561</v>
      </c>
      <c r="P81" s="36">
        <v>490</v>
      </c>
      <c r="Q81" s="36"/>
      <c r="R81" s="36"/>
      <c r="S81" s="36"/>
      <c r="T81" s="36"/>
      <c r="U81" s="36"/>
      <c r="V81" s="36">
        <v>300</v>
      </c>
      <c r="W81" s="36"/>
      <c r="X81" s="36"/>
      <c r="Y81" s="36"/>
      <c r="Z81" s="36">
        <v>385</v>
      </c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>
        <v>441</v>
      </c>
      <c r="AM81" s="36"/>
      <c r="AN81" s="36"/>
      <c r="AO81" s="36"/>
      <c r="AP81" s="36">
        <v>595</v>
      </c>
      <c r="AQ81" s="36"/>
      <c r="AR81" s="36"/>
      <c r="AS81" s="36"/>
      <c r="AT81" s="36"/>
      <c r="AU81" s="36"/>
      <c r="AV81" s="36"/>
      <c r="AW81" s="36"/>
      <c r="AX81" s="36"/>
      <c r="AY81" s="36">
        <v>213</v>
      </c>
      <c r="AZ81" s="36"/>
      <c r="BA81" s="36"/>
      <c r="BB81" s="36"/>
      <c r="BC81" s="36"/>
      <c r="BD81" s="36"/>
      <c r="BE81" s="36"/>
      <c r="BF81" s="36"/>
      <c r="BG81" s="36">
        <v>253</v>
      </c>
      <c r="BH81" s="36"/>
      <c r="BI81" s="36">
        <v>331</v>
      </c>
      <c r="BJ81" s="36"/>
      <c r="BK81" s="36"/>
      <c r="BL81" s="36"/>
      <c r="BM81" s="36"/>
      <c r="BN81" s="36"/>
      <c r="BO81" s="36"/>
      <c r="BP81" s="36"/>
      <c r="BQ81" s="36"/>
      <c r="BR81" s="36"/>
      <c r="BS81" s="36">
        <v>513</v>
      </c>
      <c r="BT81" s="36"/>
      <c r="BU81" s="37"/>
      <c r="BV81" s="30">
        <v>0</v>
      </c>
      <c r="BW81" s="30">
        <v>0</v>
      </c>
      <c r="BX81" s="30">
        <v>0</v>
      </c>
      <c r="BY81" s="31">
        <v>0</v>
      </c>
      <c r="BZ81" s="31">
        <v>0</v>
      </c>
      <c r="CA81" s="31">
        <v>0</v>
      </c>
    </row>
    <row r="82" spans="1:81" ht="15" customHeight="1" thickBot="1" x14ac:dyDescent="0.3">
      <c r="A82" s="139" t="s">
        <v>366</v>
      </c>
      <c r="B82" s="19" t="s">
        <v>1486</v>
      </c>
      <c r="C82" s="20" t="s">
        <v>3743</v>
      </c>
      <c r="D82" s="141" t="s">
        <v>1487</v>
      </c>
      <c r="E82" s="23" t="s">
        <v>201</v>
      </c>
      <c r="F82" s="287">
        <f>SUM(LARGE(G82:CA82,{1,2,3,4,5,6}))</f>
        <v>2985</v>
      </c>
      <c r="G82" s="35"/>
      <c r="H82" s="36"/>
      <c r="I82" s="36"/>
      <c r="J82" s="36"/>
      <c r="K82" s="36"/>
      <c r="L82" s="36"/>
      <c r="M82" s="36"/>
      <c r="N82" s="36"/>
      <c r="O82" s="36">
        <v>561</v>
      </c>
      <c r="P82" s="36">
        <v>490</v>
      </c>
      <c r="Q82" s="36"/>
      <c r="R82" s="36"/>
      <c r="S82" s="36"/>
      <c r="T82" s="36"/>
      <c r="U82" s="36"/>
      <c r="V82" s="36">
        <v>300</v>
      </c>
      <c r="W82" s="36"/>
      <c r="X82" s="36"/>
      <c r="Y82" s="36"/>
      <c r="Z82" s="36">
        <v>385</v>
      </c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>
        <v>441</v>
      </c>
      <c r="AM82" s="36"/>
      <c r="AN82" s="36"/>
      <c r="AO82" s="36"/>
      <c r="AP82" s="36">
        <v>595</v>
      </c>
      <c r="AQ82" s="36"/>
      <c r="AR82" s="36"/>
      <c r="AS82" s="36"/>
      <c r="AT82" s="36"/>
      <c r="AU82" s="36"/>
      <c r="AV82" s="36"/>
      <c r="AW82" s="36"/>
      <c r="AX82" s="36"/>
      <c r="AY82" s="36">
        <v>213</v>
      </c>
      <c r="AZ82" s="36"/>
      <c r="BA82" s="36"/>
      <c r="BB82" s="36"/>
      <c r="BC82" s="36"/>
      <c r="BD82" s="36"/>
      <c r="BE82" s="36"/>
      <c r="BF82" s="36"/>
      <c r="BG82" s="36">
        <v>253</v>
      </c>
      <c r="BH82" s="36"/>
      <c r="BI82" s="36">
        <v>331</v>
      </c>
      <c r="BJ82" s="36"/>
      <c r="BK82" s="36"/>
      <c r="BL82" s="36"/>
      <c r="BM82" s="36"/>
      <c r="BN82" s="36"/>
      <c r="BO82" s="36"/>
      <c r="BP82" s="36"/>
      <c r="BQ82" s="36"/>
      <c r="BR82" s="36"/>
      <c r="BS82" s="36">
        <v>513</v>
      </c>
      <c r="BT82" s="36"/>
      <c r="BU82" s="37">
        <v>102</v>
      </c>
      <c r="BV82" s="30">
        <v>0</v>
      </c>
      <c r="BW82" s="30">
        <v>0</v>
      </c>
      <c r="BX82" s="30">
        <v>0</v>
      </c>
      <c r="BY82" s="31">
        <v>0</v>
      </c>
      <c r="BZ82" s="31">
        <v>0</v>
      </c>
      <c r="CA82" s="31">
        <v>0</v>
      </c>
    </row>
    <row r="83" spans="1:81" ht="15" customHeight="1" thickBot="1" x14ac:dyDescent="0.3">
      <c r="A83" s="139" t="s">
        <v>369</v>
      </c>
      <c r="B83" s="19" t="s">
        <v>1490</v>
      </c>
      <c r="C83" s="20" t="s">
        <v>3746</v>
      </c>
      <c r="D83" s="141" t="s">
        <v>1491</v>
      </c>
      <c r="E83" s="23" t="s">
        <v>285</v>
      </c>
      <c r="F83" s="287">
        <f>SUM(LARGE(G83:CA83,{1,2,3,4,5,6}))</f>
        <v>2971</v>
      </c>
      <c r="G83" s="35"/>
      <c r="H83" s="36"/>
      <c r="I83" s="36"/>
      <c r="J83" s="36"/>
      <c r="K83" s="36"/>
      <c r="L83" s="36">
        <v>102</v>
      </c>
      <c r="M83" s="36"/>
      <c r="N83" s="36"/>
      <c r="O83" s="36"/>
      <c r="P83" s="36"/>
      <c r="Q83" s="36">
        <v>275</v>
      </c>
      <c r="R83" s="36"/>
      <c r="S83" s="36"/>
      <c r="T83" s="36"/>
      <c r="U83" s="36"/>
      <c r="V83" s="36"/>
      <c r="W83" s="36"/>
      <c r="X83" s="36"/>
      <c r="Y83" s="36"/>
      <c r="Z83" s="36">
        <v>490</v>
      </c>
      <c r="AA83" s="36"/>
      <c r="AB83" s="36"/>
      <c r="AC83" s="36"/>
      <c r="AD83" s="36"/>
      <c r="AE83" s="36"/>
      <c r="AF83" s="36"/>
      <c r="AG83" s="36"/>
      <c r="AH83" s="36"/>
      <c r="AI83" s="36">
        <v>385</v>
      </c>
      <c r="AJ83" s="36"/>
      <c r="AK83" s="36"/>
      <c r="AL83" s="36"/>
      <c r="AM83" s="36"/>
      <c r="AN83" s="36"/>
      <c r="AO83" s="36"/>
      <c r="AP83" s="36"/>
      <c r="AQ83" s="36"/>
      <c r="AR83" s="36">
        <v>250</v>
      </c>
      <c r="AS83" s="36"/>
      <c r="AT83" s="36"/>
      <c r="AU83" s="36">
        <v>600</v>
      </c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>
        <v>102</v>
      </c>
      <c r="BI83" s="36">
        <v>460</v>
      </c>
      <c r="BJ83" s="36"/>
      <c r="BK83" s="36">
        <v>385</v>
      </c>
      <c r="BL83" s="36"/>
      <c r="BM83" s="36"/>
      <c r="BN83" s="36"/>
      <c r="BO83" s="36">
        <v>316</v>
      </c>
      <c r="BP83" s="36"/>
      <c r="BQ83" s="36"/>
      <c r="BR83" s="36"/>
      <c r="BS83" s="36">
        <v>651</v>
      </c>
      <c r="BT83" s="36"/>
      <c r="BU83" s="37"/>
      <c r="BV83" s="30">
        <v>0</v>
      </c>
      <c r="BW83" s="30">
        <v>0</v>
      </c>
      <c r="BX83" s="30">
        <v>0</v>
      </c>
      <c r="BY83" s="31">
        <v>0</v>
      </c>
      <c r="BZ83" s="31">
        <v>0</v>
      </c>
      <c r="CA83" s="31">
        <v>0</v>
      </c>
      <c r="CB83" s="138"/>
      <c r="CC83" s="138"/>
    </row>
    <row r="84" spans="1:81" ht="15" customHeight="1" thickBot="1" x14ac:dyDescent="0.3">
      <c r="A84" s="139" t="s">
        <v>373</v>
      </c>
      <c r="B84" s="19" t="s">
        <v>176</v>
      </c>
      <c r="C84" s="20" t="s">
        <v>4325</v>
      </c>
      <c r="D84" s="141" t="s">
        <v>177</v>
      </c>
      <c r="E84" s="23" t="s">
        <v>4263</v>
      </c>
      <c r="F84" s="287">
        <f>SUM(LARGE(G84:CA84,{1,2,3,4,5,6}))</f>
        <v>2969</v>
      </c>
      <c r="G84" s="35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>
        <v>137</v>
      </c>
      <c r="Z84" s="36">
        <v>490</v>
      </c>
      <c r="AA84" s="36"/>
      <c r="AB84" s="36"/>
      <c r="AC84" s="36"/>
      <c r="AD84" s="36"/>
      <c r="AE84" s="36"/>
      <c r="AF84" s="36">
        <v>920</v>
      </c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>
        <v>642</v>
      </c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>
        <v>780</v>
      </c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7"/>
      <c r="BV84" s="30">
        <v>0</v>
      </c>
      <c r="BW84" s="30">
        <v>0</v>
      </c>
      <c r="BX84" s="30">
        <v>0</v>
      </c>
      <c r="BY84" s="31">
        <v>0</v>
      </c>
      <c r="BZ84" s="31">
        <v>0</v>
      </c>
      <c r="CA84" s="31">
        <v>0</v>
      </c>
    </row>
    <row r="85" spans="1:81" ht="15" customHeight="1" thickBot="1" x14ac:dyDescent="0.3">
      <c r="A85" s="139" t="s">
        <v>376</v>
      </c>
      <c r="B85" s="19" t="s">
        <v>1506</v>
      </c>
      <c r="C85" s="20" t="s">
        <v>3726</v>
      </c>
      <c r="D85" s="141" t="s">
        <v>1507</v>
      </c>
      <c r="E85" s="23" t="s">
        <v>267</v>
      </c>
      <c r="F85" s="287">
        <f>SUM(LARGE(G85:CA85,{1,2,3,4,5,6}))</f>
        <v>2958</v>
      </c>
      <c r="G85" s="35"/>
      <c r="H85" s="36"/>
      <c r="I85" s="36"/>
      <c r="J85" s="36">
        <v>687</v>
      </c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>
        <v>120</v>
      </c>
      <c r="W85" s="36"/>
      <c r="X85" s="36"/>
      <c r="Y85" s="36"/>
      <c r="Z85" s="36">
        <v>595</v>
      </c>
      <c r="AA85" s="36"/>
      <c r="AB85" s="36"/>
      <c r="AC85" s="36"/>
      <c r="AD85" s="36">
        <v>566</v>
      </c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>
        <v>600</v>
      </c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>
        <v>390</v>
      </c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7"/>
      <c r="BV85" s="30">
        <v>0</v>
      </c>
      <c r="BW85" s="30">
        <v>0</v>
      </c>
      <c r="BX85" s="30">
        <v>0</v>
      </c>
      <c r="BY85" s="31">
        <v>0</v>
      </c>
      <c r="BZ85" s="31">
        <v>0</v>
      </c>
      <c r="CA85" s="31">
        <v>0</v>
      </c>
    </row>
    <row r="86" spans="1:81" ht="15" customHeight="1" thickBot="1" x14ac:dyDescent="0.3">
      <c r="A86" s="139" t="s">
        <v>379</v>
      </c>
      <c r="B86" s="19" t="s">
        <v>340</v>
      </c>
      <c r="C86" s="20" t="s">
        <v>4374</v>
      </c>
      <c r="D86" s="141" t="s">
        <v>341</v>
      </c>
      <c r="E86" s="23" t="s">
        <v>267</v>
      </c>
      <c r="F86" s="287">
        <f>SUM(LARGE(G86:CA86,{1,2,3,4,5,6}))</f>
        <v>2958</v>
      </c>
      <c r="G86" s="35"/>
      <c r="H86" s="36"/>
      <c r="I86" s="36"/>
      <c r="J86" s="36">
        <v>687</v>
      </c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>
        <v>120</v>
      </c>
      <c r="W86" s="36"/>
      <c r="X86" s="36"/>
      <c r="Y86" s="36"/>
      <c r="Z86" s="36">
        <v>595</v>
      </c>
      <c r="AA86" s="36"/>
      <c r="AB86" s="36"/>
      <c r="AC86" s="36"/>
      <c r="AD86" s="36">
        <v>566</v>
      </c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>
        <v>600</v>
      </c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>
        <v>390</v>
      </c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7"/>
      <c r="BV86" s="30">
        <v>0</v>
      </c>
      <c r="BW86" s="30">
        <v>0</v>
      </c>
      <c r="BX86" s="30">
        <v>0</v>
      </c>
      <c r="BY86" s="31">
        <v>0</v>
      </c>
      <c r="BZ86" s="31">
        <v>0</v>
      </c>
      <c r="CA86" s="31">
        <v>0</v>
      </c>
    </row>
    <row r="87" spans="1:81" ht="15" customHeight="1" thickBot="1" x14ac:dyDescent="0.3">
      <c r="A87" s="139" t="s">
        <v>382</v>
      </c>
      <c r="B87" s="19" t="s">
        <v>291</v>
      </c>
      <c r="C87" s="20" t="s">
        <v>4336</v>
      </c>
      <c r="D87" s="141" t="s">
        <v>292</v>
      </c>
      <c r="E87" s="23" t="s">
        <v>131</v>
      </c>
      <c r="F87" s="287">
        <f>SUM(LARGE(G87:CA87,{1,2,3,4,5,6}))</f>
        <v>2943</v>
      </c>
      <c r="G87" s="35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>
        <v>385</v>
      </c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>
        <v>441</v>
      </c>
      <c r="AM87" s="36"/>
      <c r="AN87" s="36"/>
      <c r="AO87" s="36"/>
      <c r="AP87" s="36">
        <v>490</v>
      </c>
      <c r="AQ87" s="36"/>
      <c r="AR87" s="36"/>
      <c r="AS87" s="36"/>
      <c r="AT87" s="36"/>
      <c r="AU87" s="36">
        <v>192</v>
      </c>
      <c r="AV87" s="36"/>
      <c r="AW87" s="36"/>
      <c r="AX87" s="36"/>
      <c r="AY87" s="36"/>
      <c r="AZ87" s="36"/>
      <c r="BA87" s="36">
        <v>561</v>
      </c>
      <c r="BB87" s="36"/>
      <c r="BC87" s="36"/>
      <c r="BD87" s="36"/>
      <c r="BE87" s="36"/>
      <c r="BF87" s="36"/>
      <c r="BG87" s="36"/>
      <c r="BH87" s="36"/>
      <c r="BI87" s="36">
        <v>331</v>
      </c>
      <c r="BJ87" s="36"/>
      <c r="BK87" s="36">
        <v>385</v>
      </c>
      <c r="BL87" s="36"/>
      <c r="BM87" s="36"/>
      <c r="BN87" s="36"/>
      <c r="BO87" s="36">
        <v>385</v>
      </c>
      <c r="BP87" s="36"/>
      <c r="BQ87" s="36"/>
      <c r="BR87" s="36"/>
      <c r="BS87" s="36">
        <v>681</v>
      </c>
      <c r="BT87" s="36"/>
      <c r="BU87" s="37"/>
      <c r="BV87" s="30">
        <v>0</v>
      </c>
      <c r="BW87" s="30">
        <v>0</v>
      </c>
      <c r="BX87" s="30">
        <v>0</v>
      </c>
      <c r="BY87" s="31">
        <v>0</v>
      </c>
      <c r="BZ87" s="31">
        <v>0</v>
      </c>
      <c r="CA87" s="31">
        <v>0</v>
      </c>
    </row>
    <row r="88" spans="1:81" ht="15" customHeight="1" thickBot="1" x14ac:dyDescent="0.3">
      <c r="A88" s="139" t="s">
        <v>385</v>
      </c>
      <c r="B88" s="126" t="s">
        <v>273</v>
      </c>
      <c r="C88" s="20" t="s">
        <v>4334</v>
      </c>
      <c r="D88" s="141" t="s">
        <v>274</v>
      </c>
      <c r="E88" s="23" t="s">
        <v>220</v>
      </c>
      <c r="F88" s="287">
        <f>SUM(LARGE(G88:CA88,{1,2,3,4,5,6}))</f>
        <v>2917</v>
      </c>
      <c r="G88" s="35"/>
      <c r="H88" s="36"/>
      <c r="I88" s="36"/>
      <c r="J88" s="36"/>
      <c r="K88" s="36"/>
      <c r="L88" s="36"/>
      <c r="M88" s="36"/>
      <c r="N88" s="36"/>
      <c r="O88" s="36">
        <v>441</v>
      </c>
      <c r="P88" s="36">
        <v>490</v>
      </c>
      <c r="Q88" s="36"/>
      <c r="R88" s="36"/>
      <c r="S88" s="36"/>
      <c r="T88" s="36"/>
      <c r="U88" s="36"/>
      <c r="V88" s="36"/>
      <c r="W88" s="36"/>
      <c r="X88" s="36"/>
      <c r="Y88" s="36"/>
      <c r="Z88" s="36">
        <v>272</v>
      </c>
      <c r="AA88" s="36"/>
      <c r="AB88" s="36"/>
      <c r="AC88" s="36"/>
      <c r="AD88" s="36"/>
      <c r="AE88" s="36"/>
      <c r="AF88" s="36"/>
      <c r="AG88" s="36"/>
      <c r="AH88" s="36"/>
      <c r="AI88" s="36">
        <v>595</v>
      </c>
      <c r="AJ88" s="36"/>
      <c r="AK88" s="36"/>
      <c r="AL88" s="36">
        <v>441</v>
      </c>
      <c r="AM88" s="36"/>
      <c r="AN88" s="36"/>
      <c r="AO88" s="36"/>
      <c r="AP88" s="36"/>
      <c r="AQ88" s="36"/>
      <c r="AR88" s="36"/>
      <c r="AS88" s="36"/>
      <c r="AT88" s="36"/>
      <c r="AU88" s="36">
        <v>350</v>
      </c>
      <c r="AV88" s="36"/>
      <c r="AW88" s="36"/>
      <c r="AX88" s="36"/>
      <c r="AY88" s="36"/>
      <c r="AZ88" s="36"/>
      <c r="BA88" s="36">
        <v>441</v>
      </c>
      <c r="BB88" s="36"/>
      <c r="BC88" s="36"/>
      <c r="BD88" s="36"/>
      <c r="BE88" s="36"/>
      <c r="BF88" s="36"/>
      <c r="BG88" s="36"/>
      <c r="BH88" s="36"/>
      <c r="BI88" s="36">
        <v>460</v>
      </c>
      <c r="BJ88" s="36"/>
      <c r="BK88" s="36">
        <v>490</v>
      </c>
      <c r="BL88" s="36"/>
      <c r="BM88" s="36"/>
      <c r="BN88" s="36"/>
      <c r="BO88" s="36">
        <v>385</v>
      </c>
      <c r="BP88" s="36"/>
      <c r="BQ88" s="36"/>
      <c r="BR88" s="36"/>
      <c r="BS88" s="36"/>
      <c r="BT88" s="36"/>
      <c r="BU88" s="37"/>
      <c r="BV88" s="30">
        <v>0</v>
      </c>
      <c r="BW88" s="30">
        <v>0</v>
      </c>
      <c r="BX88" s="30">
        <v>0</v>
      </c>
      <c r="BY88" s="31">
        <v>0</v>
      </c>
      <c r="BZ88" s="31">
        <v>0</v>
      </c>
      <c r="CA88" s="31">
        <v>0</v>
      </c>
    </row>
    <row r="89" spans="1:81" ht="15" customHeight="1" thickBot="1" x14ac:dyDescent="0.3">
      <c r="A89" s="139" t="s">
        <v>389</v>
      </c>
      <c r="B89" s="19" t="s">
        <v>1514</v>
      </c>
      <c r="C89" s="20" t="s">
        <v>3762</v>
      </c>
      <c r="D89" s="141" t="s">
        <v>1515</v>
      </c>
      <c r="E89" s="23" t="s">
        <v>220</v>
      </c>
      <c r="F89" s="287">
        <f>SUM(LARGE(G89:CA89,{1,2,3,4,5,6}))</f>
        <v>2917</v>
      </c>
      <c r="G89" s="35"/>
      <c r="H89" s="36"/>
      <c r="I89" s="36"/>
      <c r="J89" s="36"/>
      <c r="K89" s="36"/>
      <c r="L89" s="36"/>
      <c r="M89" s="36"/>
      <c r="N89" s="36"/>
      <c r="O89" s="36">
        <v>441</v>
      </c>
      <c r="P89" s="36">
        <v>490</v>
      </c>
      <c r="Q89" s="36"/>
      <c r="R89" s="36"/>
      <c r="S89" s="36"/>
      <c r="T89" s="36"/>
      <c r="U89" s="36"/>
      <c r="V89" s="36"/>
      <c r="W89" s="36"/>
      <c r="X89" s="36"/>
      <c r="Y89" s="36"/>
      <c r="Z89" s="36">
        <v>272</v>
      </c>
      <c r="AA89" s="36"/>
      <c r="AB89" s="36"/>
      <c r="AC89" s="36"/>
      <c r="AD89" s="36"/>
      <c r="AE89" s="36"/>
      <c r="AF89" s="36"/>
      <c r="AG89" s="36"/>
      <c r="AH89" s="36"/>
      <c r="AI89" s="36">
        <v>595</v>
      </c>
      <c r="AJ89" s="36"/>
      <c r="AK89" s="36"/>
      <c r="AL89" s="36">
        <v>441</v>
      </c>
      <c r="AM89" s="36"/>
      <c r="AN89" s="36"/>
      <c r="AO89" s="36"/>
      <c r="AP89" s="36"/>
      <c r="AQ89" s="36"/>
      <c r="AR89" s="36"/>
      <c r="AS89" s="36"/>
      <c r="AT89" s="36"/>
      <c r="AU89" s="36">
        <v>350</v>
      </c>
      <c r="AV89" s="36"/>
      <c r="AW89" s="36"/>
      <c r="AX89" s="36"/>
      <c r="AY89" s="36"/>
      <c r="AZ89" s="36"/>
      <c r="BA89" s="36">
        <v>441</v>
      </c>
      <c r="BB89" s="36"/>
      <c r="BC89" s="36"/>
      <c r="BD89" s="36"/>
      <c r="BE89" s="36"/>
      <c r="BF89" s="36"/>
      <c r="BG89" s="36"/>
      <c r="BH89" s="36"/>
      <c r="BI89" s="36">
        <v>460</v>
      </c>
      <c r="BJ89" s="36"/>
      <c r="BK89" s="36">
        <v>490</v>
      </c>
      <c r="BL89" s="36"/>
      <c r="BM89" s="36"/>
      <c r="BN89" s="36"/>
      <c r="BO89" s="36">
        <v>385</v>
      </c>
      <c r="BP89" s="36"/>
      <c r="BQ89" s="36"/>
      <c r="BR89" s="36"/>
      <c r="BS89" s="36"/>
      <c r="BT89" s="36"/>
      <c r="BU89" s="37"/>
      <c r="BV89" s="30">
        <v>0</v>
      </c>
      <c r="BW89" s="30">
        <v>0</v>
      </c>
      <c r="BX89" s="30">
        <v>0</v>
      </c>
      <c r="BY89" s="31">
        <v>0</v>
      </c>
      <c r="BZ89" s="31">
        <v>0</v>
      </c>
      <c r="CA89" s="31">
        <v>0</v>
      </c>
    </row>
    <row r="90" spans="1:81" ht="15" customHeight="1" thickBot="1" x14ac:dyDescent="0.3">
      <c r="A90" s="139" t="s">
        <v>392</v>
      </c>
      <c r="B90" s="19" t="s">
        <v>265</v>
      </c>
      <c r="C90" s="20" t="s">
        <v>4330</v>
      </c>
      <c r="D90" s="141" t="s">
        <v>266</v>
      </c>
      <c r="E90" s="23" t="s">
        <v>267</v>
      </c>
      <c r="F90" s="287">
        <f>SUM(LARGE(G90:CA90,{1,2,3,4,5,6}))</f>
        <v>2875</v>
      </c>
      <c r="G90" s="35"/>
      <c r="H90" s="36"/>
      <c r="I90" s="36"/>
      <c r="J90" s="36">
        <v>444</v>
      </c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>
        <v>385</v>
      </c>
      <c r="AA90" s="36"/>
      <c r="AB90" s="36"/>
      <c r="AC90" s="36"/>
      <c r="AD90" s="36">
        <v>595</v>
      </c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>
        <v>425</v>
      </c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>
        <v>460</v>
      </c>
      <c r="BJ90" s="36"/>
      <c r="BK90" s="36"/>
      <c r="BL90" s="36">
        <v>250</v>
      </c>
      <c r="BM90" s="36"/>
      <c r="BN90" s="36"/>
      <c r="BO90" s="36"/>
      <c r="BP90" s="36"/>
      <c r="BQ90" s="36"/>
      <c r="BR90" s="36"/>
      <c r="BS90" s="36"/>
      <c r="BT90" s="36">
        <v>566</v>
      </c>
      <c r="BU90" s="37"/>
      <c r="BV90" s="30">
        <v>0</v>
      </c>
      <c r="BW90" s="30">
        <v>0</v>
      </c>
      <c r="BX90" s="30">
        <v>0</v>
      </c>
      <c r="BY90" s="31">
        <v>0</v>
      </c>
      <c r="BZ90" s="31">
        <v>0</v>
      </c>
      <c r="CA90" s="31">
        <v>0</v>
      </c>
    </row>
    <row r="91" spans="1:81" ht="15" customHeight="1" thickBot="1" x14ac:dyDescent="0.3">
      <c r="A91" s="139" t="s">
        <v>395</v>
      </c>
      <c r="B91" s="21" t="s">
        <v>313</v>
      </c>
      <c r="C91" s="20" t="s">
        <v>4356</v>
      </c>
      <c r="D91" s="141" t="s">
        <v>314</v>
      </c>
      <c r="E91" s="23" t="s">
        <v>201</v>
      </c>
      <c r="F91" s="287">
        <f>SUM(LARGE(G91:CA91,{1,2,3,4,5,6}))</f>
        <v>2870</v>
      </c>
      <c r="G91" s="35"/>
      <c r="H91" s="36"/>
      <c r="I91" s="36"/>
      <c r="J91" s="36"/>
      <c r="K91" s="36"/>
      <c r="L91" s="36"/>
      <c r="M91" s="36"/>
      <c r="N91" s="36"/>
      <c r="O91" s="36"/>
      <c r="P91" s="36">
        <v>566</v>
      </c>
      <c r="Q91" s="36"/>
      <c r="R91" s="36"/>
      <c r="S91" s="36"/>
      <c r="T91" s="36"/>
      <c r="U91" s="36"/>
      <c r="V91" s="36"/>
      <c r="W91" s="36"/>
      <c r="X91" s="36"/>
      <c r="Y91" s="36"/>
      <c r="Z91" s="36">
        <v>385</v>
      </c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>
        <v>790</v>
      </c>
      <c r="AM91" s="36"/>
      <c r="AN91" s="36"/>
      <c r="AO91" s="36"/>
      <c r="AP91" s="36">
        <v>316</v>
      </c>
      <c r="AQ91" s="36"/>
      <c r="AR91" s="36"/>
      <c r="AS91" s="36"/>
      <c r="AT91" s="36"/>
      <c r="AU91" s="36"/>
      <c r="AV91" s="36"/>
      <c r="AW91" s="36"/>
      <c r="AX91" s="36"/>
      <c r="AY91" s="36">
        <v>157</v>
      </c>
      <c r="AZ91" s="36"/>
      <c r="BA91" s="36">
        <v>513</v>
      </c>
      <c r="BB91" s="36"/>
      <c r="BC91" s="36"/>
      <c r="BD91" s="36"/>
      <c r="BE91" s="36"/>
      <c r="BF91" s="36"/>
      <c r="BG91" s="36">
        <v>300</v>
      </c>
      <c r="BH91" s="36"/>
      <c r="BI91" s="36"/>
      <c r="BJ91" s="36"/>
      <c r="BK91" s="36"/>
      <c r="BL91" s="36"/>
      <c r="BM91" s="36"/>
      <c r="BN91" s="36"/>
      <c r="BO91" s="36"/>
      <c r="BP91" s="36"/>
      <c r="BQ91" s="36">
        <v>205</v>
      </c>
      <c r="BR91" s="36"/>
      <c r="BS91" s="36"/>
      <c r="BT91" s="36"/>
      <c r="BU91" s="37"/>
      <c r="BV91" s="30">
        <v>0</v>
      </c>
      <c r="BW91" s="30">
        <v>0</v>
      </c>
      <c r="BX91" s="30">
        <v>0</v>
      </c>
      <c r="BY91" s="31">
        <v>0</v>
      </c>
      <c r="BZ91" s="31">
        <v>0</v>
      </c>
      <c r="CA91" s="31">
        <v>0</v>
      </c>
    </row>
    <row r="92" spans="1:81" ht="15" customHeight="1" thickBot="1" x14ac:dyDescent="0.3">
      <c r="A92" s="139" t="s">
        <v>399</v>
      </c>
      <c r="B92" s="19" t="s">
        <v>1536</v>
      </c>
      <c r="C92" s="20" t="s">
        <v>3775</v>
      </c>
      <c r="D92" s="141" t="s">
        <v>1537</v>
      </c>
      <c r="E92" s="23" t="s">
        <v>254</v>
      </c>
      <c r="F92" s="287">
        <f>SUM(LARGE(G92:CA92,{1,2,3,4,5,6}))</f>
        <v>2845</v>
      </c>
      <c r="G92" s="35"/>
      <c r="H92" s="36"/>
      <c r="I92" s="36"/>
      <c r="J92" s="36"/>
      <c r="K92" s="36"/>
      <c r="L92" s="36"/>
      <c r="M92" s="36">
        <v>210</v>
      </c>
      <c r="N92" s="36"/>
      <c r="O92" s="36"/>
      <c r="P92" s="36"/>
      <c r="Q92" s="36"/>
      <c r="R92" s="36"/>
      <c r="S92" s="36"/>
      <c r="T92" s="36"/>
      <c r="U92" s="36"/>
      <c r="V92" s="36"/>
      <c r="W92" s="36">
        <v>210</v>
      </c>
      <c r="X92" s="36"/>
      <c r="Y92" s="36">
        <v>142</v>
      </c>
      <c r="Z92" s="36"/>
      <c r="AA92" s="36"/>
      <c r="AB92" s="36"/>
      <c r="AC92" s="36"/>
      <c r="AD92" s="36"/>
      <c r="AE92" s="36"/>
      <c r="AF92" s="36">
        <v>500</v>
      </c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>
        <v>500</v>
      </c>
      <c r="AT92" s="36"/>
      <c r="AU92" s="36">
        <v>400</v>
      </c>
      <c r="AV92" s="36"/>
      <c r="AW92" s="36"/>
      <c r="AX92" s="36"/>
      <c r="AY92" s="36"/>
      <c r="AZ92" s="36"/>
      <c r="BA92" s="36">
        <v>455</v>
      </c>
      <c r="BB92" s="36"/>
      <c r="BC92" s="36"/>
      <c r="BD92" s="36">
        <v>500</v>
      </c>
      <c r="BE92" s="36"/>
      <c r="BF92" s="36"/>
      <c r="BG92" s="36"/>
      <c r="BH92" s="36"/>
      <c r="BI92" s="36">
        <v>490</v>
      </c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7"/>
      <c r="BV92" s="30">
        <v>0</v>
      </c>
      <c r="BW92" s="30">
        <v>0</v>
      </c>
      <c r="BX92" s="30">
        <v>0</v>
      </c>
      <c r="BY92" s="31">
        <v>0</v>
      </c>
      <c r="BZ92" s="31">
        <v>0</v>
      </c>
      <c r="CA92" s="31">
        <v>0</v>
      </c>
    </row>
    <row r="93" spans="1:81" ht="15" customHeight="1" thickBot="1" x14ac:dyDescent="0.3">
      <c r="A93" s="139" t="s">
        <v>402</v>
      </c>
      <c r="B93" s="74" t="s">
        <v>383</v>
      </c>
      <c r="C93" s="20" t="s">
        <v>4344</v>
      </c>
      <c r="D93" s="141" t="s">
        <v>384</v>
      </c>
      <c r="E93" s="23" t="s">
        <v>4271</v>
      </c>
      <c r="F93" s="287">
        <f>SUM(LARGE(G93:CA93,{1,2,3,4,5,6}))</f>
        <v>2824</v>
      </c>
      <c r="G93" s="35"/>
      <c r="H93" s="36"/>
      <c r="I93" s="36"/>
      <c r="J93" s="36"/>
      <c r="K93" s="36"/>
      <c r="L93" s="36"/>
      <c r="M93" s="36"/>
      <c r="N93" s="36"/>
      <c r="O93" s="36">
        <v>450</v>
      </c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>
        <v>700</v>
      </c>
      <c r="AA93" s="36"/>
      <c r="AB93" s="36"/>
      <c r="AC93" s="36"/>
      <c r="AD93" s="36"/>
      <c r="AE93" s="36"/>
      <c r="AF93" s="36"/>
      <c r="AG93" s="36"/>
      <c r="AH93" s="36"/>
      <c r="AI93" s="36">
        <v>360</v>
      </c>
      <c r="AJ93" s="36"/>
      <c r="AK93" s="36"/>
      <c r="AL93" s="36">
        <v>450</v>
      </c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>
        <v>504</v>
      </c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>
        <v>360</v>
      </c>
      <c r="BQ93" s="36"/>
      <c r="BR93" s="36"/>
      <c r="BS93" s="36"/>
      <c r="BT93" s="36"/>
      <c r="BU93" s="37"/>
      <c r="BV93" s="30">
        <v>0</v>
      </c>
      <c r="BW93" s="30">
        <v>0</v>
      </c>
      <c r="BX93" s="30">
        <v>0</v>
      </c>
      <c r="BY93" s="31">
        <v>0</v>
      </c>
      <c r="BZ93" s="31">
        <v>0</v>
      </c>
      <c r="CA93" s="31">
        <v>0</v>
      </c>
    </row>
    <row r="94" spans="1:81" ht="15" customHeight="1" thickBot="1" x14ac:dyDescent="0.3">
      <c r="A94" s="139" t="s">
        <v>405</v>
      </c>
      <c r="B94" s="21" t="s">
        <v>303</v>
      </c>
      <c r="C94" s="20" t="s">
        <v>4335</v>
      </c>
      <c r="D94" s="141" t="s">
        <v>304</v>
      </c>
      <c r="E94" s="23" t="s">
        <v>305</v>
      </c>
      <c r="F94" s="287">
        <f>SUM(LARGE(G94:CA94,{1,2,3,4,5,6}))</f>
        <v>2814</v>
      </c>
      <c r="G94" s="35"/>
      <c r="H94" s="36"/>
      <c r="I94" s="36"/>
      <c r="J94" s="36">
        <v>360</v>
      </c>
      <c r="K94" s="36"/>
      <c r="L94" s="36"/>
      <c r="M94" s="36"/>
      <c r="N94" s="36"/>
      <c r="O94" s="36"/>
      <c r="P94" s="36">
        <v>360</v>
      </c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>
        <v>642</v>
      </c>
      <c r="AE94" s="36"/>
      <c r="AF94" s="36"/>
      <c r="AG94" s="36"/>
      <c r="AH94" s="36"/>
      <c r="AI94" s="36"/>
      <c r="AJ94" s="36"/>
      <c r="AK94" s="36"/>
      <c r="AL94" s="36">
        <v>450</v>
      </c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>
        <v>253</v>
      </c>
      <c r="BM94" s="36"/>
      <c r="BN94" s="36">
        <v>642</v>
      </c>
      <c r="BO94" s="36"/>
      <c r="BP94" s="36"/>
      <c r="BQ94" s="36"/>
      <c r="BR94" s="36"/>
      <c r="BS94" s="36"/>
      <c r="BT94" s="36">
        <v>360</v>
      </c>
      <c r="BU94" s="37"/>
      <c r="BV94" s="30">
        <v>0</v>
      </c>
      <c r="BW94" s="30">
        <v>0</v>
      </c>
      <c r="BX94" s="30">
        <v>0</v>
      </c>
      <c r="BY94" s="31">
        <v>0</v>
      </c>
      <c r="BZ94" s="31">
        <v>0</v>
      </c>
      <c r="CA94" s="31">
        <v>0</v>
      </c>
    </row>
    <row r="95" spans="1:81" ht="15" customHeight="1" thickBot="1" x14ac:dyDescent="0.3">
      <c r="A95" s="139" t="s">
        <v>408</v>
      </c>
      <c r="B95" s="19" t="s">
        <v>1437</v>
      </c>
      <c r="C95" s="20" t="s">
        <v>3705</v>
      </c>
      <c r="D95" s="141" t="s">
        <v>1438</v>
      </c>
      <c r="E95" s="23" t="s">
        <v>285</v>
      </c>
      <c r="F95" s="287">
        <f>SUM(LARGE(G95:CA95,{1,2,3,4,5,6}))</f>
        <v>2812</v>
      </c>
      <c r="G95" s="35"/>
      <c r="H95" s="36"/>
      <c r="I95" s="36"/>
      <c r="J95" s="36"/>
      <c r="K95" s="36"/>
      <c r="L95" s="36"/>
      <c r="M95" s="36"/>
      <c r="N95" s="36"/>
      <c r="O95" s="36">
        <v>651</v>
      </c>
      <c r="P95" s="36"/>
      <c r="Q95" s="36">
        <v>205</v>
      </c>
      <c r="R95" s="36"/>
      <c r="S95" s="36"/>
      <c r="T95" s="36"/>
      <c r="U95" s="36"/>
      <c r="V95" s="36">
        <v>300</v>
      </c>
      <c r="W95" s="36"/>
      <c r="X95" s="36"/>
      <c r="Y95" s="36"/>
      <c r="Z95" s="36">
        <v>700</v>
      </c>
      <c r="AA95" s="36"/>
      <c r="AB95" s="36"/>
      <c r="AC95" s="36"/>
      <c r="AD95" s="36"/>
      <c r="AE95" s="36"/>
      <c r="AF95" s="36"/>
      <c r="AG95" s="36"/>
      <c r="AH95" s="36"/>
      <c r="AI95" s="36">
        <v>566</v>
      </c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>
        <v>390</v>
      </c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7"/>
      <c r="BV95" s="30">
        <v>0</v>
      </c>
      <c r="BW95" s="30">
        <v>0</v>
      </c>
      <c r="BX95" s="30">
        <v>0</v>
      </c>
      <c r="BY95" s="31">
        <v>0</v>
      </c>
      <c r="BZ95" s="31">
        <v>0</v>
      </c>
      <c r="CA95" s="31">
        <v>0</v>
      </c>
    </row>
    <row r="96" spans="1:81" ht="15" customHeight="1" thickBot="1" x14ac:dyDescent="0.3">
      <c r="A96" s="139" t="s">
        <v>411</v>
      </c>
      <c r="B96" s="21" t="s">
        <v>246</v>
      </c>
      <c r="C96" s="20" t="s">
        <v>4338</v>
      </c>
      <c r="D96" s="141" t="s">
        <v>247</v>
      </c>
      <c r="E96" s="23" t="s">
        <v>4264</v>
      </c>
      <c r="F96" s="287">
        <f>SUM(LARGE(G96:CA96,{1,2,3,4,5,6}))</f>
        <v>2810</v>
      </c>
      <c r="G96" s="35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>
        <v>253</v>
      </c>
      <c r="X96" s="36"/>
      <c r="Y96" s="36">
        <v>175</v>
      </c>
      <c r="Z96" s="36"/>
      <c r="AA96" s="36"/>
      <c r="AB96" s="36"/>
      <c r="AC96" s="36"/>
      <c r="AD96" s="36"/>
      <c r="AE96" s="36"/>
      <c r="AF96" s="36">
        <v>360</v>
      </c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>
        <v>920</v>
      </c>
      <c r="AT96" s="36"/>
      <c r="AU96" s="36">
        <v>275</v>
      </c>
      <c r="AV96" s="36"/>
      <c r="AW96" s="36"/>
      <c r="AX96" s="36"/>
      <c r="AY96" s="36"/>
      <c r="AZ96" s="36"/>
      <c r="BA96" s="36"/>
      <c r="BB96" s="36"/>
      <c r="BC96" s="36"/>
      <c r="BD96" s="36">
        <v>642</v>
      </c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>
        <v>360</v>
      </c>
      <c r="BQ96" s="36"/>
      <c r="BR96" s="36"/>
      <c r="BS96" s="36"/>
      <c r="BT96" s="36"/>
      <c r="BU96" s="37"/>
      <c r="BV96" s="30">
        <v>0</v>
      </c>
      <c r="BW96" s="30">
        <v>0</v>
      </c>
      <c r="BX96" s="30">
        <v>0</v>
      </c>
      <c r="BY96" s="31">
        <v>0</v>
      </c>
      <c r="BZ96" s="31">
        <v>0</v>
      </c>
      <c r="CA96" s="31">
        <v>0</v>
      </c>
    </row>
    <row r="97" spans="1:83" ht="15" customHeight="1" thickBot="1" x14ac:dyDescent="0.3">
      <c r="A97" s="139" t="s">
        <v>414</v>
      </c>
      <c r="B97" s="21" t="s">
        <v>374</v>
      </c>
      <c r="C97" s="20" t="s">
        <v>4364</v>
      </c>
      <c r="D97" s="141" t="s">
        <v>375</v>
      </c>
      <c r="E97" s="23" t="s">
        <v>145</v>
      </c>
      <c r="F97" s="287">
        <f>SUM(LARGE(G97:CA97,{1,2,3,4,5,6}))</f>
        <v>2808</v>
      </c>
      <c r="G97" s="35">
        <v>137</v>
      </c>
      <c r="H97" s="36"/>
      <c r="I97" s="36"/>
      <c r="J97" s="36">
        <v>316</v>
      </c>
      <c r="K97" s="36"/>
      <c r="L97" s="36"/>
      <c r="M97" s="36"/>
      <c r="N97" s="36"/>
      <c r="O97" s="36"/>
      <c r="P97" s="36">
        <v>272</v>
      </c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>
        <v>444</v>
      </c>
      <c r="AQ97" s="36"/>
      <c r="AR97" s="36"/>
      <c r="AS97" s="36"/>
      <c r="AT97" s="36"/>
      <c r="AU97" s="36">
        <v>330</v>
      </c>
      <c r="AV97" s="36"/>
      <c r="AW97" s="36"/>
      <c r="AX97" s="36"/>
      <c r="AY97" s="36"/>
      <c r="AZ97" s="36"/>
      <c r="BA97" s="36">
        <v>513</v>
      </c>
      <c r="BB97" s="36"/>
      <c r="BC97" s="36"/>
      <c r="BD97" s="36"/>
      <c r="BE97" s="36"/>
      <c r="BF97" s="36"/>
      <c r="BG97" s="36"/>
      <c r="BH97" s="36"/>
      <c r="BI97" s="36">
        <v>390</v>
      </c>
      <c r="BJ97" s="36"/>
      <c r="BK97" s="36"/>
      <c r="BL97" s="36"/>
      <c r="BM97" s="36"/>
      <c r="BN97" s="36"/>
      <c r="BO97" s="36">
        <v>444</v>
      </c>
      <c r="BP97" s="36"/>
      <c r="BQ97" s="36"/>
      <c r="BR97" s="36"/>
      <c r="BS97" s="36"/>
      <c r="BT97" s="36">
        <v>687</v>
      </c>
      <c r="BU97" s="37"/>
      <c r="BV97" s="30">
        <v>0</v>
      </c>
      <c r="BW97" s="30">
        <v>0</v>
      </c>
      <c r="BX97" s="30">
        <v>0</v>
      </c>
      <c r="BY97" s="31">
        <v>0</v>
      </c>
      <c r="BZ97" s="31">
        <v>0</v>
      </c>
      <c r="CA97" s="31">
        <v>0</v>
      </c>
    </row>
    <row r="98" spans="1:83" ht="15" customHeight="1" thickBot="1" x14ac:dyDescent="0.3">
      <c r="A98" s="139" t="s">
        <v>417</v>
      </c>
      <c r="B98" s="19" t="s">
        <v>1409</v>
      </c>
      <c r="C98" s="20" t="s">
        <v>3702</v>
      </c>
      <c r="D98" s="141" t="s">
        <v>1410</v>
      </c>
      <c r="E98" s="23" t="s">
        <v>4258</v>
      </c>
      <c r="F98" s="287">
        <f>SUM(LARGE(G98:CA98,{1,2,3,4,5,6}))</f>
        <v>2802</v>
      </c>
      <c r="G98" s="35"/>
      <c r="H98" s="36"/>
      <c r="I98" s="36"/>
      <c r="J98" s="36">
        <v>360</v>
      </c>
      <c r="K98" s="36"/>
      <c r="L98" s="36"/>
      <c r="M98" s="36"/>
      <c r="N98" s="36"/>
      <c r="O98" s="36"/>
      <c r="P98" s="36">
        <v>360</v>
      </c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>
        <v>780</v>
      </c>
      <c r="AB98" s="36"/>
      <c r="AC98" s="36"/>
      <c r="AD98" s="36">
        <v>642</v>
      </c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>
        <v>300</v>
      </c>
      <c r="BS98" s="36"/>
      <c r="BT98" s="36">
        <v>360</v>
      </c>
      <c r="BU98" s="37"/>
      <c r="BV98" s="30">
        <v>0</v>
      </c>
      <c r="BW98" s="30">
        <v>0</v>
      </c>
      <c r="BX98" s="30">
        <v>0</v>
      </c>
      <c r="BY98" s="31">
        <v>0</v>
      </c>
      <c r="BZ98" s="31">
        <v>0</v>
      </c>
      <c r="CA98" s="31">
        <v>0</v>
      </c>
    </row>
    <row r="99" spans="1:83" ht="15" customHeight="1" thickBot="1" x14ac:dyDescent="0.3">
      <c r="A99" s="139" t="s">
        <v>420</v>
      </c>
      <c r="B99" s="19" t="s">
        <v>1494</v>
      </c>
      <c r="C99" s="20" t="s">
        <v>3718</v>
      </c>
      <c r="D99" s="141" t="s">
        <v>1495</v>
      </c>
      <c r="E99" s="23" t="s">
        <v>267</v>
      </c>
      <c r="F99" s="287">
        <f>SUM(LARGE(G99:CA99,{1,2,3,4,5,6}))</f>
        <v>2777</v>
      </c>
      <c r="G99" s="35"/>
      <c r="H99" s="36"/>
      <c r="I99" s="36"/>
      <c r="J99" s="36">
        <v>444</v>
      </c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>
        <v>490</v>
      </c>
      <c r="AA99" s="36">
        <v>504</v>
      </c>
      <c r="AB99" s="36"/>
      <c r="AC99" s="36"/>
      <c r="AD99" s="36">
        <v>385</v>
      </c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>
        <v>510</v>
      </c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>
        <v>331</v>
      </c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>
        <v>444</v>
      </c>
      <c r="BU99" s="37"/>
      <c r="BV99" s="30">
        <v>0</v>
      </c>
      <c r="BW99" s="30">
        <v>0</v>
      </c>
      <c r="BX99" s="30">
        <v>0</v>
      </c>
      <c r="BY99" s="31">
        <v>0</v>
      </c>
      <c r="BZ99" s="31">
        <v>0</v>
      </c>
      <c r="CA99" s="31">
        <v>0</v>
      </c>
    </row>
    <row r="100" spans="1:83" ht="15" customHeight="1" thickBot="1" x14ac:dyDescent="0.3">
      <c r="A100" s="139" t="s">
        <v>423</v>
      </c>
      <c r="B100" s="21" t="s">
        <v>435</v>
      </c>
      <c r="C100" s="20" t="s">
        <v>4372</v>
      </c>
      <c r="D100" s="141" t="s">
        <v>436</v>
      </c>
      <c r="E100" s="23" t="s">
        <v>271</v>
      </c>
      <c r="F100" s="287">
        <f>SUM(LARGE(G100:CA100,{1,2,3,4,5,6}))</f>
        <v>2775</v>
      </c>
      <c r="G100" s="35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>
        <v>642</v>
      </c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>
        <v>360</v>
      </c>
      <c r="AT100" s="36"/>
      <c r="AU100" s="36">
        <v>275</v>
      </c>
      <c r="AV100" s="36"/>
      <c r="AW100" s="36"/>
      <c r="AX100" s="36"/>
      <c r="AY100" s="36"/>
      <c r="AZ100" s="36"/>
      <c r="BA100" s="36"/>
      <c r="BB100" s="36"/>
      <c r="BC100" s="36"/>
      <c r="BD100" s="36">
        <v>490</v>
      </c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>
        <v>504</v>
      </c>
      <c r="BQ100" s="36"/>
      <c r="BR100" s="36"/>
      <c r="BS100" s="36"/>
      <c r="BT100" s="36">
        <v>504</v>
      </c>
      <c r="BU100" s="37"/>
      <c r="BV100" s="30">
        <v>0</v>
      </c>
      <c r="BW100" s="30">
        <v>0</v>
      </c>
      <c r="BX100" s="30">
        <v>0</v>
      </c>
      <c r="BY100" s="31">
        <v>0</v>
      </c>
      <c r="BZ100" s="31">
        <v>0</v>
      </c>
      <c r="CA100" s="31">
        <v>0</v>
      </c>
    </row>
    <row r="101" spans="1:83" ht="15" customHeight="1" thickBot="1" x14ac:dyDescent="0.3">
      <c r="A101" s="139" t="s">
        <v>426</v>
      </c>
      <c r="B101" s="19" t="s">
        <v>243</v>
      </c>
      <c r="C101" s="20" t="s">
        <v>4332</v>
      </c>
      <c r="D101" s="141" t="s">
        <v>244</v>
      </c>
      <c r="E101" s="23" t="s">
        <v>4268</v>
      </c>
      <c r="F101" s="287">
        <f>SUM(LARGE(G101:CA101,{1,2,3,4,5,6}))</f>
        <v>2772</v>
      </c>
      <c r="G101" s="35"/>
      <c r="H101" s="36"/>
      <c r="I101" s="36"/>
      <c r="J101" s="36"/>
      <c r="K101" s="36"/>
      <c r="L101" s="36"/>
      <c r="M101" s="36">
        <v>205</v>
      </c>
      <c r="N101" s="36"/>
      <c r="O101" s="36"/>
      <c r="P101" s="36"/>
      <c r="Q101" s="36"/>
      <c r="R101" s="36"/>
      <c r="S101" s="36"/>
      <c r="T101" s="36"/>
      <c r="U101" s="36"/>
      <c r="V101" s="36"/>
      <c r="W101" s="36">
        <v>102</v>
      </c>
      <c r="X101" s="36"/>
      <c r="Y101" s="36">
        <v>92</v>
      </c>
      <c r="Z101" s="36"/>
      <c r="AA101" s="36"/>
      <c r="AB101" s="36"/>
      <c r="AC101" s="36"/>
      <c r="AD101" s="36"/>
      <c r="AE101" s="36"/>
      <c r="AF101" s="36">
        <v>504</v>
      </c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>
        <v>504</v>
      </c>
      <c r="AT101" s="36"/>
      <c r="AU101" s="36">
        <v>510</v>
      </c>
      <c r="AV101" s="36"/>
      <c r="AW101" s="36"/>
      <c r="AX101" s="36"/>
      <c r="AY101" s="36"/>
      <c r="AZ101" s="36"/>
      <c r="BA101" s="36"/>
      <c r="BB101" s="36"/>
      <c r="BC101" s="36"/>
      <c r="BD101" s="36">
        <v>360</v>
      </c>
      <c r="BE101" s="36"/>
      <c r="BF101" s="36"/>
      <c r="BG101" s="36"/>
      <c r="BH101" s="36"/>
      <c r="BI101" s="36">
        <v>390</v>
      </c>
      <c r="BJ101" s="36"/>
      <c r="BK101" s="36"/>
      <c r="BL101" s="36"/>
      <c r="BM101" s="36"/>
      <c r="BN101" s="36"/>
      <c r="BO101" s="36"/>
      <c r="BP101" s="36">
        <v>504</v>
      </c>
      <c r="BQ101" s="36"/>
      <c r="BR101" s="36"/>
      <c r="BS101" s="36"/>
      <c r="BT101" s="36"/>
      <c r="BU101" s="37"/>
      <c r="BV101" s="30">
        <v>0</v>
      </c>
      <c r="BW101" s="30">
        <v>0</v>
      </c>
      <c r="BX101" s="30">
        <v>0</v>
      </c>
      <c r="BY101" s="31">
        <v>0</v>
      </c>
      <c r="BZ101" s="31">
        <v>0</v>
      </c>
      <c r="CA101" s="31">
        <v>0</v>
      </c>
    </row>
    <row r="102" spans="1:83" ht="15" customHeight="1" thickBot="1" x14ac:dyDescent="0.3">
      <c r="A102" s="139" t="s">
        <v>429</v>
      </c>
      <c r="B102" s="19" t="s">
        <v>1590</v>
      </c>
      <c r="C102" s="20" t="s">
        <v>3785</v>
      </c>
      <c r="D102" s="141" t="s">
        <v>1591</v>
      </c>
      <c r="E102" s="23" t="s">
        <v>145</v>
      </c>
      <c r="F102" s="287">
        <f>SUM(LARGE(G102:CA102,{1,2,3,4,5,6}))</f>
        <v>2748</v>
      </c>
      <c r="G102" s="35"/>
      <c r="H102" s="36"/>
      <c r="I102" s="36"/>
      <c r="J102" s="36"/>
      <c r="K102" s="36"/>
      <c r="L102" s="36"/>
      <c r="M102" s="36"/>
      <c r="N102" s="36"/>
      <c r="O102" s="36"/>
      <c r="P102" s="36">
        <v>444</v>
      </c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>
        <v>513</v>
      </c>
      <c r="AM102" s="36"/>
      <c r="AN102" s="36"/>
      <c r="AO102" s="36"/>
      <c r="AP102" s="36">
        <v>444</v>
      </c>
      <c r="AQ102" s="36"/>
      <c r="AR102" s="36"/>
      <c r="AS102" s="36"/>
      <c r="AT102" s="36"/>
      <c r="AU102" s="36">
        <v>330</v>
      </c>
      <c r="AV102" s="36"/>
      <c r="AW102" s="36"/>
      <c r="AX102" s="36"/>
      <c r="AY102" s="36"/>
      <c r="AZ102" s="36"/>
      <c r="BA102" s="36">
        <v>513</v>
      </c>
      <c r="BB102" s="36"/>
      <c r="BC102" s="36"/>
      <c r="BD102" s="36"/>
      <c r="BE102" s="36"/>
      <c r="BF102" s="36"/>
      <c r="BG102" s="36"/>
      <c r="BH102" s="36"/>
      <c r="BI102" s="36">
        <v>390</v>
      </c>
      <c r="BJ102" s="36"/>
      <c r="BK102" s="36"/>
      <c r="BL102" s="36"/>
      <c r="BM102" s="36"/>
      <c r="BN102" s="36"/>
      <c r="BO102" s="36">
        <v>444</v>
      </c>
      <c r="BP102" s="36"/>
      <c r="BQ102" s="36"/>
      <c r="BR102" s="36"/>
      <c r="BS102" s="36"/>
      <c r="BT102" s="36"/>
      <c r="BU102" s="37"/>
      <c r="BV102" s="30">
        <v>0</v>
      </c>
      <c r="BW102" s="30">
        <v>0</v>
      </c>
      <c r="BX102" s="30">
        <v>0</v>
      </c>
      <c r="BY102" s="31">
        <v>0</v>
      </c>
      <c r="BZ102" s="31">
        <v>0</v>
      </c>
      <c r="CA102" s="31">
        <v>0</v>
      </c>
    </row>
    <row r="103" spans="1:83" ht="15" customHeight="1" thickBot="1" x14ac:dyDescent="0.3">
      <c r="A103" s="139" t="s">
        <v>431</v>
      </c>
      <c r="B103" s="19" t="s">
        <v>1413</v>
      </c>
      <c r="C103" s="20" t="s">
        <v>3707</v>
      </c>
      <c r="D103" s="141" t="s">
        <v>1414</v>
      </c>
      <c r="E103" s="23" t="s">
        <v>145</v>
      </c>
      <c r="F103" s="287">
        <f>SUM(LARGE(G103:CA103,{1,2,3,4,5,6}))</f>
        <v>2719</v>
      </c>
      <c r="G103" s="35"/>
      <c r="H103" s="36"/>
      <c r="I103" s="36"/>
      <c r="J103" s="36"/>
      <c r="K103" s="36"/>
      <c r="L103" s="36"/>
      <c r="M103" s="36"/>
      <c r="N103" s="36"/>
      <c r="O103" s="36">
        <v>450</v>
      </c>
      <c r="P103" s="36"/>
      <c r="Q103" s="36"/>
      <c r="R103" s="36"/>
      <c r="S103" s="36"/>
      <c r="T103" s="36"/>
      <c r="U103" s="36"/>
      <c r="V103" s="36">
        <v>480</v>
      </c>
      <c r="W103" s="36"/>
      <c r="X103" s="36"/>
      <c r="Y103" s="36"/>
      <c r="Z103" s="36">
        <v>385</v>
      </c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>
        <v>450</v>
      </c>
      <c r="AM103" s="36"/>
      <c r="AN103" s="36"/>
      <c r="AO103" s="36"/>
      <c r="AP103" s="36">
        <v>360</v>
      </c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>
        <v>504</v>
      </c>
      <c r="BL103" s="36"/>
      <c r="BM103" s="36"/>
      <c r="BN103" s="36"/>
      <c r="BO103" s="36">
        <v>222</v>
      </c>
      <c r="BP103" s="36"/>
      <c r="BQ103" s="36"/>
      <c r="BR103" s="36"/>
      <c r="BS103" s="36">
        <v>450</v>
      </c>
      <c r="BT103" s="36"/>
      <c r="BU103" s="37"/>
      <c r="BV103" s="30">
        <v>0</v>
      </c>
      <c r="BW103" s="30">
        <v>0</v>
      </c>
      <c r="BX103" s="30">
        <v>0</v>
      </c>
      <c r="BY103" s="31">
        <v>0</v>
      </c>
      <c r="BZ103" s="31">
        <v>0</v>
      </c>
      <c r="CA103" s="31">
        <v>0</v>
      </c>
    </row>
    <row r="104" spans="1:83" ht="15" customHeight="1" thickBot="1" x14ac:dyDescent="0.3">
      <c r="A104" s="139" t="s">
        <v>434</v>
      </c>
      <c r="B104" s="19" t="s">
        <v>1478</v>
      </c>
      <c r="C104" s="20" t="s">
        <v>3735</v>
      </c>
      <c r="D104" s="141" t="s">
        <v>1479</v>
      </c>
      <c r="E104" s="23" t="s">
        <v>662</v>
      </c>
      <c r="F104" s="287">
        <f>SUM(LARGE(G104:CA104,{1,2,3,4,5,6}))</f>
        <v>2696</v>
      </c>
      <c r="G104" s="35"/>
      <c r="H104" s="36"/>
      <c r="I104" s="36"/>
      <c r="J104" s="36"/>
      <c r="K104" s="36">
        <v>137</v>
      </c>
      <c r="L104" s="36"/>
      <c r="M104" s="36"/>
      <c r="N104" s="36"/>
      <c r="O104" s="36">
        <v>357</v>
      </c>
      <c r="P104" s="36">
        <v>425</v>
      </c>
      <c r="Q104" s="36"/>
      <c r="R104" s="36"/>
      <c r="S104" s="36"/>
      <c r="T104" s="36"/>
      <c r="U104" s="36"/>
      <c r="V104" s="36"/>
      <c r="W104" s="36"/>
      <c r="X104" s="36"/>
      <c r="Y104" s="36">
        <v>213</v>
      </c>
      <c r="Z104" s="36"/>
      <c r="AA104" s="36"/>
      <c r="AB104" s="36"/>
      <c r="AC104" s="36"/>
      <c r="AD104" s="36"/>
      <c r="AE104" s="36"/>
      <c r="AF104" s="36"/>
      <c r="AG104" s="36"/>
      <c r="AH104" s="36">
        <v>213</v>
      </c>
      <c r="AI104" s="36">
        <v>500</v>
      </c>
      <c r="AJ104" s="36"/>
      <c r="AK104" s="36"/>
      <c r="AL104" s="36">
        <v>357</v>
      </c>
      <c r="AM104" s="36"/>
      <c r="AN104" s="36"/>
      <c r="AO104" s="36"/>
      <c r="AP104" s="36">
        <v>490</v>
      </c>
      <c r="AQ104" s="36"/>
      <c r="AR104" s="36"/>
      <c r="AS104" s="36"/>
      <c r="AT104" s="36"/>
      <c r="AU104" s="36"/>
      <c r="AV104" s="36"/>
      <c r="AW104" s="36"/>
      <c r="AX104" s="36"/>
      <c r="AY104" s="36">
        <v>175</v>
      </c>
      <c r="AZ104" s="36"/>
      <c r="BA104" s="36">
        <v>455</v>
      </c>
      <c r="BB104" s="36"/>
      <c r="BC104" s="36"/>
      <c r="BD104" s="36"/>
      <c r="BE104" s="36"/>
      <c r="BF104" s="36"/>
      <c r="BG104" s="36"/>
      <c r="BH104" s="36"/>
      <c r="BI104" s="36">
        <v>385</v>
      </c>
      <c r="BJ104" s="36"/>
      <c r="BK104" s="36"/>
      <c r="BL104" s="36"/>
      <c r="BM104" s="36"/>
      <c r="BN104" s="36"/>
      <c r="BO104" s="36"/>
      <c r="BP104" s="36"/>
      <c r="BQ104" s="36">
        <v>253</v>
      </c>
      <c r="BR104" s="36"/>
      <c r="BS104" s="36">
        <v>441</v>
      </c>
      <c r="BT104" s="36"/>
      <c r="BU104" s="37">
        <v>157</v>
      </c>
      <c r="BV104" s="30">
        <v>0</v>
      </c>
      <c r="BW104" s="30">
        <v>0</v>
      </c>
      <c r="BX104" s="30">
        <v>0</v>
      </c>
      <c r="BY104" s="31">
        <v>0</v>
      </c>
      <c r="BZ104" s="31">
        <v>0</v>
      </c>
      <c r="CA104" s="31">
        <v>0</v>
      </c>
    </row>
    <row r="105" spans="1:83" ht="15" customHeight="1" thickBot="1" x14ac:dyDescent="0.3">
      <c r="A105" s="139" t="s">
        <v>437</v>
      </c>
      <c r="B105" s="19" t="s">
        <v>1864</v>
      </c>
      <c r="C105" s="20" t="s">
        <v>3756</v>
      </c>
      <c r="D105" s="141" t="s">
        <v>1865</v>
      </c>
      <c r="E105" s="23" t="s">
        <v>4264</v>
      </c>
      <c r="F105" s="287">
        <f>SUM(LARGE(G105:CA105,{1,2,3,4,5,6}))</f>
        <v>2684</v>
      </c>
      <c r="G105" s="35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>
        <v>102</v>
      </c>
      <c r="S105" s="36"/>
      <c r="T105" s="36"/>
      <c r="U105" s="36"/>
      <c r="V105" s="36"/>
      <c r="W105" s="36">
        <v>300</v>
      </c>
      <c r="X105" s="36"/>
      <c r="Y105" s="36"/>
      <c r="Z105" s="36"/>
      <c r="AA105" s="36"/>
      <c r="AB105" s="36"/>
      <c r="AC105" s="36"/>
      <c r="AD105" s="36"/>
      <c r="AE105" s="36"/>
      <c r="AF105" s="36">
        <v>360</v>
      </c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>
        <v>920</v>
      </c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>
        <v>642</v>
      </c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>
        <v>360</v>
      </c>
      <c r="BQ105" s="36"/>
      <c r="BR105" s="36"/>
      <c r="BS105" s="36"/>
      <c r="BT105" s="36"/>
      <c r="BU105" s="37"/>
      <c r="BV105" s="30">
        <v>0</v>
      </c>
      <c r="BW105" s="30">
        <v>0</v>
      </c>
      <c r="BX105" s="30">
        <v>0</v>
      </c>
      <c r="BY105" s="31">
        <v>0</v>
      </c>
      <c r="BZ105" s="31">
        <v>0</v>
      </c>
      <c r="CA105" s="31">
        <v>0</v>
      </c>
      <c r="CE105" s="138"/>
    </row>
    <row r="106" spans="1:83" ht="15" customHeight="1" thickBot="1" x14ac:dyDescent="0.3">
      <c r="A106" s="139" t="s">
        <v>441</v>
      </c>
      <c r="B106" s="19" t="s">
        <v>1520</v>
      </c>
      <c r="C106" s="20" t="s">
        <v>3761</v>
      </c>
      <c r="D106" s="141" t="s">
        <v>1521</v>
      </c>
      <c r="E106" s="23" t="s">
        <v>4263</v>
      </c>
      <c r="F106" s="287">
        <f>SUM(LARGE(G106:CA106,{1,2,3,4,5,6}))</f>
        <v>2673</v>
      </c>
      <c r="G106" s="3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>
        <v>137</v>
      </c>
      <c r="Z106" s="36">
        <v>490</v>
      </c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>
        <v>642</v>
      </c>
      <c r="AT106" s="36"/>
      <c r="AU106" s="36">
        <v>510</v>
      </c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>
        <v>390</v>
      </c>
      <c r="BJ106" s="36"/>
      <c r="BK106" s="36"/>
      <c r="BL106" s="36"/>
      <c r="BM106" s="36"/>
      <c r="BN106" s="36"/>
      <c r="BO106" s="36"/>
      <c r="BP106" s="36">
        <v>504</v>
      </c>
      <c r="BQ106" s="36"/>
      <c r="BR106" s="36"/>
      <c r="BS106" s="36"/>
      <c r="BT106" s="36"/>
      <c r="BU106" s="37"/>
      <c r="BV106" s="30">
        <v>0</v>
      </c>
      <c r="BW106" s="30">
        <v>0</v>
      </c>
      <c r="BX106" s="30">
        <v>0</v>
      </c>
      <c r="BY106" s="31">
        <v>0</v>
      </c>
      <c r="BZ106" s="31">
        <v>0</v>
      </c>
      <c r="CA106" s="31">
        <v>0</v>
      </c>
    </row>
    <row r="107" spans="1:83" ht="15" customHeight="1" thickBot="1" x14ac:dyDescent="0.3">
      <c r="A107" s="139" t="s">
        <v>444</v>
      </c>
      <c r="B107" s="19" t="s">
        <v>1648</v>
      </c>
      <c r="C107" s="20" t="s">
        <v>3744</v>
      </c>
      <c r="D107" s="141" t="s">
        <v>1649</v>
      </c>
      <c r="E107" s="23" t="s">
        <v>224</v>
      </c>
      <c r="F107" s="287">
        <f>SUM(LARGE(G107:CA107,{1,2,3,4,5,6}))</f>
        <v>2668</v>
      </c>
      <c r="G107" s="35"/>
      <c r="H107" s="36"/>
      <c r="I107" s="36"/>
      <c r="J107" s="36">
        <v>360</v>
      </c>
      <c r="K107" s="36"/>
      <c r="L107" s="36"/>
      <c r="M107" s="36"/>
      <c r="N107" s="36"/>
      <c r="O107" s="36"/>
      <c r="P107" s="36"/>
      <c r="Q107" s="36"/>
      <c r="R107" s="36"/>
      <c r="S107" s="36">
        <v>300</v>
      </c>
      <c r="T107" s="36"/>
      <c r="U107" s="36"/>
      <c r="V107" s="36">
        <v>300</v>
      </c>
      <c r="W107" s="36"/>
      <c r="X107" s="36"/>
      <c r="Y107" s="36"/>
      <c r="Z107" s="36">
        <v>700</v>
      </c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>
        <v>504</v>
      </c>
      <c r="BO107" s="36"/>
      <c r="BP107" s="36"/>
      <c r="BQ107" s="36"/>
      <c r="BR107" s="36"/>
      <c r="BS107" s="36"/>
      <c r="BT107" s="36">
        <v>504</v>
      </c>
      <c r="BU107" s="37"/>
      <c r="BV107" s="30">
        <v>0</v>
      </c>
      <c r="BW107" s="30">
        <v>0</v>
      </c>
      <c r="BX107" s="30">
        <v>0</v>
      </c>
      <c r="BY107" s="31">
        <v>0</v>
      </c>
      <c r="BZ107" s="31">
        <v>0</v>
      </c>
      <c r="CA107" s="31">
        <v>0</v>
      </c>
    </row>
    <row r="108" spans="1:83" ht="15" customHeight="1" thickBot="1" x14ac:dyDescent="0.3">
      <c r="A108" s="139" t="s">
        <v>447</v>
      </c>
      <c r="B108" s="19" t="s">
        <v>1592</v>
      </c>
      <c r="C108" s="20" t="s">
        <v>3824</v>
      </c>
      <c r="D108" s="141" t="s">
        <v>1593</v>
      </c>
      <c r="E108" s="23" t="s">
        <v>4273</v>
      </c>
      <c r="F108" s="287">
        <f>SUM(LARGE(G108:CA108,{1,2,3,4,5,6}))</f>
        <v>2654</v>
      </c>
      <c r="G108" s="35">
        <v>205</v>
      </c>
      <c r="H108" s="36"/>
      <c r="I108" s="36"/>
      <c r="J108" s="36"/>
      <c r="K108" s="36"/>
      <c r="L108" s="36"/>
      <c r="M108" s="36"/>
      <c r="N108" s="36"/>
      <c r="O108" s="36"/>
      <c r="P108" s="36">
        <v>360</v>
      </c>
      <c r="Q108" s="36"/>
      <c r="R108" s="36"/>
      <c r="S108" s="36"/>
      <c r="T108" s="36"/>
      <c r="U108" s="36"/>
      <c r="V108" s="36"/>
      <c r="W108" s="36"/>
      <c r="X108" s="36">
        <v>300</v>
      </c>
      <c r="Y108" s="36"/>
      <c r="Z108" s="36"/>
      <c r="AA108" s="36"/>
      <c r="AB108" s="36"/>
      <c r="AC108" s="36"/>
      <c r="AD108" s="36"/>
      <c r="AE108" s="36"/>
      <c r="AF108" s="36"/>
      <c r="AG108" s="36"/>
      <c r="AH108" s="36">
        <v>253</v>
      </c>
      <c r="AI108" s="36">
        <v>504</v>
      </c>
      <c r="AJ108" s="36"/>
      <c r="AK108" s="36"/>
      <c r="AL108" s="36">
        <v>450</v>
      </c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>
        <v>620</v>
      </c>
      <c r="BB108" s="36"/>
      <c r="BC108" s="36"/>
      <c r="BD108" s="36"/>
      <c r="BE108" s="36"/>
      <c r="BF108" s="36"/>
      <c r="BG108" s="36"/>
      <c r="BH108" s="36"/>
      <c r="BI108" s="36"/>
      <c r="BJ108" s="36"/>
      <c r="BK108" s="36">
        <v>360</v>
      </c>
      <c r="BL108" s="36"/>
      <c r="BM108" s="36"/>
      <c r="BN108" s="36"/>
      <c r="BO108" s="36">
        <v>360</v>
      </c>
      <c r="BP108" s="36"/>
      <c r="BQ108" s="36"/>
      <c r="BR108" s="36"/>
      <c r="BS108" s="36"/>
      <c r="BT108" s="36"/>
      <c r="BU108" s="37">
        <v>205</v>
      </c>
      <c r="BV108" s="30">
        <v>0</v>
      </c>
      <c r="BW108" s="30">
        <v>0</v>
      </c>
      <c r="BX108" s="30">
        <v>0</v>
      </c>
      <c r="BY108" s="31">
        <v>0</v>
      </c>
      <c r="BZ108" s="31">
        <v>0</v>
      </c>
      <c r="CA108" s="31">
        <v>0</v>
      </c>
    </row>
    <row r="109" spans="1:83" ht="15" customHeight="1" thickBot="1" x14ac:dyDescent="0.3">
      <c r="A109" s="139" t="s">
        <v>450</v>
      </c>
      <c r="B109" s="21" t="s">
        <v>357</v>
      </c>
      <c r="C109" s="20" t="s">
        <v>4354</v>
      </c>
      <c r="D109" s="141" t="s">
        <v>358</v>
      </c>
      <c r="E109" s="23" t="s">
        <v>4273</v>
      </c>
      <c r="F109" s="287">
        <f>SUM(LARGE(G109:CA109,{1,2,3,4,5,6}))</f>
        <v>2654</v>
      </c>
      <c r="G109" s="35">
        <v>205</v>
      </c>
      <c r="H109" s="36"/>
      <c r="I109" s="36"/>
      <c r="J109" s="36"/>
      <c r="K109" s="36"/>
      <c r="L109" s="36"/>
      <c r="M109" s="36"/>
      <c r="N109" s="36"/>
      <c r="O109" s="36"/>
      <c r="P109" s="36">
        <v>360</v>
      </c>
      <c r="Q109" s="36"/>
      <c r="R109" s="36"/>
      <c r="S109" s="36"/>
      <c r="T109" s="36"/>
      <c r="U109" s="36"/>
      <c r="V109" s="36"/>
      <c r="W109" s="36"/>
      <c r="X109" s="36">
        <v>300</v>
      </c>
      <c r="Y109" s="36"/>
      <c r="Z109" s="36">
        <v>272</v>
      </c>
      <c r="AA109" s="36"/>
      <c r="AB109" s="36"/>
      <c r="AC109" s="36"/>
      <c r="AD109" s="36"/>
      <c r="AE109" s="36"/>
      <c r="AF109" s="36"/>
      <c r="AG109" s="36"/>
      <c r="AH109" s="36">
        <v>253</v>
      </c>
      <c r="AI109" s="36">
        <v>504</v>
      </c>
      <c r="AJ109" s="36"/>
      <c r="AK109" s="36"/>
      <c r="AL109" s="36">
        <v>450</v>
      </c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>
        <v>620</v>
      </c>
      <c r="BB109" s="36"/>
      <c r="BC109" s="36"/>
      <c r="BD109" s="36"/>
      <c r="BE109" s="36"/>
      <c r="BF109" s="36"/>
      <c r="BG109" s="36"/>
      <c r="BH109" s="36"/>
      <c r="BI109" s="36"/>
      <c r="BJ109" s="36"/>
      <c r="BK109" s="36">
        <v>360</v>
      </c>
      <c r="BL109" s="36"/>
      <c r="BM109" s="36"/>
      <c r="BN109" s="36"/>
      <c r="BO109" s="36">
        <v>360</v>
      </c>
      <c r="BP109" s="36"/>
      <c r="BQ109" s="36"/>
      <c r="BR109" s="36"/>
      <c r="BS109" s="36"/>
      <c r="BT109" s="36"/>
      <c r="BU109" s="37">
        <v>205</v>
      </c>
      <c r="BV109" s="30">
        <v>0</v>
      </c>
      <c r="BW109" s="30">
        <v>0</v>
      </c>
      <c r="BX109" s="30">
        <v>0</v>
      </c>
      <c r="BY109" s="31">
        <v>0</v>
      </c>
      <c r="BZ109" s="31">
        <v>0</v>
      </c>
      <c r="CA109" s="31">
        <v>0</v>
      </c>
    </row>
    <row r="110" spans="1:83" ht="15" customHeight="1" thickBot="1" x14ac:dyDescent="0.3">
      <c r="A110" s="139" t="s">
        <v>453</v>
      </c>
      <c r="B110" s="126" t="s">
        <v>328</v>
      </c>
      <c r="C110" s="20" t="s">
        <v>4349</v>
      </c>
      <c r="D110" s="141" t="s">
        <v>329</v>
      </c>
      <c r="E110" s="23" t="s">
        <v>131</v>
      </c>
      <c r="F110" s="287">
        <f>SUM(LARGE(G110:CA110,{1,2,3,4,5,6}))</f>
        <v>2634</v>
      </c>
      <c r="G110" s="35"/>
      <c r="H110" s="36"/>
      <c r="I110" s="36"/>
      <c r="J110" s="36"/>
      <c r="K110" s="36"/>
      <c r="L110" s="36"/>
      <c r="M110" s="36"/>
      <c r="N110" s="36"/>
      <c r="O110" s="36">
        <v>552</v>
      </c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>
        <v>455</v>
      </c>
      <c r="AM110" s="36"/>
      <c r="AN110" s="36"/>
      <c r="AO110" s="36"/>
      <c r="AP110" s="36">
        <v>350</v>
      </c>
      <c r="AQ110" s="36"/>
      <c r="AR110" s="36"/>
      <c r="AS110" s="36"/>
      <c r="AT110" s="36"/>
      <c r="AU110" s="36">
        <v>290</v>
      </c>
      <c r="AV110" s="36"/>
      <c r="AW110" s="36"/>
      <c r="AX110" s="36"/>
      <c r="AY110" s="36"/>
      <c r="AZ110" s="36"/>
      <c r="BA110" s="36">
        <v>357</v>
      </c>
      <c r="BB110" s="36"/>
      <c r="BC110" s="36"/>
      <c r="BD110" s="36"/>
      <c r="BE110" s="36"/>
      <c r="BF110" s="36"/>
      <c r="BG110" s="36"/>
      <c r="BH110" s="36"/>
      <c r="BI110" s="36">
        <v>385</v>
      </c>
      <c r="BJ110" s="36"/>
      <c r="BK110" s="36">
        <v>500</v>
      </c>
      <c r="BL110" s="36"/>
      <c r="BM110" s="36"/>
      <c r="BN110" s="36"/>
      <c r="BO110" s="36">
        <v>385</v>
      </c>
      <c r="BP110" s="36"/>
      <c r="BQ110" s="36"/>
      <c r="BR110" s="36"/>
      <c r="BS110" s="36"/>
      <c r="BT110" s="36"/>
      <c r="BU110" s="37"/>
      <c r="BV110" s="30">
        <v>0</v>
      </c>
      <c r="BW110" s="30">
        <v>0</v>
      </c>
      <c r="BX110" s="30">
        <v>0</v>
      </c>
      <c r="BY110" s="31">
        <v>0</v>
      </c>
      <c r="BZ110" s="31">
        <v>0</v>
      </c>
      <c r="CA110" s="31">
        <v>0</v>
      </c>
    </row>
    <row r="111" spans="1:83" ht="15" customHeight="1" thickBot="1" x14ac:dyDescent="0.3">
      <c r="A111" s="139" t="s">
        <v>457</v>
      </c>
      <c r="B111" s="19" t="s">
        <v>1543</v>
      </c>
      <c r="C111" s="20" t="s">
        <v>3757</v>
      </c>
      <c r="D111" s="141" t="s">
        <v>1544</v>
      </c>
      <c r="E111" s="23" t="s">
        <v>131</v>
      </c>
      <c r="F111" s="287">
        <f>SUM(LARGE(G111:CA111,{1,2,3,4,5,6}))</f>
        <v>2634</v>
      </c>
      <c r="G111" s="35"/>
      <c r="H111" s="36"/>
      <c r="I111" s="36"/>
      <c r="J111" s="36"/>
      <c r="K111" s="36"/>
      <c r="L111" s="36"/>
      <c r="M111" s="36"/>
      <c r="N111" s="36"/>
      <c r="O111" s="36">
        <v>552</v>
      </c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>
        <v>272</v>
      </c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>
        <v>455</v>
      </c>
      <c r="AM111" s="36"/>
      <c r="AN111" s="36"/>
      <c r="AO111" s="36"/>
      <c r="AP111" s="36">
        <v>350</v>
      </c>
      <c r="AQ111" s="36"/>
      <c r="AR111" s="36"/>
      <c r="AS111" s="36"/>
      <c r="AT111" s="36"/>
      <c r="AU111" s="36">
        <v>290</v>
      </c>
      <c r="AV111" s="36"/>
      <c r="AW111" s="36"/>
      <c r="AX111" s="36"/>
      <c r="AY111" s="36"/>
      <c r="AZ111" s="36"/>
      <c r="BA111" s="36">
        <v>357</v>
      </c>
      <c r="BB111" s="36"/>
      <c r="BC111" s="36"/>
      <c r="BD111" s="36"/>
      <c r="BE111" s="36"/>
      <c r="BF111" s="36"/>
      <c r="BG111" s="36"/>
      <c r="BH111" s="36"/>
      <c r="BI111" s="36">
        <v>385</v>
      </c>
      <c r="BJ111" s="36"/>
      <c r="BK111" s="36">
        <v>500</v>
      </c>
      <c r="BL111" s="36"/>
      <c r="BM111" s="36"/>
      <c r="BN111" s="36"/>
      <c r="BO111" s="36">
        <v>385</v>
      </c>
      <c r="BP111" s="36"/>
      <c r="BQ111" s="36"/>
      <c r="BR111" s="36"/>
      <c r="BS111" s="36"/>
      <c r="BT111" s="36"/>
      <c r="BU111" s="37"/>
      <c r="BV111" s="30">
        <v>0</v>
      </c>
      <c r="BW111" s="30">
        <v>0</v>
      </c>
      <c r="BX111" s="30">
        <v>0</v>
      </c>
      <c r="BY111" s="31">
        <v>0</v>
      </c>
      <c r="BZ111" s="31">
        <v>0</v>
      </c>
      <c r="CA111" s="31">
        <v>0</v>
      </c>
    </row>
    <row r="112" spans="1:83" ht="15" customHeight="1" thickBot="1" x14ac:dyDescent="0.3">
      <c r="A112" s="139" t="s">
        <v>460</v>
      </c>
      <c r="B112" s="19" t="s">
        <v>1403</v>
      </c>
      <c r="C112" s="20" t="s">
        <v>3691</v>
      </c>
      <c r="D112" s="141" t="s">
        <v>1404</v>
      </c>
      <c r="E112" s="23" t="s">
        <v>4257</v>
      </c>
      <c r="F112" s="287">
        <f>SUM(LARGE(G112:CA112,{1,2,3,4,5,6}))</f>
        <v>2593</v>
      </c>
      <c r="G112" s="35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>
        <v>780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>
        <v>780</v>
      </c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>
        <v>253</v>
      </c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>
        <v>780</v>
      </c>
      <c r="BN112" s="36"/>
      <c r="BO112" s="36"/>
      <c r="BP112" s="36"/>
      <c r="BQ112" s="36"/>
      <c r="BR112" s="36"/>
      <c r="BS112" s="36"/>
      <c r="BT112" s="36"/>
      <c r="BU112" s="37"/>
      <c r="BV112" s="30">
        <v>0</v>
      </c>
      <c r="BW112" s="30">
        <v>0</v>
      </c>
      <c r="BX112" s="30">
        <v>0</v>
      </c>
      <c r="BY112" s="31">
        <v>0</v>
      </c>
      <c r="BZ112" s="31">
        <v>0</v>
      </c>
      <c r="CA112" s="31">
        <v>0</v>
      </c>
    </row>
    <row r="113" spans="1:79" ht="15" customHeight="1" thickBot="1" x14ac:dyDescent="0.3">
      <c r="A113" s="139" t="s">
        <v>463</v>
      </c>
      <c r="B113" s="19" t="s">
        <v>1613</v>
      </c>
      <c r="C113" s="20" t="s">
        <v>3783</v>
      </c>
      <c r="D113" s="141" t="s">
        <v>1614</v>
      </c>
      <c r="E113" s="23" t="s">
        <v>131</v>
      </c>
      <c r="F113" s="287">
        <f>SUM(LARGE(G113:CA113,{1,2,3,4,5,6}))</f>
        <v>2588</v>
      </c>
      <c r="G113" s="35"/>
      <c r="H113" s="36"/>
      <c r="I113" s="36"/>
      <c r="J113" s="36"/>
      <c r="K113" s="36"/>
      <c r="L113" s="36"/>
      <c r="M113" s="36"/>
      <c r="N113" s="36"/>
      <c r="O113" s="36">
        <v>475</v>
      </c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>
        <v>272</v>
      </c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>
        <v>404</v>
      </c>
      <c r="AM113" s="36"/>
      <c r="AN113" s="36"/>
      <c r="AO113" s="36"/>
      <c r="AP113" s="36"/>
      <c r="AQ113" s="36"/>
      <c r="AR113" s="36"/>
      <c r="AS113" s="36"/>
      <c r="AT113" s="36"/>
      <c r="AU113" s="36">
        <v>300</v>
      </c>
      <c r="AV113" s="36"/>
      <c r="AW113" s="36"/>
      <c r="AX113" s="36"/>
      <c r="AY113" s="36"/>
      <c r="AZ113" s="36"/>
      <c r="BA113" s="36">
        <v>404</v>
      </c>
      <c r="BB113" s="36"/>
      <c r="BC113" s="36"/>
      <c r="BD113" s="36"/>
      <c r="BE113" s="36"/>
      <c r="BF113" s="36"/>
      <c r="BG113" s="36"/>
      <c r="BH113" s="36"/>
      <c r="BI113" s="36">
        <v>500</v>
      </c>
      <c r="BJ113" s="36"/>
      <c r="BK113" s="36"/>
      <c r="BL113" s="36"/>
      <c r="BM113" s="36"/>
      <c r="BN113" s="36"/>
      <c r="BO113" s="36">
        <v>350</v>
      </c>
      <c r="BP113" s="36"/>
      <c r="BQ113" s="36"/>
      <c r="BR113" s="36"/>
      <c r="BS113" s="36">
        <v>455</v>
      </c>
      <c r="BT113" s="36"/>
      <c r="BU113" s="37"/>
      <c r="BV113" s="30">
        <v>0</v>
      </c>
      <c r="BW113" s="30">
        <v>0</v>
      </c>
      <c r="BX113" s="30">
        <v>0</v>
      </c>
      <c r="BY113" s="31">
        <v>0</v>
      </c>
      <c r="BZ113" s="31">
        <v>0</v>
      </c>
      <c r="CA113" s="31">
        <v>0</v>
      </c>
    </row>
    <row r="114" spans="1:79" ht="15" customHeight="1" thickBot="1" x14ac:dyDescent="0.3">
      <c r="A114" s="139" t="s">
        <v>466</v>
      </c>
      <c r="B114" s="19" t="s">
        <v>325</v>
      </c>
      <c r="C114" s="20" t="s">
        <v>4181</v>
      </c>
      <c r="D114" s="141" t="s">
        <v>326</v>
      </c>
      <c r="E114" s="23" t="s">
        <v>131</v>
      </c>
      <c r="F114" s="287">
        <f>SUM(LARGE(G114:CA114,{1,2,3,4,5,6}))</f>
        <v>2588</v>
      </c>
      <c r="G114" s="35"/>
      <c r="H114" s="36"/>
      <c r="I114" s="36"/>
      <c r="J114" s="36"/>
      <c r="K114" s="36"/>
      <c r="L114" s="36"/>
      <c r="M114" s="36"/>
      <c r="N114" s="36"/>
      <c r="O114" s="36">
        <v>475</v>
      </c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>
        <v>272</v>
      </c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>
        <v>404</v>
      </c>
      <c r="AM114" s="36"/>
      <c r="AN114" s="36"/>
      <c r="AO114" s="36"/>
      <c r="AP114" s="36"/>
      <c r="AQ114" s="36"/>
      <c r="AR114" s="36"/>
      <c r="AS114" s="36"/>
      <c r="AT114" s="36"/>
      <c r="AU114" s="36">
        <v>300</v>
      </c>
      <c r="AV114" s="36"/>
      <c r="AW114" s="36"/>
      <c r="AX114" s="36"/>
      <c r="AY114" s="36"/>
      <c r="AZ114" s="36"/>
      <c r="BA114" s="36">
        <v>404</v>
      </c>
      <c r="BB114" s="36"/>
      <c r="BC114" s="36"/>
      <c r="BD114" s="36"/>
      <c r="BE114" s="36"/>
      <c r="BF114" s="36"/>
      <c r="BG114" s="36"/>
      <c r="BH114" s="36"/>
      <c r="BI114" s="36">
        <v>500</v>
      </c>
      <c r="BJ114" s="36"/>
      <c r="BK114" s="36"/>
      <c r="BL114" s="36"/>
      <c r="BM114" s="36"/>
      <c r="BN114" s="36"/>
      <c r="BO114" s="36">
        <v>350</v>
      </c>
      <c r="BP114" s="36"/>
      <c r="BQ114" s="36"/>
      <c r="BR114" s="36"/>
      <c r="BS114" s="36">
        <v>455</v>
      </c>
      <c r="BT114" s="36"/>
      <c r="BU114" s="37"/>
      <c r="BV114" s="30">
        <v>0</v>
      </c>
      <c r="BW114" s="30">
        <v>0</v>
      </c>
      <c r="BX114" s="30">
        <v>0</v>
      </c>
      <c r="BY114" s="31">
        <v>0</v>
      </c>
      <c r="BZ114" s="31">
        <v>0</v>
      </c>
      <c r="CA114" s="31">
        <v>0</v>
      </c>
    </row>
    <row r="115" spans="1:79" ht="15" customHeight="1" thickBot="1" x14ac:dyDescent="0.3">
      <c r="A115" s="139" t="s">
        <v>470</v>
      </c>
      <c r="B115" s="19" t="s">
        <v>1508</v>
      </c>
      <c r="C115" s="20" t="s">
        <v>3752</v>
      </c>
      <c r="D115" s="141" t="s">
        <v>1509</v>
      </c>
      <c r="E115" s="23" t="s">
        <v>3352</v>
      </c>
      <c r="F115" s="287">
        <f>SUM(LARGE(G115:CA115,{1,2,3,4,5,6}))</f>
        <v>2586</v>
      </c>
      <c r="G115" s="35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>
        <v>300</v>
      </c>
      <c r="W115" s="36"/>
      <c r="X115" s="36"/>
      <c r="Y115" s="36"/>
      <c r="Z115" s="36">
        <v>272</v>
      </c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>
        <v>552</v>
      </c>
      <c r="AM115" s="36"/>
      <c r="AN115" s="36"/>
      <c r="AO115" s="36"/>
      <c r="AP115" s="36">
        <v>425</v>
      </c>
      <c r="AQ115" s="36"/>
      <c r="AR115" s="36"/>
      <c r="AS115" s="36"/>
      <c r="AT115" s="36"/>
      <c r="AU115" s="36">
        <v>400</v>
      </c>
      <c r="AV115" s="36"/>
      <c r="AW115" s="36"/>
      <c r="AX115" s="36"/>
      <c r="AY115" s="36"/>
      <c r="AZ115" s="36"/>
      <c r="BA115" s="36">
        <v>357</v>
      </c>
      <c r="BB115" s="36"/>
      <c r="BC115" s="36"/>
      <c r="BD115" s="36"/>
      <c r="BE115" s="36"/>
      <c r="BF115" s="36"/>
      <c r="BG115" s="36"/>
      <c r="BH115" s="36"/>
      <c r="BI115" s="36">
        <v>275</v>
      </c>
      <c r="BJ115" s="36"/>
      <c r="BK115" s="36"/>
      <c r="BL115" s="36"/>
      <c r="BM115" s="36"/>
      <c r="BN115" s="36"/>
      <c r="BO115" s="36">
        <v>275</v>
      </c>
      <c r="BP115" s="36"/>
      <c r="BQ115" s="36"/>
      <c r="BR115" s="36"/>
      <c r="BS115" s="36">
        <v>552</v>
      </c>
      <c r="BT115" s="36"/>
      <c r="BU115" s="37"/>
      <c r="BV115" s="30">
        <v>0</v>
      </c>
      <c r="BW115" s="30">
        <v>0</v>
      </c>
      <c r="BX115" s="30">
        <v>0</v>
      </c>
      <c r="BY115" s="31">
        <v>0</v>
      </c>
      <c r="BZ115" s="31">
        <v>0</v>
      </c>
      <c r="CA115" s="31">
        <v>0</v>
      </c>
    </row>
    <row r="116" spans="1:79" ht="15" customHeight="1" thickBot="1" x14ac:dyDescent="0.3">
      <c r="A116" s="139" t="s">
        <v>473</v>
      </c>
      <c r="B116" s="19" t="s">
        <v>1441</v>
      </c>
      <c r="C116" s="20" t="s">
        <v>3740</v>
      </c>
      <c r="D116" s="141" t="s">
        <v>1442</v>
      </c>
      <c r="E116" s="23" t="s">
        <v>254</v>
      </c>
      <c r="F116" s="287">
        <f>SUM(LARGE(G116:CA116,{1,2,3,4,5,6}))</f>
        <v>2565</v>
      </c>
      <c r="G116" s="35"/>
      <c r="H116" s="36"/>
      <c r="I116" s="36"/>
      <c r="J116" s="36"/>
      <c r="K116" s="36"/>
      <c r="L116" s="36"/>
      <c r="M116" s="36">
        <v>137</v>
      </c>
      <c r="N116" s="36"/>
      <c r="O116" s="36"/>
      <c r="P116" s="36"/>
      <c r="Q116" s="36"/>
      <c r="R116" s="36"/>
      <c r="S116" s="36"/>
      <c r="T116" s="36"/>
      <c r="U116" s="36"/>
      <c r="V116" s="36"/>
      <c r="W116" s="36">
        <v>250</v>
      </c>
      <c r="X116" s="36"/>
      <c r="Y116" s="36"/>
      <c r="Z116" s="36"/>
      <c r="AA116" s="36"/>
      <c r="AB116" s="36"/>
      <c r="AC116" s="36"/>
      <c r="AD116" s="36"/>
      <c r="AE116" s="36"/>
      <c r="AF116" s="36">
        <v>595</v>
      </c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>
        <v>490</v>
      </c>
      <c r="AT116" s="36"/>
      <c r="AU116" s="36">
        <v>275</v>
      </c>
      <c r="AV116" s="36"/>
      <c r="AW116" s="36"/>
      <c r="AX116" s="36"/>
      <c r="AY116" s="36"/>
      <c r="AZ116" s="36"/>
      <c r="BA116" s="36"/>
      <c r="BB116" s="36"/>
      <c r="BC116" s="36"/>
      <c r="BD116" s="36">
        <v>595</v>
      </c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>
        <v>360</v>
      </c>
      <c r="BQ116" s="36"/>
      <c r="BR116" s="36"/>
      <c r="BS116" s="36"/>
      <c r="BT116" s="36"/>
      <c r="BU116" s="37"/>
      <c r="BV116" s="30">
        <v>0</v>
      </c>
      <c r="BW116" s="30">
        <v>0</v>
      </c>
      <c r="BX116" s="30">
        <v>0</v>
      </c>
      <c r="BY116" s="31">
        <v>0</v>
      </c>
      <c r="BZ116" s="31">
        <v>0</v>
      </c>
      <c r="CA116" s="31">
        <v>0</v>
      </c>
    </row>
    <row r="117" spans="1:79" ht="15" customHeight="1" thickBot="1" x14ac:dyDescent="0.3">
      <c r="A117" s="139" t="s">
        <v>477</v>
      </c>
      <c r="B117" s="21" t="s">
        <v>478</v>
      </c>
      <c r="C117" s="20" t="s">
        <v>4409</v>
      </c>
      <c r="D117" s="141" t="s">
        <v>479</v>
      </c>
      <c r="E117" s="23" t="s">
        <v>388</v>
      </c>
      <c r="F117" s="287">
        <f>SUM(LARGE(G117:CA117,{1,2,3,4,5,6}))</f>
        <v>2537</v>
      </c>
      <c r="G117" s="35"/>
      <c r="H117" s="36"/>
      <c r="I117" s="36"/>
      <c r="J117" s="36"/>
      <c r="K117" s="36">
        <v>253</v>
      </c>
      <c r="L117" s="36"/>
      <c r="M117" s="36"/>
      <c r="N117" s="36"/>
      <c r="O117" s="36"/>
      <c r="P117" s="36">
        <v>642</v>
      </c>
      <c r="Q117" s="36"/>
      <c r="R117" s="36"/>
      <c r="S117" s="36"/>
      <c r="T117" s="36"/>
      <c r="U117" s="36"/>
      <c r="V117" s="36"/>
      <c r="W117" s="36"/>
      <c r="X117" s="36"/>
      <c r="Y117" s="36"/>
      <c r="Z117" s="36">
        <v>700</v>
      </c>
      <c r="AA117" s="36"/>
      <c r="AB117" s="36"/>
      <c r="AC117" s="36"/>
      <c r="AD117" s="36"/>
      <c r="AE117" s="36"/>
      <c r="AF117" s="36"/>
      <c r="AG117" s="36">
        <v>300</v>
      </c>
      <c r="AH117" s="36"/>
      <c r="AI117" s="36"/>
      <c r="AJ117" s="36"/>
      <c r="AK117" s="36"/>
      <c r="AL117" s="36"/>
      <c r="AM117" s="36"/>
      <c r="AN117" s="36"/>
      <c r="AO117" s="36"/>
      <c r="AP117" s="36">
        <v>642</v>
      </c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7"/>
      <c r="BV117" s="30">
        <v>0</v>
      </c>
      <c r="BW117" s="30">
        <v>0</v>
      </c>
      <c r="BX117" s="30">
        <v>0</v>
      </c>
      <c r="BY117" s="31">
        <v>0</v>
      </c>
      <c r="BZ117" s="31">
        <v>0</v>
      </c>
      <c r="CA117" s="31">
        <v>0</v>
      </c>
    </row>
    <row r="118" spans="1:79" ht="15" customHeight="1" thickBot="1" x14ac:dyDescent="0.3">
      <c r="A118" s="139" t="s">
        <v>480</v>
      </c>
      <c r="B118" s="19" t="s">
        <v>322</v>
      </c>
      <c r="C118" s="20" t="s">
        <v>4363</v>
      </c>
      <c r="D118" s="141" t="s">
        <v>323</v>
      </c>
      <c r="E118" s="23" t="s">
        <v>185</v>
      </c>
      <c r="F118" s="287">
        <f>SUM(LARGE(G118:CA118,{1,2,3,4,5,6}))</f>
        <v>2535</v>
      </c>
      <c r="G118" s="35">
        <v>253</v>
      </c>
      <c r="H118" s="36"/>
      <c r="I118" s="36"/>
      <c r="J118" s="36"/>
      <c r="K118" s="36"/>
      <c r="L118" s="36"/>
      <c r="M118" s="36"/>
      <c r="N118" s="36"/>
      <c r="O118" s="36"/>
      <c r="P118" s="36">
        <v>360</v>
      </c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>
        <v>651</v>
      </c>
      <c r="AM118" s="36"/>
      <c r="AN118" s="36"/>
      <c r="AO118" s="36"/>
      <c r="AP118" s="36">
        <v>444</v>
      </c>
      <c r="AQ118" s="36"/>
      <c r="AR118" s="36"/>
      <c r="AS118" s="36"/>
      <c r="AT118" s="36"/>
      <c r="AU118" s="36">
        <v>330</v>
      </c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>
        <v>390</v>
      </c>
      <c r="BJ118" s="36"/>
      <c r="BK118" s="36"/>
      <c r="BL118" s="36"/>
      <c r="BM118" s="36"/>
      <c r="BN118" s="36"/>
      <c r="BO118" s="36">
        <v>360</v>
      </c>
      <c r="BP118" s="36"/>
      <c r="BQ118" s="36"/>
      <c r="BR118" s="36"/>
      <c r="BS118" s="36"/>
      <c r="BT118" s="36"/>
      <c r="BU118" s="37"/>
      <c r="BV118" s="30">
        <v>0</v>
      </c>
      <c r="BW118" s="30">
        <v>0</v>
      </c>
      <c r="BX118" s="30">
        <v>0</v>
      </c>
      <c r="BY118" s="31">
        <v>0</v>
      </c>
      <c r="BZ118" s="31">
        <v>0</v>
      </c>
      <c r="CA118" s="31">
        <v>0</v>
      </c>
    </row>
    <row r="119" spans="1:79" ht="15" customHeight="1" thickBot="1" x14ac:dyDescent="0.3">
      <c r="A119" s="139" t="s">
        <v>483</v>
      </c>
      <c r="B119" s="19" t="s">
        <v>1759</v>
      </c>
      <c r="C119" s="20" t="s">
        <v>3688</v>
      </c>
      <c r="D119" s="141" t="s">
        <v>1760</v>
      </c>
      <c r="E119" s="23" t="s">
        <v>155</v>
      </c>
      <c r="F119" s="287">
        <f>SUM(LARGE(G119:CA119,{1,2,3,4,5,6}))</f>
        <v>2520</v>
      </c>
      <c r="G119" s="35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>
        <v>780</v>
      </c>
      <c r="AR119" s="36"/>
      <c r="AS119" s="36"/>
      <c r="AT119" s="36"/>
      <c r="AU119" s="36"/>
      <c r="AV119" s="36"/>
      <c r="AW119" s="36"/>
      <c r="AX119" s="36"/>
      <c r="AY119" s="36"/>
      <c r="AZ119" s="36">
        <v>960</v>
      </c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>
        <v>780</v>
      </c>
      <c r="BN119" s="36"/>
      <c r="BO119" s="36"/>
      <c r="BP119" s="36"/>
      <c r="BQ119" s="36"/>
      <c r="BR119" s="36"/>
      <c r="BS119" s="36"/>
      <c r="BT119" s="36"/>
      <c r="BU119" s="37"/>
      <c r="BV119" s="30">
        <v>0</v>
      </c>
      <c r="BW119" s="30">
        <v>0</v>
      </c>
      <c r="BX119" s="30">
        <v>0</v>
      </c>
      <c r="BY119" s="31">
        <v>0</v>
      </c>
      <c r="BZ119" s="31">
        <v>0</v>
      </c>
      <c r="CA119" s="31">
        <v>0</v>
      </c>
    </row>
    <row r="120" spans="1:79" ht="15" customHeight="1" thickBot="1" x14ac:dyDescent="0.3">
      <c r="A120" s="139" t="s">
        <v>486</v>
      </c>
      <c r="B120" s="19" t="s">
        <v>353</v>
      </c>
      <c r="C120" s="20" t="s">
        <v>4055</v>
      </c>
      <c r="D120" s="141" t="s">
        <v>354</v>
      </c>
      <c r="E120" s="23" t="s">
        <v>355</v>
      </c>
      <c r="F120" s="287">
        <f>SUM(LARGE(G120:CA120,{1,2,3,4,5,6}))</f>
        <v>2481</v>
      </c>
      <c r="G120" s="35">
        <v>102</v>
      </c>
      <c r="H120" s="36"/>
      <c r="I120" s="36"/>
      <c r="J120" s="36"/>
      <c r="K120" s="36"/>
      <c r="L120" s="36">
        <v>102</v>
      </c>
      <c r="M120" s="36"/>
      <c r="N120" s="36"/>
      <c r="O120" s="36">
        <v>513</v>
      </c>
      <c r="P120" s="36"/>
      <c r="Q120" s="36"/>
      <c r="R120" s="36"/>
      <c r="S120" s="36"/>
      <c r="T120" s="36"/>
      <c r="U120" s="36"/>
      <c r="V120" s="36"/>
      <c r="W120" s="36"/>
      <c r="X120" s="36">
        <v>205</v>
      </c>
      <c r="Y120" s="36"/>
      <c r="Z120" s="36"/>
      <c r="AA120" s="36"/>
      <c r="AB120" s="36"/>
      <c r="AC120" s="36"/>
      <c r="AD120" s="36"/>
      <c r="AE120" s="36"/>
      <c r="AF120" s="36">
        <v>490</v>
      </c>
      <c r="AG120" s="36"/>
      <c r="AH120" s="36">
        <v>102</v>
      </c>
      <c r="AI120" s="36"/>
      <c r="AJ120" s="36"/>
      <c r="AK120" s="36"/>
      <c r="AL120" s="36"/>
      <c r="AM120" s="36"/>
      <c r="AN120" s="36"/>
      <c r="AO120" s="36"/>
      <c r="AP120" s="36"/>
      <c r="AQ120" s="36"/>
      <c r="AR120" s="36">
        <v>157</v>
      </c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>
        <v>205</v>
      </c>
      <c r="BI120" s="36"/>
      <c r="BJ120" s="36"/>
      <c r="BK120" s="36">
        <v>444</v>
      </c>
      <c r="BL120" s="36"/>
      <c r="BM120" s="36"/>
      <c r="BN120" s="36"/>
      <c r="BO120" s="36">
        <v>316</v>
      </c>
      <c r="BP120" s="36"/>
      <c r="BQ120" s="36"/>
      <c r="BR120" s="36"/>
      <c r="BS120" s="36">
        <v>513</v>
      </c>
      <c r="BT120" s="36"/>
      <c r="BU120" s="37"/>
      <c r="BV120" s="30">
        <v>0</v>
      </c>
      <c r="BW120" s="30">
        <v>0</v>
      </c>
      <c r="BX120" s="30">
        <v>0</v>
      </c>
      <c r="BY120" s="31">
        <v>0</v>
      </c>
      <c r="BZ120" s="31">
        <v>0</v>
      </c>
      <c r="CA120" s="31">
        <v>0</v>
      </c>
    </row>
    <row r="121" spans="1:79" ht="15" customHeight="1" thickBot="1" x14ac:dyDescent="0.3">
      <c r="A121" s="139" t="s">
        <v>489</v>
      </c>
      <c r="B121" s="19" t="s">
        <v>1512</v>
      </c>
      <c r="C121" s="20" t="s">
        <v>3773</v>
      </c>
      <c r="D121" s="141" t="s">
        <v>1513</v>
      </c>
      <c r="E121" s="23" t="s">
        <v>305</v>
      </c>
      <c r="F121" s="287">
        <f>SUM(LARGE(G121:CA121,{1,2,3,4,5,6}))</f>
        <v>2467</v>
      </c>
      <c r="G121" s="35"/>
      <c r="H121" s="36"/>
      <c r="I121" s="36"/>
      <c r="J121" s="36">
        <v>504</v>
      </c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>
        <v>480</v>
      </c>
      <c r="W121" s="36"/>
      <c r="X121" s="36"/>
      <c r="Y121" s="36"/>
      <c r="Z121" s="36"/>
      <c r="AA121" s="36"/>
      <c r="AB121" s="36"/>
      <c r="AC121" s="36"/>
      <c r="AD121" s="36">
        <v>780</v>
      </c>
      <c r="AE121" s="36"/>
      <c r="AF121" s="36"/>
      <c r="AG121" s="36"/>
      <c r="AH121" s="36"/>
      <c r="AI121" s="36"/>
      <c r="AJ121" s="36"/>
      <c r="AK121" s="36"/>
      <c r="AL121" s="36">
        <v>450</v>
      </c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>
        <v>253</v>
      </c>
      <c r="BM121" s="36"/>
      <c r="BN121" s="36"/>
      <c r="BO121" s="36"/>
      <c r="BP121" s="36"/>
      <c r="BQ121" s="36"/>
      <c r="BR121" s="36"/>
      <c r="BS121" s="36"/>
      <c r="BT121" s="36"/>
      <c r="BU121" s="37"/>
      <c r="BV121" s="30">
        <v>0</v>
      </c>
      <c r="BW121" s="30">
        <v>0</v>
      </c>
      <c r="BX121" s="30">
        <v>0</v>
      </c>
      <c r="BY121" s="31">
        <v>0</v>
      </c>
      <c r="BZ121" s="31">
        <v>0</v>
      </c>
      <c r="CA121" s="31">
        <v>0</v>
      </c>
    </row>
    <row r="122" spans="1:79" ht="15" customHeight="1" thickBot="1" x14ac:dyDescent="0.3">
      <c r="A122" s="139" t="s">
        <v>493</v>
      </c>
      <c r="B122" s="68" t="s">
        <v>657</v>
      </c>
      <c r="C122" s="20" t="s">
        <v>4377</v>
      </c>
      <c r="D122" s="141" t="s">
        <v>658</v>
      </c>
      <c r="E122" s="23" t="s">
        <v>305</v>
      </c>
      <c r="F122" s="287">
        <f>SUM(LARGE(G122:CA122,{1,2,3,4,5,6}))</f>
        <v>2460</v>
      </c>
      <c r="G122" s="35"/>
      <c r="H122" s="36"/>
      <c r="I122" s="36"/>
      <c r="J122" s="36"/>
      <c r="K122" s="36"/>
      <c r="L122" s="36"/>
      <c r="M122" s="36"/>
      <c r="N122" s="36"/>
      <c r="O122" s="36"/>
      <c r="P122" s="36">
        <v>275</v>
      </c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>
        <v>490</v>
      </c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>
        <v>500</v>
      </c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>
        <v>175</v>
      </c>
      <c r="BM122" s="36"/>
      <c r="BN122" s="36">
        <v>595</v>
      </c>
      <c r="BO122" s="36"/>
      <c r="BP122" s="36"/>
      <c r="BQ122" s="36"/>
      <c r="BR122" s="36"/>
      <c r="BS122" s="36"/>
      <c r="BT122" s="36">
        <v>425</v>
      </c>
      <c r="BU122" s="37"/>
      <c r="BV122" s="30">
        <v>0</v>
      </c>
      <c r="BW122" s="30">
        <v>0</v>
      </c>
      <c r="BX122" s="30">
        <v>0</v>
      </c>
      <c r="BY122" s="31">
        <v>0</v>
      </c>
      <c r="BZ122" s="31">
        <v>0</v>
      </c>
      <c r="CA122" s="31">
        <v>0</v>
      </c>
    </row>
    <row r="123" spans="1:79" ht="15" customHeight="1" thickBot="1" x14ac:dyDescent="0.3">
      <c r="A123" s="139" t="s">
        <v>496</v>
      </c>
      <c r="B123" s="19" t="s">
        <v>1468</v>
      </c>
      <c r="C123" s="20" t="s">
        <v>3728</v>
      </c>
      <c r="D123" s="141" t="s">
        <v>1469</v>
      </c>
      <c r="E123" s="23" t="s">
        <v>271</v>
      </c>
      <c r="F123" s="287">
        <f>SUM(LARGE(G123:CA123,{1,2,3,4,5,6}))</f>
        <v>2443</v>
      </c>
      <c r="G123" s="35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>
        <v>157</v>
      </c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>
        <v>642</v>
      </c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>
        <v>360</v>
      </c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>
        <v>780</v>
      </c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>
        <v>504</v>
      </c>
      <c r="BU123" s="37"/>
      <c r="BV123" s="30">
        <v>0</v>
      </c>
      <c r="BW123" s="30">
        <v>0</v>
      </c>
      <c r="BX123" s="30">
        <v>0</v>
      </c>
      <c r="BY123" s="31">
        <v>0</v>
      </c>
      <c r="BZ123" s="31">
        <v>0</v>
      </c>
      <c r="CA123" s="31">
        <v>0</v>
      </c>
    </row>
    <row r="124" spans="1:79" ht="15" customHeight="1" thickBot="1" x14ac:dyDescent="0.3">
      <c r="A124" s="139" t="s">
        <v>499</v>
      </c>
      <c r="B124" s="19" t="s">
        <v>1510</v>
      </c>
      <c r="C124" s="20" t="s">
        <v>3780</v>
      </c>
      <c r="D124" s="141" t="s">
        <v>1511</v>
      </c>
      <c r="E124" s="23" t="s">
        <v>3352</v>
      </c>
      <c r="F124" s="287">
        <f>SUM(LARGE(G124:CA124,{1,2,3,4,5,6}))</f>
        <v>2435</v>
      </c>
      <c r="G124" s="35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>
        <v>272</v>
      </c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>
        <v>455</v>
      </c>
      <c r="AM124" s="36"/>
      <c r="AN124" s="36"/>
      <c r="AO124" s="36"/>
      <c r="AP124" s="36">
        <v>275</v>
      </c>
      <c r="AQ124" s="36"/>
      <c r="AR124" s="36"/>
      <c r="AS124" s="36"/>
      <c r="AT124" s="36"/>
      <c r="AU124" s="36">
        <v>290</v>
      </c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>
        <v>490</v>
      </c>
      <c r="BJ124" s="36"/>
      <c r="BK124" s="36"/>
      <c r="BL124" s="36"/>
      <c r="BM124" s="36"/>
      <c r="BN124" s="36"/>
      <c r="BO124" s="36">
        <v>275</v>
      </c>
      <c r="BP124" s="36"/>
      <c r="BQ124" s="36"/>
      <c r="BR124" s="36"/>
      <c r="BS124" s="36">
        <v>650</v>
      </c>
      <c r="BT124" s="36"/>
      <c r="BU124" s="37"/>
      <c r="BV124" s="30">
        <v>0</v>
      </c>
      <c r="BW124" s="30">
        <v>0</v>
      </c>
      <c r="BX124" s="30">
        <v>0</v>
      </c>
      <c r="BY124" s="31">
        <v>0</v>
      </c>
      <c r="BZ124" s="31">
        <v>0</v>
      </c>
      <c r="CA124" s="31">
        <v>0</v>
      </c>
    </row>
    <row r="125" spans="1:79" ht="15" customHeight="1" thickBot="1" x14ac:dyDescent="0.3">
      <c r="A125" s="139" t="s">
        <v>502</v>
      </c>
      <c r="B125" s="19" t="s">
        <v>403</v>
      </c>
      <c r="C125" s="20" t="s">
        <v>4361</v>
      </c>
      <c r="D125" s="141" t="s">
        <v>404</v>
      </c>
      <c r="E125" s="23" t="s">
        <v>127</v>
      </c>
      <c r="F125" s="287">
        <f>SUM(LARGE(G125:CA125,{1,2,3,4,5,6}))</f>
        <v>2430</v>
      </c>
      <c r="G125" s="35"/>
      <c r="H125" s="36"/>
      <c r="I125" s="36"/>
      <c r="J125" s="36"/>
      <c r="K125" s="36"/>
      <c r="L125" s="36"/>
      <c r="M125" s="36"/>
      <c r="N125" s="36"/>
      <c r="O125" s="36">
        <v>335</v>
      </c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>
        <v>475</v>
      </c>
      <c r="AM125" s="36"/>
      <c r="AN125" s="36"/>
      <c r="AO125" s="36"/>
      <c r="AP125" s="36"/>
      <c r="AQ125" s="36"/>
      <c r="AR125" s="36"/>
      <c r="AS125" s="36"/>
      <c r="AT125" s="36"/>
      <c r="AU125" s="36">
        <v>255</v>
      </c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>
        <v>275</v>
      </c>
      <c r="BJ125" s="36"/>
      <c r="BK125" s="36">
        <v>400</v>
      </c>
      <c r="BL125" s="36"/>
      <c r="BM125" s="36"/>
      <c r="BN125" s="36"/>
      <c r="BO125" s="36">
        <v>192</v>
      </c>
      <c r="BP125" s="36">
        <v>490</v>
      </c>
      <c r="BQ125" s="36"/>
      <c r="BR125" s="36"/>
      <c r="BS125" s="36">
        <v>455</v>
      </c>
      <c r="BT125" s="36"/>
      <c r="BU125" s="37"/>
      <c r="BV125" s="30">
        <v>0</v>
      </c>
      <c r="BW125" s="30">
        <v>0</v>
      </c>
      <c r="BX125" s="30">
        <v>0</v>
      </c>
      <c r="BY125" s="31">
        <v>0</v>
      </c>
      <c r="BZ125" s="31">
        <v>0</v>
      </c>
      <c r="CA125" s="31">
        <v>0</v>
      </c>
    </row>
    <row r="126" spans="1:79" ht="15" customHeight="1" thickBot="1" x14ac:dyDescent="0.3">
      <c r="A126" s="139" t="s">
        <v>506</v>
      </c>
      <c r="B126" s="74" t="s">
        <v>3340</v>
      </c>
      <c r="C126" s="15" t="s">
        <v>3755</v>
      </c>
      <c r="D126" s="75" t="s">
        <v>1604</v>
      </c>
      <c r="E126" s="378" t="s">
        <v>4263</v>
      </c>
      <c r="F126" s="287">
        <f>SUM(LARGE(G126:CA126,{1,2,3,4,5,6}))</f>
        <v>2414</v>
      </c>
      <c r="G126" s="35"/>
      <c r="H126" s="36"/>
      <c r="I126" s="36"/>
      <c r="J126" s="36"/>
      <c r="K126" s="36"/>
      <c r="L126" s="36"/>
      <c r="M126" s="36">
        <v>177</v>
      </c>
      <c r="N126" s="36"/>
      <c r="O126" s="36"/>
      <c r="P126" s="36"/>
      <c r="Q126" s="36"/>
      <c r="R126" s="36"/>
      <c r="S126" s="36"/>
      <c r="T126" s="36"/>
      <c r="U126" s="36"/>
      <c r="V126" s="36"/>
      <c r="W126" s="36">
        <v>146</v>
      </c>
      <c r="X126" s="36"/>
      <c r="Y126" s="36"/>
      <c r="Z126" s="36"/>
      <c r="AA126" s="36"/>
      <c r="AB126" s="36"/>
      <c r="AC126" s="36"/>
      <c r="AD126" s="36"/>
      <c r="AE126" s="36"/>
      <c r="AF126" s="36">
        <v>425</v>
      </c>
      <c r="AG126" s="36"/>
      <c r="AH126" s="36"/>
      <c r="AI126" s="36"/>
      <c r="AJ126" s="36"/>
      <c r="AK126" s="36"/>
      <c r="AL126" s="36">
        <v>357</v>
      </c>
      <c r="AM126" s="36"/>
      <c r="AN126" s="36"/>
      <c r="AO126" s="36"/>
      <c r="AP126" s="36"/>
      <c r="AQ126" s="36"/>
      <c r="AR126" s="36"/>
      <c r="AS126" s="36">
        <v>425</v>
      </c>
      <c r="AT126" s="36"/>
      <c r="AU126" s="36">
        <v>340</v>
      </c>
      <c r="AV126" s="36"/>
      <c r="AW126" s="36"/>
      <c r="AX126" s="36"/>
      <c r="AY126" s="36"/>
      <c r="AZ126" s="36"/>
      <c r="BA126" s="36"/>
      <c r="BB126" s="36"/>
      <c r="BC126" s="36"/>
      <c r="BD126" s="36">
        <v>425</v>
      </c>
      <c r="BE126" s="36"/>
      <c r="BF126" s="36"/>
      <c r="BG126" s="36"/>
      <c r="BH126" s="36"/>
      <c r="BI126" s="36">
        <v>272</v>
      </c>
      <c r="BJ126" s="36"/>
      <c r="BK126" s="36"/>
      <c r="BL126" s="36"/>
      <c r="BM126" s="36"/>
      <c r="BN126" s="36"/>
      <c r="BO126" s="36"/>
      <c r="BP126" s="36">
        <v>425</v>
      </c>
      <c r="BQ126" s="36"/>
      <c r="BR126" s="36"/>
      <c r="BS126" s="36">
        <v>357</v>
      </c>
      <c r="BT126" s="36"/>
      <c r="BU126" s="37"/>
      <c r="BV126" s="30">
        <v>0</v>
      </c>
      <c r="BW126" s="30">
        <v>0</v>
      </c>
      <c r="BX126" s="30">
        <v>0</v>
      </c>
      <c r="BY126" s="31">
        <v>0</v>
      </c>
      <c r="BZ126" s="31">
        <v>0</v>
      </c>
      <c r="CA126" s="31">
        <v>0</v>
      </c>
    </row>
    <row r="127" spans="1:79" ht="15" customHeight="1" thickBot="1" x14ac:dyDescent="0.3">
      <c r="A127" s="139" t="s">
        <v>509</v>
      </c>
      <c r="B127" s="68" t="s">
        <v>464</v>
      </c>
      <c r="C127" s="20" t="s">
        <v>4390</v>
      </c>
      <c r="D127" s="141" t="s">
        <v>465</v>
      </c>
      <c r="E127" s="23" t="s">
        <v>4272</v>
      </c>
      <c r="F127" s="287">
        <f>SUM(LARGE(G127:CA127,{1,2,3,4,5,6}))</f>
        <v>2412</v>
      </c>
      <c r="G127" s="35">
        <v>205</v>
      </c>
      <c r="H127" s="36"/>
      <c r="I127" s="36"/>
      <c r="J127" s="36"/>
      <c r="K127" s="36"/>
      <c r="L127" s="36">
        <v>157</v>
      </c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>
        <v>250</v>
      </c>
      <c r="Z127" s="36">
        <v>595</v>
      </c>
      <c r="AA127" s="36"/>
      <c r="AB127" s="36"/>
      <c r="AC127" s="36"/>
      <c r="AD127" s="36"/>
      <c r="AE127" s="36"/>
      <c r="AF127" s="36"/>
      <c r="AG127" s="36">
        <v>157</v>
      </c>
      <c r="AH127" s="36"/>
      <c r="AI127" s="36">
        <v>504</v>
      </c>
      <c r="AJ127" s="36"/>
      <c r="AK127" s="36"/>
      <c r="AL127" s="36">
        <v>450</v>
      </c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>
        <v>253</v>
      </c>
      <c r="BI127" s="36"/>
      <c r="BJ127" s="36"/>
      <c r="BK127" s="36"/>
      <c r="BL127" s="36"/>
      <c r="BM127" s="36"/>
      <c r="BN127" s="36"/>
      <c r="BO127" s="36">
        <v>360</v>
      </c>
      <c r="BP127" s="36"/>
      <c r="BQ127" s="36"/>
      <c r="BR127" s="36"/>
      <c r="BS127" s="36"/>
      <c r="BT127" s="36"/>
      <c r="BU127" s="37"/>
      <c r="BV127" s="30">
        <v>0</v>
      </c>
      <c r="BW127" s="30">
        <v>0</v>
      </c>
      <c r="BX127" s="30">
        <v>0</v>
      </c>
      <c r="BY127" s="31">
        <v>0</v>
      </c>
      <c r="BZ127" s="31">
        <v>0</v>
      </c>
      <c r="CA127" s="31">
        <v>0</v>
      </c>
    </row>
    <row r="128" spans="1:79" ht="15" customHeight="1" thickBot="1" x14ac:dyDescent="0.3">
      <c r="A128" s="139" t="s">
        <v>512</v>
      </c>
      <c r="B128" s="21" t="s">
        <v>445</v>
      </c>
      <c r="C128" s="20" t="s">
        <v>4385</v>
      </c>
      <c r="D128" s="141" t="s">
        <v>446</v>
      </c>
      <c r="E128" s="23" t="s">
        <v>4263</v>
      </c>
      <c r="F128" s="287">
        <f>SUM(LARGE(G128:CA128,{1,2,3,4,5,6}))</f>
        <v>2397</v>
      </c>
      <c r="G128" s="35"/>
      <c r="H128" s="36"/>
      <c r="I128" s="36"/>
      <c r="J128" s="36"/>
      <c r="K128" s="36"/>
      <c r="L128" s="36"/>
      <c r="M128" s="36">
        <v>177</v>
      </c>
      <c r="N128" s="36"/>
      <c r="O128" s="36"/>
      <c r="P128" s="36"/>
      <c r="Q128" s="36"/>
      <c r="R128" s="36"/>
      <c r="S128" s="36"/>
      <c r="T128" s="36"/>
      <c r="U128" s="36"/>
      <c r="V128" s="36"/>
      <c r="W128" s="36">
        <v>146</v>
      </c>
      <c r="X128" s="36"/>
      <c r="Y128" s="36">
        <v>117</v>
      </c>
      <c r="Z128" s="36"/>
      <c r="AA128" s="36"/>
      <c r="AB128" s="36"/>
      <c r="AC128" s="36"/>
      <c r="AD128" s="36"/>
      <c r="AE128" s="36"/>
      <c r="AF128" s="36">
        <v>425</v>
      </c>
      <c r="AG128" s="36"/>
      <c r="AH128" s="36"/>
      <c r="AI128" s="36"/>
      <c r="AJ128" s="36"/>
      <c r="AK128" s="36"/>
      <c r="AL128" s="36">
        <v>357</v>
      </c>
      <c r="AM128" s="36"/>
      <c r="AN128" s="36"/>
      <c r="AO128" s="36"/>
      <c r="AP128" s="36"/>
      <c r="AQ128" s="36"/>
      <c r="AR128" s="36"/>
      <c r="AS128" s="36">
        <v>425</v>
      </c>
      <c r="AT128" s="36"/>
      <c r="AU128" s="36">
        <v>340</v>
      </c>
      <c r="AV128" s="36"/>
      <c r="AW128" s="36"/>
      <c r="AX128" s="36"/>
      <c r="AY128" s="36"/>
      <c r="AZ128" s="36"/>
      <c r="BA128" s="36"/>
      <c r="BB128" s="36"/>
      <c r="BC128" s="36"/>
      <c r="BD128" s="36">
        <v>425</v>
      </c>
      <c r="BE128" s="36"/>
      <c r="BF128" s="36"/>
      <c r="BG128" s="36"/>
      <c r="BH128" s="36"/>
      <c r="BI128" s="36">
        <v>272</v>
      </c>
      <c r="BJ128" s="36"/>
      <c r="BK128" s="36"/>
      <c r="BL128" s="36"/>
      <c r="BM128" s="36"/>
      <c r="BN128" s="36"/>
      <c r="BO128" s="36"/>
      <c r="BP128" s="36">
        <v>425</v>
      </c>
      <c r="BQ128" s="36"/>
      <c r="BR128" s="36"/>
      <c r="BS128" s="36"/>
      <c r="BT128" s="36"/>
      <c r="BU128" s="37"/>
      <c r="BV128" s="30">
        <v>0</v>
      </c>
      <c r="BW128" s="30">
        <v>0</v>
      </c>
      <c r="BX128" s="30">
        <v>0</v>
      </c>
      <c r="BY128" s="31">
        <v>0</v>
      </c>
      <c r="BZ128" s="31">
        <v>0</v>
      </c>
      <c r="CA128" s="31">
        <v>0</v>
      </c>
    </row>
    <row r="129" spans="1:79" ht="15" customHeight="1" thickBot="1" x14ac:dyDescent="0.3">
      <c r="A129" s="139" t="s">
        <v>515</v>
      </c>
      <c r="B129" s="19" t="s">
        <v>461</v>
      </c>
      <c r="C129" s="20" t="s">
        <v>4384</v>
      </c>
      <c r="D129" s="141" t="s">
        <v>462</v>
      </c>
      <c r="E129" s="23" t="s">
        <v>145</v>
      </c>
      <c r="F129" s="287">
        <f>SUM(LARGE(G129:CA129,{1,2,3,4,5,6}))</f>
        <v>2380</v>
      </c>
      <c r="G129" s="35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>
        <v>192</v>
      </c>
      <c r="AJ129" s="36"/>
      <c r="AK129" s="36"/>
      <c r="AL129" s="36">
        <v>335</v>
      </c>
      <c r="AM129" s="36"/>
      <c r="AN129" s="36"/>
      <c r="AO129" s="36"/>
      <c r="AP129" s="36"/>
      <c r="AQ129" s="36"/>
      <c r="AR129" s="36"/>
      <c r="AS129" s="36"/>
      <c r="AT129" s="36"/>
      <c r="AU129" s="36">
        <v>330</v>
      </c>
      <c r="AV129" s="36"/>
      <c r="AW129" s="36"/>
      <c r="AX129" s="36"/>
      <c r="AY129" s="36"/>
      <c r="AZ129" s="36"/>
      <c r="BA129" s="36">
        <v>475</v>
      </c>
      <c r="BB129" s="36"/>
      <c r="BC129" s="36"/>
      <c r="BD129" s="36"/>
      <c r="BE129" s="36"/>
      <c r="BF129" s="36"/>
      <c r="BG129" s="36"/>
      <c r="BH129" s="36"/>
      <c r="BI129" s="36">
        <v>425</v>
      </c>
      <c r="BJ129" s="36"/>
      <c r="BK129" s="36"/>
      <c r="BL129" s="36"/>
      <c r="BM129" s="36"/>
      <c r="BN129" s="36"/>
      <c r="BO129" s="36">
        <v>340</v>
      </c>
      <c r="BP129" s="36"/>
      <c r="BQ129" s="36"/>
      <c r="BR129" s="36"/>
      <c r="BS129" s="36">
        <v>475</v>
      </c>
      <c r="BT129" s="36"/>
      <c r="BU129" s="37"/>
      <c r="BV129" s="30">
        <v>0</v>
      </c>
      <c r="BW129" s="30">
        <v>0</v>
      </c>
      <c r="BX129" s="30">
        <v>0</v>
      </c>
      <c r="BY129" s="31">
        <v>0</v>
      </c>
      <c r="BZ129" s="31">
        <v>0</v>
      </c>
      <c r="CA129" s="31">
        <v>0</v>
      </c>
    </row>
    <row r="130" spans="1:79" ht="15" customHeight="1" thickBot="1" x14ac:dyDescent="0.3">
      <c r="A130" s="139" t="s">
        <v>518</v>
      </c>
      <c r="B130" s="19" t="s">
        <v>1693</v>
      </c>
      <c r="C130" s="20" t="s">
        <v>3724</v>
      </c>
      <c r="D130" s="141" t="s">
        <v>1694</v>
      </c>
      <c r="E130" s="23" t="s">
        <v>201</v>
      </c>
      <c r="F130" s="287">
        <f>SUM(LARGE(G130:CA130,{1,2,3,4,5,6}))</f>
        <v>2365</v>
      </c>
      <c r="G130" s="35"/>
      <c r="H130" s="36"/>
      <c r="I130" s="36"/>
      <c r="J130" s="36">
        <v>780</v>
      </c>
      <c r="K130" s="36"/>
      <c r="L130" s="36"/>
      <c r="M130" s="36"/>
      <c r="N130" s="36"/>
      <c r="O130" s="36"/>
      <c r="P130" s="36">
        <v>222</v>
      </c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>
        <v>360</v>
      </c>
      <c r="AQ130" s="36"/>
      <c r="AR130" s="36"/>
      <c r="AS130" s="36"/>
      <c r="AT130" s="36"/>
      <c r="AU130" s="36"/>
      <c r="AV130" s="36"/>
      <c r="AW130" s="36"/>
      <c r="AX130" s="36"/>
      <c r="AY130" s="36">
        <v>205</v>
      </c>
      <c r="AZ130" s="36"/>
      <c r="BA130" s="36">
        <v>450</v>
      </c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>
        <v>300</v>
      </c>
      <c r="BR130" s="36"/>
      <c r="BS130" s="36"/>
      <c r="BT130" s="36"/>
      <c r="BU130" s="37">
        <v>253</v>
      </c>
      <c r="BV130" s="30">
        <v>0</v>
      </c>
      <c r="BW130" s="30">
        <v>0</v>
      </c>
      <c r="BX130" s="30">
        <v>0</v>
      </c>
      <c r="BY130" s="31">
        <v>0</v>
      </c>
      <c r="BZ130" s="31">
        <v>0</v>
      </c>
      <c r="CA130" s="31">
        <v>0</v>
      </c>
    </row>
    <row r="131" spans="1:79" ht="15" customHeight="1" thickBot="1" x14ac:dyDescent="0.3">
      <c r="A131" s="139" t="s">
        <v>520</v>
      </c>
      <c r="B131" s="19" t="s">
        <v>262</v>
      </c>
      <c r="C131" s="20" t="s">
        <v>4345</v>
      </c>
      <c r="D131" s="141" t="s">
        <v>263</v>
      </c>
      <c r="E131" s="23" t="s">
        <v>4262</v>
      </c>
      <c r="F131" s="287">
        <f>SUM(LARGE(G131:CA131,{1,2,3,4,5,6}))</f>
        <v>2329</v>
      </c>
      <c r="G131" s="35"/>
      <c r="H131" s="36"/>
      <c r="I131" s="36"/>
      <c r="J131" s="36">
        <v>360</v>
      </c>
      <c r="K131" s="36"/>
      <c r="L131" s="36"/>
      <c r="M131" s="36"/>
      <c r="N131" s="36"/>
      <c r="O131" s="36"/>
      <c r="P131" s="36"/>
      <c r="Q131" s="36">
        <v>102</v>
      </c>
      <c r="R131" s="36"/>
      <c r="S131" s="36"/>
      <c r="T131" s="36"/>
      <c r="U131" s="36"/>
      <c r="V131" s="36"/>
      <c r="W131" s="36"/>
      <c r="X131" s="36"/>
      <c r="Y131" s="36"/>
      <c r="Z131" s="36">
        <v>385</v>
      </c>
      <c r="AA131" s="36">
        <v>360</v>
      </c>
      <c r="AB131" s="36"/>
      <c r="AC131" s="36"/>
      <c r="AD131" s="36">
        <v>504</v>
      </c>
      <c r="AE131" s="36"/>
      <c r="AF131" s="36"/>
      <c r="AG131" s="36"/>
      <c r="AH131" s="36"/>
      <c r="AI131" s="36">
        <v>360</v>
      </c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>
        <v>360</v>
      </c>
      <c r="BQ131" s="36"/>
      <c r="BR131" s="36"/>
      <c r="BS131" s="36"/>
      <c r="BT131" s="36"/>
      <c r="BU131" s="37"/>
      <c r="BV131" s="30">
        <v>0</v>
      </c>
      <c r="BW131" s="30">
        <v>0</v>
      </c>
      <c r="BX131" s="30">
        <v>0</v>
      </c>
      <c r="BY131" s="31">
        <v>0</v>
      </c>
      <c r="BZ131" s="31">
        <v>0</v>
      </c>
      <c r="CA131" s="31">
        <v>0</v>
      </c>
    </row>
    <row r="132" spans="1:79" ht="15" customHeight="1" thickBot="1" x14ac:dyDescent="0.3">
      <c r="A132" s="139" t="s">
        <v>523</v>
      </c>
      <c r="B132" s="19" t="s">
        <v>1429</v>
      </c>
      <c r="C132" s="20" t="s">
        <v>3720</v>
      </c>
      <c r="D132" s="141" t="s">
        <v>1430</v>
      </c>
      <c r="E132" s="23" t="s">
        <v>271</v>
      </c>
      <c r="F132" s="287">
        <f>SUM(LARGE(G132:CA132,{1,2,3,4,5,6}))</f>
        <v>2318</v>
      </c>
      <c r="G132" s="35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>
        <v>157</v>
      </c>
      <c r="S132" s="36"/>
      <c r="T132" s="36"/>
      <c r="U132" s="36"/>
      <c r="V132" s="36"/>
      <c r="W132" s="36">
        <v>205</v>
      </c>
      <c r="X132" s="36"/>
      <c r="Y132" s="36"/>
      <c r="Z132" s="36"/>
      <c r="AA132" s="36"/>
      <c r="AB132" s="36"/>
      <c r="AC132" s="36"/>
      <c r="AD132" s="36"/>
      <c r="AE132" s="36"/>
      <c r="AF132" s="36">
        <v>504</v>
      </c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>
        <v>504</v>
      </c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>
        <v>504</v>
      </c>
      <c r="BQ132" s="36"/>
      <c r="BR132" s="36"/>
      <c r="BS132" s="36"/>
      <c r="BT132" s="36">
        <v>444</v>
      </c>
      <c r="BU132" s="37"/>
      <c r="BV132" s="30">
        <v>0</v>
      </c>
      <c r="BW132" s="30">
        <v>0</v>
      </c>
      <c r="BX132" s="30">
        <v>0</v>
      </c>
      <c r="BY132" s="31">
        <v>0</v>
      </c>
      <c r="BZ132" s="31">
        <v>0</v>
      </c>
      <c r="CA132" s="31">
        <v>0</v>
      </c>
    </row>
    <row r="133" spans="1:79" ht="15" customHeight="1" thickBot="1" x14ac:dyDescent="0.3">
      <c r="A133" s="139" t="s">
        <v>527</v>
      </c>
      <c r="B133" s="19" t="s">
        <v>1584</v>
      </c>
      <c r="C133" s="20" t="s">
        <v>3800</v>
      </c>
      <c r="D133" s="141" t="s">
        <v>1585</v>
      </c>
      <c r="E133" s="23" t="s">
        <v>267</v>
      </c>
      <c r="F133" s="287">
        <f>SUM(LARGE(G133:CA133,{1,2,3,4,5,6}))</f>
        <v>2315</v>
      </c>
      <c r="G133" s="35"/>
      <c r="H133" s="36"/>
      <c r="I133" s="36"/>
      <c r="J133" s="36">
        <v>444</v>
      </c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>
        <v>490</v>
      </c>
      <c r="AA133" s="36"/>
      <c r="AB133" s="36"/>
      <c r="AC133" s="36"/>
      <c r="AD133" s="36">
        <v>700</v>
      </c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>
        <v>350</v>
      </c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>
        <v>331</v>
      </c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7"/>
      <c r="BV133" s="30">
        <v>0</v>
      </c>
      <c r="BW133" s="30">
        <v>0</v>
      </c>
      <c r="BX133" s="30">
        <v>0</v>
      </c>
      <c r="BY133" s="31">
        <v>0</v>
      </c>
      <c r="BZ133" s="31">
        <v>0</v>
      </c>
      <c r="CA133" s="31">
        <v>0</v>
      </c>
    </row>
    <row r="134" spans="1:79" ht="15" customHeight="1" thickBot="1" x14ac:dyDescent="0.3">
      <c r="A134" s="139" t="s">
        <v>530</v>
      </c>
      <c r="B134" s="19" t="s">
        <v>1582</v>
      </c>
      <c r="C134" s="20" t="s">
        <v>3814</v>
      </c>
      <c r="D134" s="141" t="s">
        <v>1583</v>
      </c>
      <c r="E134" s="23" t="s">
        <v>267</v>
      </c>
      <c r="F134" s="287">
        <f>SUM(LARGE(G134:CA134,{1,2,3,4,5,6}))</f>
        <v>2309</v>
      </c>
      <c r="G134" s="35"/>
      <c r="H134" s="36"/>
      <c r="I134" s="36"/>
      <c r="J134" s="36">
        <v>444</v>
      </c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>
        <v>385</v>
      </c>
      <c r="AA134" s="36"/>
      <c r="AB134" s="36"/>
      <c r="AC134" s="36"/>
      <c r="AD134" s="36">
        <v>595</v>
      </c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>
        <v>425</v>
      </c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>
        <v>460</v>
      </c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7"/>
      <c r="BV134" s="30">
        <v>0</v>
      </c>
      <c r="BW134" s="30">
        <v>0</v>
      </c>
      <c r="BX134" s="30">
        <v>0</v>
      </c>
      <c r="BY134" s="31">
        <v>0</v>
      </c>
      <c r="BZ134" s="31">
        <v>0</v>
      </c>
      <c r="CA134" s="31">
        <v>0</v>
      </c>
    </row>
    <row r="135" spans="1:79" ht="15" customHeight="1" thickBot="1" x14ac:dyDescent="0.3">
      <c r="A135" s="139" t="s">
        <v>533</v>
      </c>
      <c r="B135" s="19" t="s">
        <v>421</v>
      </c>
      <c r="C135" s="20" t="s">
        <v>4375</v>
      </c>
      <c r="D135" s="141" t="s">
        <v>422</v>
      </c>
      <c r="E135" s="23" t="s">
        <v>271</v>
      </c>
      <c r="F135" s="287">
        <f>SUM(LARGE(G135:CA135,{1,2,3,4,5,6}))</f>
        <v>2304</v>
      </c>
      <c r="G135" s="35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>
        <v>250</v>
      </c>
      <c r="S135" s="36"/>
      <c r="T135" s="36"/>
      <c r="U135" s="36"/>
      <c r="V135" s="36"/>
      <c r="W135" s="36">
        <v>114</v>
      </c>
      <c r="X135" s="36"/>
      <c r="Y135" s="36"/>
      <c r="Z135" s="36">
        <v>385</v>
      </c>
      <c r="AA135" s="36"/>
      <c r="AB135" s="36"/>
      <c r="AC135" s="36"/>
      <c r="AD135" s="36"/>
      <c r="AE135" s="36"/>
      <c r="AF135" s="36">
        <v>504</v>
      </c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>
        <v>275</v>
      </c>
      <c r="AT135" s="36"/>
      <c r="AU135" s="36">
        <v>290</v>
      </c>
      <c r="AV135" s="36"/>
      <c r="AW135" s="36"/>
      <c r="AX135" s="36"/>
      <c r="AY135" s="36"/>
      <c r="AZ135" s="36"/>
      <c r="BA135" s="36"/>
      <c r="BB135" s="36"/>
      <c r="BC135" s="36"/>
      <c r="BD135" s="36">
        <v>275</v>
      </c>
      <c r="BE135" s="36"/>
      <c r="BF135" s="36"/>
      <c r="BG135" s="36"/>
      <c r="BH135" s="36"/>
      <c r="BI135" s="36">
        <v>272</v>
      </c>
      <c r="BJ135" s="36"/>
      <c r="BK135" s="36"/>
      <c r="BL135" s="36"/>
      <c r="BM135" s="36"/>
      <c r="BN135" s="36"/>
      <c r="BO135" s="36"/>
      <c r="BP135" s="36">
        <v>350</v>
      </c>
      <c r="BQ135" s="36"/>
      <c r="BR135" s="36"/>
      <c r="BS135" s="36"/>
      <c r="BT135" s="36">
        <v>500</v>
      </c>
      <c r="BU135" s="37"/>
      <c r="BV135" s="30">
        <v>0</v>
      </c>
      <c r="BW135" s="30">
        <v>0</v>
      </c>
      <c r="BX135" s="30">
        <v>0</v>
      </c>
      <c r="BY135" s="31">
        <v>0</v>
      </c>
      <c r="BZ135" s="31">
        <v>0</v>
      </c>
      <c r="CA135" s="31">
        <v>0</v>
      </c>
    </row>
    <row r="136" spans="1:79" ht="15" customHeight="1" thickBot="1" x14ac:dyDescent="0.3">
      <c r="A136" s="139" t="s">
        <v>536</v>
      </c>
      <c r="B136" s="21" t="s">
        <v>212</v>
      </c>
      <c r="C136" s="20" t="s">
        <v>4337</v>
      </c>
      <c r="D136" s="141" t="s">
        <v>213</v>
      </c>
      <c r="E136" s="23" t="s">
        <v>4263</v>
      </c>
      <c r="F136" s="287">
        <f>SUM(LARGE(G136:CA136,{1,2,3,4,5,6}))</f>
        <v>2302</v>
      </c>
      <c r="G136" s="35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>
        <v>250</v>
      </c>
      <c r="Z136" s="36">
        <v>490</v>
      </c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>
        <v>642</v>
      </c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>
        <v>920</v>
      </c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7"/>
      <c r="BV136" s="30">
        <v>0</v>
      </c>
      <c r="BW136" s="30">
        <v>0</v>
      </c>
      <c r="BX136" s="30">
        <v>0</v>
      </c>
      <c r="BY136" s="31">
        <v>0</v>
      </c>
      <c r="BZ136" s="31">
        <v>0</v>
      </c>
      <c r="CA136" s="31">
        <v>0</v>
      </c>
    </row>
    <row r="137" spans="1:79" ht="15" customHeight="1" thickBot="1" x14ac:dyDescent="0.3">
      <c r="A137" s="139" t="s">
        <v>539</v>
      </c>
      <c r="B137" s="68" t="s">
        <v>1646</v>
      </c>
      <c r="C137" s="20" t="s">
        <v>3759</v>
      </c>
      <c r="D137" s="141" t="s">
        <v>1647</v>
      </c>
      <c r="E137" s="23" t="s">
        <v>3352</v>
      </c>
      <c r="F137" s="287">
        <f>SUM(LARGE(G137:CA137,{1,2,3,4,5,6}))</f>
        <v>2292</v>
      </c>
      <c r="G137" s="35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>
        <v>335</v>
      </c>
      <c r="AM137" s="36"/>
      <c r="AN137" s="36"/>
      <c r="AO137" s="36"/>
      <c r="AP137" s="36"/>
      <c r="AQ137" s="36"/>
      <c r="AR137" s="36"/>
      <c r="AS137" s="36"/>
      <c r="AT137" s="36"/>
      <c r="AU137" s="36">
        <v>300</v>
      </c>
      <c r="AV137" s="36"/>
      <c r="AW137" s="36"/>
      <c r="AX137" s="36"/>
      <c r="AY137" s="36"/>
      <c r="AZ137" s="36"/>
      <c r="BA137" s="36">
        <v>475</v>
      </c>
      <c r="BB137" s="36"/>
      <c r="BC137" s="36"/>
      <c r="BD137" s="36"/>
      <c r="BE137" s="36"/>
      <c r="BF137" s="36"/>
      <c r="BG137" s="36"/>
      <c r="BH137" s="36"/>
      <c r="BI137" s="36">
        <v>425</v>
      </c>
      <c r="BJ137" s="36"/>
      <c r="BK137" s="36"/>
      <c r="BL137" s="36"/>
      <c r="BM137" s="36"/>
      <c r="BN137" s="36"/>
      <c r="BO137" s="36">
        <v>400</v>
      </c>
      <c r="BP137" s="36"/>
      <c r="BQ137" s="36"/>
      <c r="BR137" s="36"/>
      <c r="BS137" s="36">
        <v>357</v>
      </c>
      <c r="BT137" s="36"/>
      <c r="BU137" s="37"/>
      <c r="BV137" s="30">
        <v>0</v>
      </c>
      <c r="BW137" s="30">
        <v>0</v>
      </c>
      <c r="BX137" s="30">
        <v>0</v>
      </c>
      <c r="BY137" s="31">
        <v>0</v>
      </c>
      <c r="BZ137" s="31">
        <v>0</v>
      </c>
      <c r="CA137" s="31">
        <v>0</v>
      </c>
    </row>
    <row r="138" spans="1:79" ht="15" customHeight="1" thickBot="1" x14ac:dyDescent="0.3">
      <c r="A138" s="139" t="s">
        <v>542</v>
      </c>
      <c r="B138" s="19" t="s">
        <v>331</v>
      </c>
      <c r="C138" s="20" t="s">
        <v>4359</v>
      </c>
      <c r="D138" s="141" t="s">
        <v>332</v>
      </c>
      <c r="E138" s="23" t="s">
        <v>4266</v>
      </c>
      <c r="F138" s="287">
        <f>SUM(LARGE(G138:CA138,{1,2,3,4,5,6}))</f>
        <v>2288</v>
      </c>
      <c r="G138" s="35"/>
      <c r="H138" s="36"/>
      <c r="I138" s="36"/>
      <c r="J138" s="36"/>
      <c r="K138" s="36"/>
      <c r="L138" s="36"/>
      <c r="M138" s="36">
        <v>157</v>
      </c>
      <c r="N138" s="36"/>
      <c r="O138" s="36"/>
      <c r="P138" s="36"/>
      <c r="Q138" s="36"/>
      <c r="R138" s="36">
        <v>253</v>
      </c>
      <c r="S138" s="36"/>
      <c r="T138" s="36"/>
      <c r="U138" s="36"/>
      <c r="V138" s="36"/>
      <c r="W138" s="36"/>
      <c r="X138" s="36"/>
      <c r="Y138" s="36">
        <v>137</v>
      </c>
      <c r="Z138" s="36">
        <v>595</v>
      </c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>
        <v>504</v>
      </c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>
        <v>642</v>
      </c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7"/>
      <c r="BV138" s="30">
        <v>0</v>
      </c>
      <c r="BW138" s="30">
        <v>0</v>
      </c>
      <c r="BX138" s="30">
        <v>0</v>
      </c>
      <c r="BY138" s="31">
        <v>0</v>
      </c>
      <c r="BZ138" s="31">
        <v>0</v>
      </c>
      <c r="CA138" s="31">
        <v>0</v>
      </c>
    </row>
    <row r="139" spans="1:79" ht="15" customHeight="1" thickBot="1" x14ac:dyDescent="0.3">
      <c r="A139" s="139" t="s">
        <v>545</v>
      </c>
      <c r="B139" s="19" t="s">
        <v>1433</v>
      </c>
      <c r="C139" s="20" t="s">
        <v>3717</v>
      </c>
      <c r="D139" s="141" t="s">
        <v>1434</v>
      </c>
      <c r="E139" s="23" t="s">
        <v>4260</v>
      </c>
      <c r="F139" s="287">
        <f>SUM(LARGE(G139:CA139,{1,2,3,4,5,6}))</f>
        <v>2287</v>
      </c>
      <c r="G139" s="35"/>
      <c r="H139" s="36"/>
      <c r="I139" s="36"/>
      <c r="J139" s="36">
        <v>504</v>
      </c>
      <c r="K139" s="36"/>
      <c r="L139" s="36"/>
      <c r="M139" s="36"/>
      <c r="N139" s="36"/>
      <c r="O139" s="36"/>
      <c r="P139" s="36">
        <v>360</v>
      </c>
      <c r="Q139" s="36"/>
      <c r="R139" s="36"/>
      <c r="S139" s="36"/>
      <c r="T139" s="36"/>
      <c r="U139" s="36"/>
      <c r="V139" s="36"/>
      <c r="W139" s="36"/>
      <c r="X139" s="36"/>
      <c r="Y139" s="36">
        <v>250</v>
      </c>
      <c r="Z139" s="36"/>
      <c r="AA139" s="36"/>
      <c r="AB139" s="36">
        <v>300</v>
      </c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>
        <v>253</v>
      </c>
      <c r="AZ139" s="36"/>
      <c r="BA139" s="36">
        <v>620</v>
      </c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7"/>
      <c r="BV139" s="30">
        <v>0</v>
      </c>
      <c r="BW139" s="30">
        <v>0</v>
      </c>
      <c r="BX139" s="30">
        <v>0</v>
      </c>
      <c r="BY139" s="31">
        <v>0</v>
      </c>
      <c r="BZ139" s="31">
        <v>0</v>
      </c>
      <c r="CA139" s="31">
        <v>0</v>
      </c>
    </row>
    <row r="140" spans="1:79" ht="15" customHeight="1" thickBot="1" x14ac:dyDescent="0.25">
      <c r="A140" s="139" t="s">
        <v>548</v>
      </c>
      <c r="B140" s="43" t="s">
        <v>1642</v>
      </c>
      <c r="C140" s="20" t="s">
        <v>3821</v>
      </c>
      <c r="D140" s="141" t="s">
        <v>1643</v>
      </c>
      <c r="E140" s="23" t="s">
        <v>4272</v>
      </c>
      <c r="F140" s="287">
        <f>SUM(LARGE(G140:CA140,{1,2,3,4,5,6}))</f>
        <v>2257</v>
      </c>
      <c r="G140" s="35">
        <v>205</v>
      </c>
      <c r="H140" s="36"/>
      <c r="I140" s="36"/>
      <c r="J140" s="36"/>
      <c r="K140" s="36"/>
      <c r="L140" s="36">
        <v>157</v>
      </c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>
        <v>250</v>
      </c>
      <c r="Z140" s="36">
        <v>595</v>
      </c>
      <c r="AA140" s="36"/>
      <c r="AB140" s="36"/>
      <c r="AC140" s="36"/>
      <c r="AD140" s="36"/>
      <c r="AE140" s="36"/>
      <c r="AF140" s="36"/>
      <c r="AG140" s="36">
        <v>157</v>
      </c>
      <c r="AH140" s="36"/>
      <c r="AI140" s="36">
        <v>504</v>
      </c>
      <c r="AJ140" s="36"/>
      <c r="AK140" s="36"/>
      <c r="AL140" s="36">
        <v>450</v>
      </c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>
        <v>253</v>
      </c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7"/>
      <c r="BV140" s="30">
        <v>0</v>
      </c>
      <c r="BW140" s="30">
        <v>0</v>
      </c>
      <c r="BX140" s="30">
        <v>0</v>
      </c>
      <c r="BY140" s="31">
        <v>0</v>
      </c>
      <c r="BZ140" s="31">
        <v>0</v>
      </c>
      <c r="CA140" s="31">
        <v>0</v>
      </c>
    </row>
    <row r="141" spans="1:79" ht="15" customHeight="1" thickBot="1" x14ac:dyDescent="0.3">
      <c r="A141" s="139" t="s">
        <v>550</v>
      </c>
      <c r="B141" s="19" t="s">
        <v>1528</v>
      </c>
      <c r="C141" s="20" t="s">
        <v>3738</v>
      </c>
      <c r="D141" s="141" t="s">
        <v>1529</v>
      </c>
      <c r="E141" s="23" t="s">
        <v>127</v>
      </c>
      <c r="F141" s="287">
        <f>SUM(LARGE(G141:CA141,{1,2,3,4,5,6}))</f>
        <v>2244</v>
      </c>
      <c r="G141" s="35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>
        <v>350</v>
      </c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>
        <v>385</v>
      </c>
      <c r="BJ141" s="36"/>
      <c r="BK141" s="36">
        <v>595</v>
      </c>
      <c r="BL141" s="36"/>
      <c r="BM141" s="36"/>
      <c r="BN141" s="36"/>
      <c r="BO141" s="36">
        <v>272</v>
      </c>
      <c r="BP141" s="36">
        <v>642</v>
      </c>
      <c r="BQ141" s="36"/>
      <c r="BR141" s="36"/>
      <c r="BS141" s="36"/>
      <c r="BT141" s="36"/>
      <c r="BU141" s="37"/>
      <c r="BV141" s="30">
        <v>0</v>
      </c>
      <c r="BW141" s="30">
        <v>0</v>
      </c>
      <c r="BX141" s="30">
        <v>0</v>
      </c>
      <c r="BY141" s="31">
        <v>0</v>
      </c>
      <c r="BZ141" s="31">
        <v>0</v>
      </c>
      <c r="CA141" s="31">
        <v>0</v>
      </c>
    </row>
    <row r="142" spans="1:79" ht="15" customHeight="1" thickBot="1" x14ac:dyDescent="0.3">
      <c r="A142" s="139" t="s">
        <v>553</v>
      </c>
      <c r="B142" s="21" t="s">
        <v>276</v>
      </c>
      <c r="C142" s="20" t="s">
        <v>4351</v>
      </c>
      <c r="D142" s="141" t="s">
        <v>277</v>
      </c>
      <c r="E142" s="23" t="s">
        <v>4271</v>
      </c>
      <c r="F142" s="287">
        <f>SUM(LARGE(G142:CA142,{1,2,3,4,5,6}))</f>
        <v>2223</v>
      </c>
      <c r="G142" s="35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>
        <v>250</v>
      </c>
      <c r="Z142" s="36">
        <v>595</v>
      </c>
      <c r="AA142" s="36"/>
      <c r="AB142" s="36"/>
      <c r="AC142" s="36"/>
      <c r="AD142" s="36"/>
      <c r="AE142" s="36"/>
      <c r="AF142" s="36"/>
      <c r="AG142" s="36">
        <v>253</v>
      </c>
      <c r="AH142" s="36"/>
      <c r="AI142" s="36">
        <v>360</v>
      </c>
      <c r="AJ142" s="36"/>
      <c r="AK142" s="36"/>
      <c r="AL142" s="36">
        <v>261</v>
      </c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>
        <v>504</v>
      </c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7"/>
      <c r="BV142" s="30">
        <v>0</v>
      </c>
      <c r="BW142" s="30">
        <v>0</v>
      </c>
      <c r="BX142" s="30">
        <v>0</v>
      </c>
      <c r="BY142" s="31">
        <v>0</v>
      </c>
      <c r="BZ142" s="31">
        <v>0</v>
      </c>
      <c r="CA142" s="31">
        <v>0</v>
      </c>
    </row>
    <row r="143" spans="1:79" ht="15" customHeight="1" thickBot="1" x14ac:dyDescent="0.3">
      <c r="A143" s="139" t="s">
        <v>556</v>
      </c>
      <c r="B143" s="19" t="s">
        <v>448</v>
      </c>
      <c r="C143" s="20" t="s">
        <v>4362</v>
      </c>
      <c r="D143" s="141" t="s">
        <v>449</v>
      </c>
      <c r="E143" s="23" t="s">
        <v>267</v>
      </c>
      <c r="F143" s="287">
        <f>SUM(LARGE(G143:CA143,{1,2,3,4,5,6}))</f>
        <v>2219</v>
      </c>
      <c r="G143" s="35"/>
      <c r="H143" s="36"/>
      <c r="I143" s="36"/>
      <c r="J143" s="36">
        <v>444</v>
      </c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>
        <v>490</v>
      </c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>
        <v>510</v>
      </c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>
        <v>331</v>
      </c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>
        <v>444</v>
      </c>
      <c r="BU143" s="37"/>
      <c r="BV143" s="30">
        <v>0</v>
      </c>
      <c r="BW143" s="30">
        <v>0</v>
      </c>
      <c r="BX143" s="30">
        <v>0</v>
      </c>
      <c r="BY143" s="31">
        <v>0</v>
      </c>
      <c r="BZ143" s="31">
        <v>0</v>
      </c>
      <c r="CA143" s="31">
        <v>0</v>
      </c>
    </row>
    <row r="144" spans="1:79" ht="15" customHeight="1" thickBot="1" x14ac:dyDescent="0.3">
      <c r="A144" s="139" t="s">
        <v>559</v>
      </c>
      <c r="B144" s="19" t="s">
        <v>442</v>
      </c>
      <c r="C144" s="20" t="s">
        <v>4398</v>
      </c>
      <c r="D144" s="141" t="s">
        <v>443</v>
      </c>
      <c r="E144" s="23" t="s">
        <v>254</v>
      </c>
      <c r="F144" s="287">
        <f>SUM(LARGE(G144:CA144,{1,2,3,4,5,6}))</f>
        <v>2218</v>
      </c>
      <c r="G144" s="35"/>
      <c r="H144" s="36"/>
      <c r="I144" s="36"/>
      <c r="J144" s="36"/>
      <c r="K144" s="36"/>
      <c r="L144" s="36"/>
      <c r="M144" s="36">
        <v>300</v>
      </c>
      <c r="N144" s="36"/>
      <c r="O144" s="36"/>
      <c r="P144" s="36"/>
      <c r="Q144" s="36"/>
      <c r="R144" s="36"/>
      <c r="S144" s="36"/>
      <c r="T144" s="36"/>
      <c r="U144" s="36"/>
      <c r="V144" s="36"/>
      <c r="W144" s="36">
        <v>205</v>
      </c>
      <c r="X144" s="36"/>
      <c r="Y144" s="36">
        <v>213</v>
      </c>
      <c r="Z144" s="36"/>
      <c r="AA144" s="36"/>
      <c r="AB144" s="36"/>
      <c r="AC144" s="36"/>
      <c r="AD144" s="36"/>
      <c r="AE144" s="36"/>
      <c r="AF144" s="36">
        <v>360</v>
      </c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>
        <v>360</v>
      </c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>
        <v>780</v>
      </c>
      <c r="BQ144" s="36"/>
      <c r="BR144" s="36"/>
      <c r="BS144" s="36"/>
      <c r="BT144" s="36"/>
      <c r="BU144" s="37"/>
      <c r="BV144" s="30">
        <v>0</v>
      </c>
      <c r="BW144" s="30">
        <v>0</v>
      </c>
      <c r="BX144" s="30">
        <v>0</v>
      </c>
      <c r="BY144" s="31">
        <v>0</v>
      </c>
      <c r="BZ144" s="31">
        <v>0</v>
      </c>
      <c r="CA144" s="31">
        <v>0</v>
      </c>
    </row>
    <row r="145" spans="1:83" ht="15" customHeight="1" thickBot="1" x14ac:dyDescent="0.3">
      <c r="A145" s="139" t="s">
        <v>562</v>
      </c>
      <c r="B145" s="21" t="s">
        <v>380</v>
      </c>
      <c r="C145" s="20" t="s">
        <v>4371</v>
      </c>
      <c r="D145" s="141" t="s">
        <v>381</v>
      </c>
      <c r="E145" s="23" t="s">
        <v>4264</v>
      </c>
      <c r="F145" s="287">
        <f>SUM(LARGE(G145:CA145,{1,2,3,4,5,6}))</f>
        <v>2210</v>
      </c>
      <c r="G145" s="35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>
        <v>102</v>
      </c>
      <c r="S145" s="36"/>
      <c r="T145" s="36"/>
      <c r="U145" s="36"/>
      <c r="V145" s="36"/>
      <c r="W145" s="36">
        <v>300</v>
      </c>
      <c r="X145" s="36"/>
      <c r="Y145" s="36">
        <v>175</v>
      </c>
      <c r="Z145" s="36"/>
      <c r="AA145" s="36"/>
      <c r="AB145" s="36"/>
      <c r="AC145" s="36"/>
      <c r="AD145" s="36"/>
      <c r="AE145" s="36"/>
      <c r="AF145" s="36">
        <v>360</v>
      </c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>
        <v>420</v>
      </c>
      <c r="AV145" s="36"/>
      <c r="AW145" s="36"/>
      <c r="AX145" s="36"/>
      <c r="AY145" s="36"/>
      <c r="AZ145" s="36"/>
      <c r="BA145" s="36"/>
      <c r="BB145" s="36"/>
      <c r="BC145" s="36"/>
      <c r="BD145" s="36">
        <v>595</v>
      </c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>
        <v>360</v>
      </c>
      <c r="BQ145" s="36"/>
      <c r="BR145" s="36"/>
      <c r="BS145" s="36"/>
      <c r="BT145" s="36"/>
      <c r="BU145" s="37"/>
      <c r="BV145" s="30">
        <v>0</v>
      </c>
      <c r="BW145" s="30">
        <v>0</v>
      </c>
      <c r="BX145" s="30">
        <v>0</v>
      </c>
      <c r="BY145" s="31">
        <v>0</v>
      </c>
      <c r="BZ145" s="31">
        <v>0</v>
      </c>
      <c r="CA145" s="31">
        <v>0</v>
      </c>
    </row>
    <row r="146" spans="1:83" ht="15" customHeight="1" thickBot="1" x14ac:dyDescent="0.3">
      <c r="A146" s="139" t="s">
        <v>565</v>
      </c>
      <c r="B146" s="19" t="s">
        <v>1605</v>
      </c>
      <c r="C146" s="20" t="s">
        <v>3778</v>
      </c>
      <c r="D146" s="141" t="s">
        <v>1606</v>
      </c>
      <c r="E146" s="23" t="s">
        <v>4263</v>
      </c>
      <c r="F146" s="287">
        <f>SUM(LARGE(G146:CA146,{1,2,3,4,5,6}))</f>
        <v>2204</v>
      </c>
      <c r="G146" s="35"/>
      <c r="H146" s="36"/>
      <c r="I146" s="36"/>
      <c r="J146" s="36"/>
      <c r="K146" s="36"/>
      <c r="L146" s="36"/>
      <c r="M146" s="36">
        <v>146</v>
      </c>
      <c r="N146" s="36"/>
      <c r="O146" s="36"/>
      <c r="P146" s="36"/>
      <c r="Q146" s="36"/>
      <c r="R146" s="36"/>
      <c r="S146" s="36"/>
      <c r="T146" s="36"/>
      <c r="U146" s="36"/>
      <c r="V146" s="36"/>
      <c r="W146" s="36">
        <v>177</v>
      </c>
      <c r="X146" s="36"/>
      <c r="Y146" s="36">
        <v>117</v>
      </c>
      <c r="Z146" s="36"/>
      <c r="AA146" s="36"/>
      <c r="AB146" s="36"/>
      <c r="AC146" s="36"/>
      <c r="AD146" s="36"/>
      <c r="AE146" s="36"/>
      <c r="AF146" s="36">
        <v>350</v>
      </c>
      <c r="AG146" s="36"/>
      <c r="AH146" s="36"/>
      <c r="AI146" s="36"/>
      <c r="AJ146" s="36"/>
      <c r="AK146" s="36"/>
      <c r="AL146" s="36">
        <v>357</v>
      </c>
      <c r="AM146" s="36"/>
      <c r="AN146" s="36"/>
      <c r="AO146" s="36"/>
      <c r="AP146" s="36"/>
      <c r="AQ146" s="36"/>
      <c r="AR146" s="36"/>
      <c r="AS146" s="36">
        <v>350</v>
      </c>
      <c r="AT146" s="36"/>
      <c r="AU146" s="36">
        <v>290</v>
      </c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>
        <v>272</v>
      </c>
      <c r="BJ146" s="36"/>
      <c r="BK146" s="36"/>
      <c r="BL146" s="36"/>
      <c r="BM146" s="36"/>
      <c r="BN146" s="36"/>
      <c r="BO146" s="36"/>
      <c r="BP146" s="36">
        <v>500</v>
      </c>
      <c r="BQ146" s="36"/>
      <c r="BR146" s="36"/>
      <c r="BS146" s="36">
        <v>357</v>
      </c>
      <c r="BT146" s="36"/>
      <c r="BU146" s="37"/>
      <c r="BV146" s="30">
        <v>0</v>
      </c>
      <c r="BW146" s="30">
        <v>0</v>
      </c>
      <c r="BX146" s="30">
        <v>0</v>
      </c>
      <c r="BY146" s="31">
        <v>0</v>
      </c>
      <c r="BZ146" s="31">
        <v>0</v>
      </c>
      <c r="CA146" s="31">
        <v>0</v>
      </c>
    </row>
    <row r="147" spans="1:83" ht="15" customHeight="1" thickBot="1" x14ac:dyDescent="0.3">
      <c r="A147" s="139" t="s">
        <v>568</v>
      </c>
      <c r="B147" s="19" t="s">
        <v>1901</v>
      </c>
      <c r="C147" s="20" t="s">
        <v>3830</v>
      </c>
      <c r="D147" s="141" t="s">
        <v>1902</v>
      </c>
      <c r="E147" s="23" t="s">
        <v>355</v>
      </c>
      <c r="F147" s="287">
        <f>SUM(LARGE(G147:CA147,{1,2,3,4,5,6}))</f>
        <v>2196</v>
      </c>
      <c r="G147" s="35">
        <v>102</v>
      </c>
      <c r="H147" s="36"/>
      <c r="I147" s="36"/>
      <c r="J147" s="36"/>
      <c r="K147" s="36"/>
      <c r="L147" s="36">
        <v>102</v>
      </c>
      <c r="M147" s="36"/>
      <c r="N147" s="36"/>
      <c r="O147" s="36">
        <v>513</v>
      </c>
      <c r="P147" s="36"/>
      <c r="Q147" s="36"/>
      <c r="R147" s="36"/>
      <c r="S147" s="36"/>
      <c r="T147" s="36"/>
      <c r="U147" s="36"/>
      <c r="V147" s="36"/>
      <c r="W147" s="36"/>
      <c r="X147" s="36">
        <v>205</v>
      </c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>
        <v>205</v>
      </c>
      <c r="BI147" s="36"/>
      <c r="BJ147" s="36"/>
      <c r="BK147" s="36">
        <v>444</v>
      </c>
      <c r="BL147" s="36"/>
      <c r="BM147" s="36"/>
      <c r="BN147" s="36"/>
      <c r="BO147" s="36">
        <v>316</v>
      </c>
      <c r="BP147" s="36"/>
      <c r="BQ147" s="36"/>
      <c r="BR147" s="36"/>
      <c r="BS147" s="36">
        <v>513</v>
      </c>
      <c r="BT147" s="36"/>
      <c r="BU147" s="37"/>
      <c r="BV147" s="30">
        <v>0</v>
      </c>
      <c r="BW147" s="30">
        <v>0</v>
      </c>
      <c r="BX147" s="30">
        <v>0</v>
      </c>
      <c r="BY147" s="31">
        <v>0</v>
      </c>
      <c r="BZ147" s="31">
        <v>0</v>
      </c>
      <c r="CA147" s="31">
        <v>0</v>
      </c>
    </row>
    <row r="148" spans="1:83" ht="15" customHeight="1" thickBot="1" x14ac:dyDescent="0.3">
      <c r="A148" s="139" t="s">
        <v>571</v>
      </c>
      <c r="B148" s="19" t="s">
        <v>1454</v>
      </c>
      <c r="C148" s="20" t="s">
        <v>3770</v>
      </c>
      <c r="D148" s="141" t="s">
        <v>1455</v>
      </c>
      <c r="E148" s="23" t="s">
        <v>155</v>
      </c>
      <c r="F148" s="287">
        <f>SUM(LARGE(G148:CA148,{1,2,3,4,5,6}))</f>
        <v>2178</v>
      </c>
      <c r="G148" s="35"/>
      <c r="H148" s="36"/>
      <c r="I148" s="36"/>
      <c r="J148" s="36"/>
      <c r="K148" s="36"/>
      <c r="L148" s="36"/>
      <c r="M148" s="36"/>
      <c r="N148" s="36"/>
      <c r="O148" s="36">
        <v>450</v>
      </c>
      <c r="P148" s="36">
        <v>504</v>
      </c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>
        <v>360</v>
      </c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>
        <v>642</v>
      </c>
      <c r="BL148" s="36"/>
      <c r="BM148" s="36"/>
      <c r="BN148" s="36"/>
      <c r="BO148" s="36">
        <v>222</v>
      </c>
      <c r="BP148" s="36"/>
      <c r="BQ148" s="36"/>
      <c r="BR148" s="36"/>
      <c r="BS148" s="36"/>
      <c r="BT148" s="36"/>
      <c r="BU148" s="37"/>
      <c r="BV148" s="30">
        <v>0</v>
      </c>
      <c r="BW148" s="30">
        <v>0</v>
      </c>
      <c r="BX148" s="30">
        <v>0</v>
      </c>
      <c r="BY148" s="31">
        <v>0</v>
      </c>
      <c r="BZ148" s="31">
        <v>0</v>
      </c>
      <c r="CA148" s="31">
        <v>0</v>
      </c>
    </row>
    <row r="149" spans="1:83" ht="15" customHeight="1" thickBot="1" x14ac:dyDescent="0.3">
      <c r="A149" s="139" t="s">
        <v>574</v>
      </c>
      <c r="B149" s="19" t="s">
        <v>500</v>
      </c>
      <c r="C149" s="20" t="s">
        <v>4408</v>
      </c>
      <c r="D149" s="141" t="s">
        <v>3523</v>
      </c>
      <c r="E149" s="23" t="s">
        <v>4270</v>
      </c>
      <c r="F149" s="287">
        <f>SUM(LARGE(G149:CA149,{1,2,3,4,5,6}))</f>
        <v>2141</v>
      </c>
      <c r="G149" s="35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>
        <v>213</v>
      </c>
      <c r="S149" s="36"/>
      <c r="T149" s="36"/>
      <c r="U149" s="36"/>
      <c r="V149" s="36"/>
      <c r="W149" s="36">
        <v>175</v>
      </c>
      <c r="X149" s="36"/>
      <c r="Y149" s="36">
        <v>142</v>
      </c>
      <c r="Z149" s="36"/>
      <c r="AA149" s="36"/>
      <c r="AB149" s="36"/>
      <c r="AC149" s="36"/>
      <c r="AD149" s="36"/>
      <c r="AE149" s="36"/>
      <c r="AF149" s="36">
        <v>490</v>
      </c>
      <c r="AG149" s="36"/>
      <c r="AH149" s="36"/>
      <c r="AI149" s="36"/>
      <c r="AJ149" s="36"/>
      <c r="AK149" s="36"/>
      <c r="AL149" s="36"/>
      <c r="AM149" s="36"/>
      <c r="AN149" s="36"/>
      <c r="AO149" s="36">
        <v>213</v>
      </c>
      <c r="AP149" s="36"/>
      <c r="AQ149" s="36"/>
      <c r="AR149" s="36"/>
      <c r="AS149" s="36">
        <v>385</v>
      </c>
      <c r="AT149" s="36"/>
      <c r="AU149" s="36">
        <v>350</v>
      </c>
      <c r="AV149" s="36"/>
      <c r="AW149" s="36"/>
      <c r="AX149" s="36"/>
      <c r="AY149" s="36"/>
      <c r="AZ149" s="36"/>
      <c r="BA149" s="36"/>
      <c r="BB149" s="36"/>
      <c r="BC149" s="36"/>
      <c r="BD149" s="36">
        <v>490</v>
      </c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7"/>
      <c r="BV149" s="30">
        <v>0</v>
      </c>
      <c r="BW149" s="30">
        <v>0</v>
      </c>
      <c r="BX149" s="30">
        <v>0</v>
      </c>
      <c r="BY149" s="31">
        <v>0</v>
      </c>
      <c r="BZ149" s="31">
        <v>0</v>
      </c>
      <c r="CA149" s="31">
        <v>0</v>
      </c>
      <c r="CE149" s="138"/>
    </row>
    <row r="150" spans="1:83" ht="15" customHeight="1" thickBot="1" x14ac:dyDescent="0.3">
      <c r="A150" s="139" t="s">
        <v>578</v>
      </c>
      <c r="B150" s="19" t="s">
        <v>1668</v>
      </c>
      <c r="C150" s="20" t="s">
        <v>3798</v>
      </c>
      <c r="D150" s="141" t="s">
        <v>1669</v>
      </c>
      <c r="E150" s="23" t="s">
        <v>4270</v>
      </c>
      <c r="F150" s="287">
        <f>SUM(LARGE(G150:CA150,{1,2,3,4,5,6}))</f>
        <v>2141</v>
      </c>
      <c r="G150" s="35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>
        <v>213</v>
      </c>
      <c r="S150" s="36"/>
      <c r="T150" s="36"/>
      <c r="U150" s="36"/>
      <c r="V150" s="36"/>
      <c r="W150" s="36">
        <v>175</v>
      </c>
      <c r="X150" s="36"/>
      <c r="Y150" s="36">
        <v>142</v>
      </c>
      <c r="Z150" s="36"/>
      <c r="AA150" s="36"/>
      <c r="AB150" s="36"/>
      <c r="AC150" s="36"/>
      <c r="AD150" s="36"/>
      <c r="AE150" s="36"/>
      <c r="AF150" s="36">
        <v>490</v>
      </c>
      <c r="AG150" s="36"/>
      <c r="AH150" s="36"/>
      <c r="AI150" s="36"/>
      <c r="AJ150" s="36"/>
      <c r="AK150" s="36"/>
      <c r="AL150" s="36"/>
      <c r="AM150" s="36"/>
      <c r="AN150" s="36"/>
      <c r="AO150" s="36">
        <v>213</v>
      </c>
      <c r="AP150" s="36"/>
      <c r="AQ150" s="36"/>
      <c r="AR150" s="36"/>
      <c r="AS150" s="36">
        <v>385</v>
      </c>
      <c r="AT150" s="36"/>
      <c r="AU150" s="36">
        <v>350</v>
      </c>
      <c r="AV150" s="36"/>
      <c r="AW150" s="36"/>
      <c r="AX150" s="36"/>
      <c r="AY150" s="36"/>
      <c r="AZ150" s="36"/>
      <c r="BA150" s="36"/>
      <c r="BB150" s="36"/>
      <c r="BC150" s="36"/>
      <c r="BD150" s="36">
        <v>490</v>
      </c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7"/>
      <c r="BV150" s="30">
        <v>0</v>
      </c>
      <c r="BW150" s="30">
        <v>0</v>
      </c>
      <c r="BX150" s="30">
        <v>0</v>
      </c>
      <c r="BY150" s="31">
        <v>0</v>
      </c>
      <c r="BZ150" s="31">
        <v>0</v>
      </c>
      <c r="CA150" s="31">
        <v>0</v>
      </c>
      <c r="CE150" s="138"/>
    </row>
    <row r="151" spans="1:83" ht="15" customHeight="1" thickBot="1" x14ac:dyDescent="0.3">
      <c r="A151" s="139" t="s">
        <v>581</v>
      </c>
      <c r="B151" s="19" t="s">
        <v>1504</v>
      </c>
      <c r="C151" s="20" t="s">
        <v>3747</v>
      </c>
      <c r="D151" s="141" t="s">
        <v>1505</v>
      </c>
      <c r="E151" s="23" t="s">
        <v>201</v>
      </c>
      <c r="F151" s="287">
        <f>SUM(LARGE(G151:CA151,{1,2,3,4,5,6}))</f>
        <v>2120</v>
      </c>
      <c r="G151" s="35"/>
      <c r="H151" s="36"/>
      <c r="I151" s="36"/>
      <c r="J151" s="36"/>
      <c r="K151" s="36"/>
      <c r="L151" s="36"/>
      <c r="M151" s="36"/>
      <c r="N151" s="36"/>
      <c r="O151" s="36"/>
      <c r="P151" s="36">
        <v>385</v>
      </c>
      <c r="Q151" s="36"/>
      <c r="R151" s="36"/>
      <c r="S151" s="36"/>
      <c r="T151" s="36"/>
      <c r="U151" s="36"/>
      <c r="V151" s="36"/>
      <c r="W151" s="36"/>
      <c r="X151" s="36"/>
      <c r="Y151" s="36"/>
      <c r="Z151" s="36">
        <v>385</v>
      </c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>
        <v>385</v>
      </c>
      <c r="AQ151" s="36"/>
      <c r="AR151" s="36"/>
      <c r="AS151" s="36"/>
      <c r="AT151" s="36"/>
      <c r="AU151" s="36">
        <v>510</v>
      </c>
      <c r="AV151" s="36"/>
      <c r="AW151" s="36"/>
      <c r="AX151" s="36"/>
      <c r="AY151" s="36">
        <v>250</v>
      </c>
      <c r="AZ151" s="36"/>
      <c r="BA151" s="36"/>
      <c r="BB151" s="36"/>
      <c r="BC151" s="36"/>
      <c r="BD151" s="36"/>
      <c r="BE151" s="36"/>
      <c r="BF151" s="36"/>
      <c r="BG151" s="36">
        <v>205</v>
      </c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7">
        <v>157</v>
      </c>
      <c r="BV151" s="30">
        <v>0</v>
      </c>
      <c r="BW151" s="30">
        <v>0</v>
      </c>
      <c r="BX151" s="30">
        <v>0</v>
      </c>
      <c r="BY151" s="31">
        <v>0</v>
      </c>
      <c r="BZ151" s="31">
        <v>0</v>
      </c>
      <c r="CA151" s="31">
        <v>0</v>
      </c>
    </row>
    <row r="152" spans="1:83" ht="15" customHeight="1" thickBot="1" x14ac:dyDescent="0.3">
      <c r="A152" s="139" t="s">
        <v>584</v>
      </c>
      <c r="B152" s="21" t="s">
        <v>230</v>
      </c>
      <c r="C152" s="20" t="s">
        <v>4327</v>
      </c>
      <c r="D152" s="141" t="s">
        <v>231</v>
      </c>
      <c r="E152" s="23" t="s">
        <v>201</v>
      </c>
      <c r="F152" s="287">
        <f>SUM(LARGE(G152:CA152,{1,2,3,4,5,6}))</f>
        <v>2120</v>
      </c>
      <c r="G152" s="35"/>
      <c r="H152" s="36"/>
      <c r="I152" s="36"/>
      <c r="J152" s="36"/>
      <c r="K152" s="36"/>
      <c r="L152" s="36"/>
      <c r="M152" s="36"/>
      <c r="N152" s="36"/>
      <c r="O152" s="36"/>
      <c r="P152" s="36">
        <v>385</v>
      </c>
      <c r="Q152" s="36"/>
      <c r="R152" s="36"/>
      <c r="S152" s="36"/>
      <c r="T152" s="36"/>
      <c r="U152" s="36"/>
      <c r="V152" s="36"/>
      <c r="W152" s="36"/>
      <c r="X152" s="36"/>
      <c r="Y152" s="36"/>
      <c r="Z152" s="36">
        <v>385</v>
      </c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>
        <v>385</v>
      </c>
      <c r="AQ152" s="36"/>
      <c r="AR152" s="36"/>
      <c r="AS152" s="36"/>
      <c r="AT152" s="36"/>
      <c r="AU152" s="36">
        <v>510</v>
      </c>
      <c r="AV152" s="36"/>
      <c r="AW152" s="36"/>
      <c r="AX152" s="36"/>
      <c r="AY152" s="36">
        <v>250</v>
      </c>
      <c r="AZ152" s="36"/>
      <c r="BA152" s="36"/>
      <c r="BB152" s="36"/>
      <c r="BC152" s="36"/>
      <c r="BD152" s="36"/>
      <c r="BE152" s="36"/>
      <c r="BF152" s="36"/>
      <c r="BG152" s="36">
        <v>205</v>
      </c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7">
        <v>157</v>
      </c>
      <c r="BV152" s="30">
        <v>0</v>
      </c>
      <c r="BW152" s="30">
        <v>0</v>
      </c>
      <c r="BX152" s="30">
        <v>0</v>
      </c>
      <c r="BY152" s="31">
        <v>0</v>
      </c>
      <c r="BZ152" s="31">
        <v>0</v>
      </c>
      <c r="CA152" s="31">
        <v>0</v>
      </c>
    </row>
    <row r="153" spans="1:83" ht="15" customHeight="1" thickBot="1" x14ac:dyDescent="0.3">
      <c r="A153" s="139" t="s">
        <v>588</v>
      </c>
      <c r="B153" s="19" t="s">
        <v>337</v>
      </c>
      <c r="C153" s="20" t="s">
        <v>4358</v>
      </c>
      <c r="D153" s="141" t="s">
        <v>338</v>
      </c>
      <c r="E153" s="23" t="s">
        <v>4263</v>
      </c>
      <c r="F153" s="287">
        <f>SUM(LARGE(G153:CA153,{1,2,3,4,5,6}))</f>
        <v>2119</v>
      </c>
      <c r="G153" s="35"/>
      <c r="H153" s="36"/>
      <c r="I153" s="36"/>
      <c r="J153" s="36"/>
      <c r="K153" s="36"/>
      <c r="L153" s="36"/>
      <c r="M153" s="36">
        <v>146</v>
      </c>
      <c r="N153" s="36"/>
      <c r="O153" s="36"/>
      <c r="P153" s="36"/>
      <c r="Q153" s="36"/>
      <c r="R153" s="36"/>
      <c r="S153" s="36"/>
      <c r="T153" s="36"/>
      <c r="U153" s="36"/>
      <c r="V153" s="36"/>
      <c r="W153" s="36">
        <v>177</v>
      </c>
      <c r="X153" s="36"/>
      <c r="Y153" s="36">
        <v>117</v>
      </c>
      <c r="Z153" s="36"/>
      <c r="AA153" s="36"/>
      <c r="AB153" s="36"/>
      <c r="AC153" s="36"/>
      <c r="AD153" s="36"/>
      <c r="AE153" s="36"/>
      <c r="AF153" s="36">
        <v>350</v>
      </c>
      <c r="AG153" s="36"/>
      <c r="AH153" s="36"/>
      <c r="AI153" s="36"/>
      <c r="AJ153" s="36"/>
      <c r="AK153" s="36"/>
      <c r="AL153" s="36">
        <v>357</v>
      </c>
      <c r="AM153" s="36"/>
      <c r="AN153" s="36"/>
      <c r="AO153" s="36"/>
      <c r="AP153" s="36"/>
      <c r="AQ153" s="36"/>
      <c r="AR153" s="36"/>
      <c r="AS153" s="36">
        <v>350</v>
      </c>
      <c r="AT153" s="36"/>
      <c r="AU153" s="36">
        <v>290</v>
      </c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>
        <v>272</v>
      </c>
      <c r="BJ153" s="36"/>
      <c r="BK153" s="36"/>
      <c r="BL153" s="36"/>
      <c r="BM153" s="36"/>
      <c r="BN153" s="36"/>
      <c r="BO153" s="36"/>
      <c r="BP153" s="36">
        <v>500</v>
      </c>
      <c r="BQ153" s="36"/>
      <c r="BR153" s="36"/>
      <c r="BS153" s="36"/>
      <c r="BT153" s="36"/>
      <c r="BU153" s="37"/>
      <c r="BV153" s="30">
        <v>0</v>
      </c>
      <c r="BW153" s="30">
        <v>0</v>
      </c>
      <c r="BX153" s="30">
        <v>0</v>
      </c>
      <c r="BY153" s="31">
        <v>0</v>
      </c>
      <c r="BZ153" s="31">
        <v>0</v>
      </c>
      <c r="CA153" s="31">
        <v>0</v>
      </c>
    </row>
    <row r="154" spans="1:83" ht="15" customHeight="1" thickBot="1" x14ac:dyDescent="0.3">
      <c r="A154" s="139" t="s">
        <v>591</v>
      </c>
      <c r="B154" s="19" t="s">
        <v>1458</v>
      </c>
      <c r="C154" s="20" t="s">
        <v>3732</v>
      </c>
      <c r="D154" s="141" t="s">
        <v>1459</v>
      </c>
      <c r="E154" s="23" t="s">
        <v>131</v>
      </c>
      <c r="F154" s="287">
        <f>SUM(LARGE(G154:CA154,{1,2,3,4,5,6}))</f>
        <v>2095</v>
      </c>
      <c r="G154" s="35"/>
      <c r="H154" s="36"/>
      <c r="I154" s="36"/>
      <c r="J154" s="36"/>
      <c r="K154" s="36"/>
      <c r="L154" s="36"/>
      <c r="M154" s="36"/>
      <c r="N154" s="36"/>
      <c r="O154" s="36">
        <v>790</v>
      </c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>
        <v>385</v>
      </c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>
        <v>920</v>
      </c>
      <c r="BP154" s="36"/>
      <c r="BQ154" s="36"/>
      <c r="BR154" s="36"/>
      <c r="BS154" s="36"/>
      <c r="BT154" s="36"/>
      <c r="BU154" s="37"/>
      <c r="BV154" s="30">
        <v>0</v>
      </c>
      <c r="BW154" s="30">
        <v>0</v>
      </c>
      <c r="BX154" s="30">
        <v>0</v>
      </c>
      <c r="BY154" s="31">
        <v>0</v>
      </c>
      <c r="BZ154" s="31">
        <v>0</v>
      </c>
      <c r="CA154" s="31">
        <v>0</v>
      </c>
    </row>
    <row r="155" spans="1:83" ht="15" customHeight="1" thickBot="1" x14ac:dyDescent="0.3">
      <c r="A155" s="139" t="s">
        <v>594</v>
      </c>
      <c r="B155" s="19" t="s">
        <v>1526</v>
      </c>
      <c r="C155" s="20" t="s">
        <v>3766</v>
      </c>
      <c r="D155" s="141" t="s">
        <v>1527</v>
      </c>
      <c r="E155" s="23" t="s">
        <v>127</v>
      </c>
      <c r="F155" s="287">
        <f>SUM(LARGE(G155:CA155,{1,2,3,4,5,6}))</f>
        <v>2091</v>
      </c>
      <c r="G155" s="35"/>
      <c r="H155" s="36"/>
      <c r="I155" s="36"/>
      <c r="J155" s="36"/>
      <c r="K155" s="36"/>
      <c r="L155" s="36"/>
      <c r="M155" s="36"/>
      <c r="N155" s="36"/>
      <c r="O155" s="36">
        <v>357</v>
      </c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>
        <v>275</v>
      </c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>
        <v>272</v>
      </c>
      <c r="BJ155" s="36"/>
      <c r="BK155" s="36">
        <v>425</v>
      </c>
      <c r="BL155" s="36"/>
      <c r="BM155" s="36"/>
      <c r="BN155" s="36"/>
      <c r="BO155" s="36">
        <v>272</v>
      </c>
      <c r="BP155" s="36">
        <v>490</v>
      </c>
      <c r="BQ155" s="36"/>
      <c r="BR155" s="36"/>
      <c r="BS155" s="36"/>
      <c r="BT155" s="36"/>
      <c r="BU155" s="37"/>
      <c r="BV155" s="30">
        <v>0</v>
      </c>
      <c r="BW155" s="30">
        <v>0</v>
      </c>
      <c r="BX155" s="30">
        <v>0</v>
      </c>
      <c r="BY155" s="31">
        <v>0</v>
      </c>
      <c r="BZ155" s="31">
        <v>0</v>
      </c>
      <c r="CA155" s="31">
        <v>0</v>
      </c>
    </row>
    <row r="156" spans="1:83" ht="15" customHeight="1" thickBot="1" x14ac:dyDescent="0.3">
      <c r="A156" s="139" t="s">
        <v>596</v>
      </c>
      <c r="B156" s="19" t="s">
        <v>297</v>
      </c>
      <c r="C156" s="20" t="s">
        <v>4343</v>
      </c>
      <c r="D156" s="141" t="s">
        <v>298</v>
      </c>
      <c r="E156" s="23" t="s">
        <v>131</v>
      </c>
      <c r="F156" s="287">
        <f>SUM(LARGE(G156:CA156,{1,2,3,4,5,6}))</f>
        <v>2090</v>
      </c>
      <c r="G156" s="35"/>
      <c r="H156" s="36"/>
      <c r="I156" s="36"/>
      <c r="J156" s="36"/>
      <c r="K156" s="36"/>
      <c r="L156" s="36"/>
      <c r="M156" s="36"/>
      <c r="N156" s="36"/>
      <c r="O156" s="36">
        <v>404</v>
      </c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>
        <v>272</v>
      </c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>
        <v>261</v>
      </c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>
        <v>357</v>
      </c>
      <c r="BB156" s="36"/>
      <c r="BC156" s="36"/>
      <c r="BD156" s="36"/>
      <c r="BE156" s="36"/>
      <c r="BF156" s="36"/>
      <c r="BG156" s="36"/>
      <c r="BH156" s="36"/>
      <c r="BI156" s="36">
        <v>350</v>
      </c>
      <c r="BJ156" s="36"/>
      <c r="BK156" s="36">
        <v>350</v>
      </c>
      <c r="BL156" s="36"/>
      <c r="BM156" s="36"/>
      <c r="BN156" s="36"/>
      <c r="BO156" s="36"/>
      <c r="BP156" s="36"/>
      <c r="BQ156" s="36"/>
      <c r="BR156" s="36"/>
      <c r="BS156" s="36">
        <v>357</v>
      </c>
      <c r="BT156" s="36"/>
      <c r="BU156" s="37"/>
      <c r="BV156" s="30">
        <v>0</v>
      </c>
      <c r="BW156" s="30">
        <v>0</v>
      </c>
      <c r="BX156" s="30">
        <v>0</v>
      </c>
      <c r="BY156" s="31">
        <v>0</v>
      </c>
      <c r="BZ156" s="31">
        <v>0</v>
      </c>
      <c r="CA156" s="31">
        <v>0</v>
      </c>
    </row>
    <row r="157" spans="1:83" ht="15" customHeight="1" thickBot="1" x14ac:dyDescent="0.3">
      <c r="A157" s="139" t="s">
        <v>599</v>
      </c>
      <c r="B157" s="19" t="s">
        <v>319</v>
      </c>
      <c r="C157" s="20" t="s">
        <v>4140</v>
      </c>
      <c r="D157" s="141" t="s">
        <v>320</v>
      </c>
      <c r="E157" s="23" t="s">
        <v>4274</v>
      </c>
      <c r="F157" s="287">
        <f>SUM(LARGE(G157:CA157,{1,2,3,4,5,6}))</f>
        <v>2081</v>
      </c>
      <c r="G157" s="35"/>
      <c r="H157" s="36"/>
      <c r="I157" s="36"/>
      <c r="J157" s="36"/>
      <c r="K157" s="36"/>
      <c r="L157" s="36"/>
      <c r="M157" s="36"/>
      <c r="N157" s="36"/>
      <c r="O157" s="36"/>
      <c r="P157" s="36">
        <v>275</v>
      </c>
      <c r="Q157" s="36"/>
      <c r="R157" s="36"/>
      <c r="S157" s="36"/>
      <c r="T157" s="36"/>
      <c r="U157" s="36"/>
      <c r="V157" s="36"/>
      <c r="W157" s="36"/>
      <c r="X157" s="36">
        <v>157</v>
      </c>
      <c r="Y157" s="36"/>
      <c r="Z157" s="36"/>
      <c r="AA157" s="36"/>
      <c r="AB157" s="36"/>
      <c r="AC157" s="36"/>
      <c r="AD157" s="36"/>
      <c r="AE157" s="36"/>
      <c r="AF157" s="36"/>
      <c r="AG157" s="36"/>
      <c r="AH157" s="36">
        <v>157</v>
      </c>
      <c r="AI157" s="36">
        <v>687</v>
      </c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>
        <v>420</v>
      </c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>
        <v>385</v>
      </c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7"/>
      <c r="BV157" s="30">
        <v>0</v>
      </c>
      <c r="BW157" s="30">
        <v>0</v>
      </c>
      <c r="BX157" s="30">
        <v>0</v>
      </c>
      <c r="BY157" s="31">
        <v>0</v>
      </c>
      <c r="BZ157" s="31">
        <v>0</v>
      </c>
      <c r="CA157" s="31">
        <v>0</v>
      </c>
    </row>
    <row r="158" spans="1:83" ht="15" customHeight="1" thickBot="1" x14ac:dyDescent="0.3">
      <c r="A158" s="139" t="s">
        <v>601</v>
      </c>
      <c r="B158" s="21" t="s">
        <v>215</v>
      </c>
      <c r="C158" s="20" t="s">
        <v>4376</v>
      </c>
      <c r="D158" s="141" t="s">
        <v>216</v>
      </c>
      <c r="E158" s="23" t="s">
        <v>145</v>
      </c>
      <c r="F158" s="287">
        <f>SUM(LARGE(G158:CA158,{1,2,3,4,5,6}))</f>
        <v>2081</v>
      </c>
      <c r="G158" s="35"/>
      <c r="H158" s="36"/>
      <c r="I158" s="36"/>
      <c r="J158" s="36">
        <v>566</v>
      </c>
      <c r="K158" s="36"/>
      <c r="L158" s="36"/>
      <c r="M158" s="36"/>
      <c r="N158" s="36"/>
      <c r="O158" s="36">
        <v>815</v>
      </c>
      <c r="P158" s="36">
        <v>700</v>
      </c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7"/>
      <c r="BV158" s="30">
        <v>0</v>
      </c>
      <c r="BW158" s="30">
        <v>0</v>
      </c>
      <c r="BX158" s="30">
        <v>0</v>
      </c>
      <c r="BY158" s="31">
        <v>0</v>
      </c>
      <c r="BZ158" s="31">
        <v>0</v>
      </c>
      <c r="CA158" s="31">
        <v>0</v>
      </c>
    </row>
    <row r="159" spans="1:83" ht="15" customHeight="1" thickBot="1" x14ac:dyDescent="0.3">
      <c r="A159" s="139" t="s">
        <v>604</v>
      </c>
      <c r="B159" s="19" t="s">
        <v>1680</v>
      </c>
      <c r="C159" s="20" t="s">
        <v>3769</v>
      </c>
      <c r="D159" s="141" t="s">
        <v>1681</v>
      </c>
      <c r="E159" s="23" t="s">
        <v>4263</v>
      </c>
      <c r="F159" s="287">
        <f>SUM(LARGE(G159:CA159,{1,2,3,4,5,6}))</f>
        <v>2075</v>
      </c>
      <c r="G159" s="35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>
        <v>117</v>
      </c>
      <c r="Z159" s="36"/>
      <c r="AA159" s="36"/>
      <c r="AB159" s="36"/>
      <c r="AC159" s="36"/>
      <c r="AD159" s="36"/>
      <c r="AE159" s="36"/>
      <c r="AF159" s="36">
        <v>350</v>
      </c>
      <c r="AG159" s="36"/>
      <c r="AH159" s="36"/>
      <c r="AI159" s="36"/>
      <c r="AJ159" s="36"/>
      <c r="AK159" s="36"/>
      <c r="AL159" s="36">
        <v>261</v>
      </c>
      <c r="AM159" s="36"/>
      <c r="AN159" s="36"/>
      <c r="AO159" s="36"/>
      <c r="AP159" s="36"/>
      <c r="AQ159" s="36"/>
      <c r="AR159" s="36"/>
      <c r="AS159" s="36">
        <v>275</v>
      </c>
      <c r="AT159" s="36"/>
      <c r="AU159" s="36">
        <v>220</v>
      </c>
      <c r="AV159" s="36"/>
      <c r="AW159" s="36"/>
      <c r="AX159" s="36"/>
      <c r="AY159" s="36"/>
      <c r="AZ159" s="36"/>
      <c r="BA159" s="36"/>
      <c r="BB159" s="36"/>
      <c r="BC159" s="36"/>
      <c r="BD159" s="36">
        <v>350</v>
      </c>
      <c r="BE159" s="36"/>
      <c r="BF159" s="36"/>
      <c r="BG159" s="36"/>
      <c r="BH159" s="36"/>
      <c r="BI159" s="36">
        <v>350</v>
      </c>
      <c r="BJ159" s="36"/>
      <c r="BK159" s="36"/>
      <c r="BL159" s="36"/>
      <c r="BM159" s="36"/>
      <c r="BN159" s="36"/>
      <c r="BO159" s="36"/>
      <c r="BP159" s="36">
        <v>275</v>
      </c>
      <c r="BQ159" s="36"/>
      <c r="BR159" s="36"/>
      <c r="BS159" s="36">
        <v>475</v>
      </c>
      <c r="BT159" s="36"/>
      <c r="BU159" s="37"/>
      <c r="BV159" s="30">
        <v>0</v>
      </c>
      <c r="BW159" s="30">
        <v>0</v>
      </c>
      <c r="BX159" s="30">
        <v>0</v>
      </c>
      <c r="BY159" s="31">
        <v>0</v>
      </c>
      <c r="BZ159" s="31">
        <v>0</v>
      </c>
      <c r="CA159" s="31">
        <v>0</v>
      </c>
    </row>
    <row r="160" spans="1:83" ht="15" customHeight="1" thickBot="1" x14ac:dyDescent="0.3">
      <c r="A160" s="139" t="s">
        <v>606</v>
      </c>
      <c r="B160" s="19" t="s">
        <v>1654</v>
      </c>
      <c r="C160" s="20" t="s">
        <v>3789</v>
      </c>
      <c r="D160" s="141" t="s">
        <v>1655</v>
      </c>
      <c r="E160" s="23" t="s">
        <v>271</v>
      </c>
      <c r="F160" s="287">
        <f>SUM(LARGE(G160:CA160,{1,2,3,4,5,6}))</f>
        <v>2075</v>
      </c>
      <c r="G160" s="35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>
        <v>250</v>
      </c>
      <c r="S160" s="36"/>
      <c r="T160" s="36"/>
      <c r="U160" s="36"/>
      <c r="V160" s="36"/>
      <c r="W160" s="36">
        <v>114</v>
      </c>
      <c r="X160" s="36"/>
      <c r="Y160" s="36"/>
      <c r="Z160" s="36">
        <v>385</v>
      </c>
      <c r="AA160" s="36"/>
      <c r="AB160" s="36"/>
      <c r="AC160" s="36"/>
      <c r="AD160" s="36"/>
      <c r="AE160" s="36"/>
      <c r="AF160" s="36"/>
      <c r="AG160" s="36"/>
      <c r="AH160" s="36"/>
      <c r="AI160" s="36">
        <v>275</v>
      </c>
      <c r="AJ160" s="36"/>
      <c r="AK160" s="36"/>
      <c r="AL160" s="36"/>
      <c r="AM160" s="36"/>
      <c r="AN160" s="36"/>
      <c r="AO160" s="36"/>
      <c r="AP160" s="36"/>
      <c r="AQ160" s="36"/>
      <c r="AR160" s="36"/>
      <c r="AS160" s="36">
        <v>275</v>
      </c>
      <c r="AT160" s="36"/>
      <c r="AU160" s="36">
        <v>290</v>
      </c>
      <c r="AV160" s="36"/>
      <c r="AW160" s="36"/>
      <c r="AX160" s="36"/>
      <c r="AY160" s="36"/>
      <c r="AZ160" s="36"/>
      <c r="BA160" s="36"/>
      <c r="BB160" s="36"/>
      <c r="BC160" s="36"/>
      <c r="BD160" s="36">
        <v>275</v>
      </c>
      <c r="BE160" s="36"/>
      <c r="BF160" s="36"/>
      <c r="BG160" s="36"/>
      <c r="BH160" s="36"/>
      <c r="BI160" s="36">
        <v>272</v>
      </c>
      <c r="BJ160" s="36"/>
      <c r="BK160" s="36"/>
      <c r="BL160" s="36"/>
      <c r="BM160" s="36"/>
      <c r="BN160" s="36"/>
      <c r="BO160" s="36"/>
      <c r="BP160" s="36">
        <v>350</v>
      </c>
      <c r="BQ160" s="36"/>
      <c r="BR160" s="36"/>
      <c r="BS160" s="36"/>
      <c r="BT160" s="36">
        <v>500</v>
      </c>
      <c r="BU160" s="37"/>
      <c r="BV160" s="30">
        <v>0</v>
      </c>
      <c r="BW160" s="30">
        <v>0</v>
      </c>
      <c r="BX160" s="30">
        <v>0</v>
      </c>
      <c r="BY160" s="31">
        <v>0</v>
      </c>
      <c r="BZ160" s="31">
        <v>0</v>
      </c>
      <c r="CA160" s="31">
        <v>0</v>
      </c>
    </row>
    <row r="161" spans="1:79" ht="15" customHeight="1" thickBot="1" x14ac:dyDescent="0.3">
      <c r="A161" s="139" t="s">
        <v>609</v>
      </c>
      <c r="B161" s="21" t="s">
        <v>167</v>
      </c>
      <c r="C161" s="20" t="s">
        <v>4314</v>
      </c>
      <c r="D161" s="141" t="s">
        <v>168</v>
      </c>
      <c r="E161" s="23" t="s">
        <v>4257</v>
      </c>
      <c r="F161" s="287">
        <f>SUM(LARGE(G161:CA161,{1,2,3,4,5,6}))</f>
        <v>2074</v>
      </c>
      <c r="G161" s="35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>
        <v>504</v>
      </c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>
        <v>780</v>
      </c>
      <c r="BL161" s="36"/>
      <c r="BM161" s="36"/>
      <c r="BN161" s="36"/>
      <c r="BO161" s="36"/>
      <c r="BP161" s="36"/>
      <c r="BQ161" s="36"/>
      <c r="BR161" s="36"/>
      <c r="BS161" s="36">
        <v>790</v>
      </c>
      <c r="BT161" s="36"/>
      <c r="BU161" s="37"/>
      <c r="BV161" s="30">
        <v>0</v>
      </c>
      <c r="BW161" s="30">
        <v>0</v>
      </c>
      <c r="BX161" s="30">
        <v>0</v>
      </c>
      <c r="BY161" s="31">
        <v>0</v>
      </c>
      <c r="BZ161" s="31">
        <v>0</v>
      </c>
      <c r="CA161" s="31">
        <v>0</v>
      </c>
    </row>
    <row r="162" spans="1:79" ht="15" customHeight="1" thickBot="1" x14ac:dyDescent="0.3">
      <c r="A162" s="139" t="s">
        <v>612</v>
      </c>
      <c r="B162" s="22" t="s">
        <v>968</v>
      </c>
      <c r="C162" s="20" t="s">
        <v>4527</v>
      </c>
      <c r="D162" s="141" t="s">
        <v>969</v>
      </c>
      <c r="E162" s="23" t="s">
        <v>662</v>
      </c>
      <c r="F162" s="287">
        <f>SUM(LARGE(G162:CA162,{1,2,3,4,5,6}))</f>
        <v>2068</v>
      </c>
      <c r="G162" s="35"/>
      <c r="H162" s="36"/>
      <c r="I162" s="36"/>
      <c r="J162" s="36"/>
      <c r="K162" s="36"/>
      <c r="L162" s="36"/>
      <c r="M162" s="36"/>
      <c r="N162" s="36"/>
      <c r="O162" s="36"/>
      <c r="P162" s="36">
        <v>360</v>
      </c>
      <c r="Q162" s="36"/>
      <c r="R162" s="36"/>
      <c r="S162" s="36"/>
      <c r="T162" s="36"/>
      <c r="U162" s="36"/>
      <c r="V162" s="36"/>
      <c r="W162" s="36"/>
      <c r="X162" s="36"/>
      <c r="Y162" s="36">
        <v>213</v>
      </c>
      <c r="Z162" s="36"/>
      <c r="AA162" s="36"/>
      <c r="AB162" s="36">
        <v>300</v>
      </c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>
        <v>642</v>
      </c>
      <c r="AQ162" s="36"/>
      <c r="AR162" s="36"/>
      <c r="AS162" s="36"/>
      <c r="AT162" s="36"/>
      <c r="AU162" s="36"/>
      <c r="AV162" s="36"/>
      <c r="AW162" s="36"/>
      <c r="AX162" s="36"/>
      <c r="AY162" s="36">
        <v>300</v>
      </c>
      <c r="AZ162" s="36"/>
      <c r="BA162" s="36"/>
      <c r="BB162" s="36"/>
      <c r="BC162" s="36">
        <v>205</v>
      </c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>
        <v>253</v>
      </c>
      <c r="BR162" s="36"/>
      <c r="BS162" s="36"/>
      <c r="BT162" s="36"/>
      <c r="BU162" s="37">
        <v>157</v>
      </c>
      <c r="BV162" s="30">
        <v>0</v>
      </c>
      <c r="BW162" s="30">
        <v>0</v>
      </c>
      <c r="BX162" s="30">
        <v>0</v>
      </c>
      <c r="BY162" s="31">
        <v>0</v>
      </c>
      <c r="BZ162" s="31">
        <v>0</v>
      </c>
      <c r="CA162" s="31">
        <v>0</v>
      </c>
    </row>
    <row r="163" spans="1:79" ht="15" customHeight="1" thickBot="1" x14ac:dyDescent="0.3">
      <c r="A163" s="139" t="s">
        <v>614</v>
      </c>
      <c r="B163" s="19" t="s">
        <v>1542</v>
      </c>
      <c r="C163" s="20" t="s">
        <v>3808</v>
      </c>
      <c r="D163" s="141" t="s">
        <v>3388</v>
      </c>
      <c r="E163" s="23" t="s">
        <v>131</v>
      </c>
      <c r="F163" s="287">
        <f>SUM(LARGE(G163:CA163,{1,2,3,4,5,6}))</f>
        <v>2061</v>
      </c>
      <c r="G163" s="35"/>
      <c r="H163" s="36"/>
      <c r="I163" s="36"/>
      <c r="J163" s="36"/>
      <c r="K163" s="36"/>
      <c r="L163" s="36"/>
      <c r="M163" s="36"/>
      <c r="N163" s="36"/>
      <c r="O163" s="36">
        <v>357</v>
      </c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>
        <v>272</v>
      </c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>
        <v>357</v>
      </c>
      <c r="AM163" s="36"/>
      <c r="AN163" s="36"/>
      <c r="AO163" s="36"/>
      <c r="AP163" s="36">
        <v>350</v>
      </c>
      <c r="AQ163" s="36"/>
      <c r="AR163" s="36"/>
      <c r="AS163" s="36"/>
      <c r="AT163" s="36"/>
      <c r="AU163" s="36">
        <v>340</v>
      </c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>
        <v>385</v>
      </c>
      <c r="BJ163" s="36"/>
      <c r="BK163" s="36"/>
      <c r="BL163" s="36"/>
      <c r="BM163" s="36"/>
      <c r="BN163" s="36"/>
      <c r="BO163" s="36">
        <v>272</v>
      </c>
      <c r="BP163" s="36"/>
      <c r="BQ163" s="36"/>
      <c r="BR163" s="36"/>
      <c r="BS163" s="36"/>
      <c r="BT163" s="36"/>
      <c r="BU163" s="37"/>
      <c r="BV163" s="30">
        <v>0</v>
      </c>
      <c r="BW163" s="30">
        <v>0</v>
      </c>
      <c r="BX163" s="30">
        <v>0</v>
      </c>
      <c r="BY163" s="31">
        <v>0</v>
      </c>
      <c r="BZ163" s="31">
        <v>0</v>
      </c>
      <c r="CA163" s="31">
        <v>0</v>
      </c>
    </row>
    <row r="164" spans="1:79" ht="15" customHeight="1" thickBot="1" x14ac:dyDescent="0.3">
      <c r="A164" s="139" t="s">
        <v>617</v>
      </c>
      <c r="B164" s="126" t="s">
        <v>367</v>
      </c>
      <c r="C164" s="20" t="s">
        <v>4367</v>
      </c>
      <c r="D164" s="141" t="s">
        <v>368</v>
      </c>
      <c r="E164" s="23" t="s">
        <v>131</v>
      </c>
      <c r="F164" s="287">
        <f>SUM(LARGE(G164:CA164,{1,2,3,4,5,6}))</f>
        <v>2061</v>
      </c>
      <c r="G164" s="35"/>
      <c r="H164" s="36"/>
      <c r="I164" s="36"/>
      <c r="J164" s="36"/>
      <c r="K164" s="36"/>
      <c r="L164" s="36"/>
      <c r="M164" s="36"/>
      <c r="N164" s="36"/>
      <c r="O164" s="36">
        <v>357</v>
      </c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>
        <v>357</v>
      </c>
      <c r="AM164" s="36"/>
      <c r="AN164" s="36"/>
      <c r="AO164" s="36"/>
      <c r="AP164" s="36">
        <v>350</v>
      </c>
      <c r="AQ164" s="36"/>
      <c r="AR164" s="36"/>
      <c r="AS164" s="36"/>
      <c r="AT164" s="36"/>
      <c r="AU164" s="36">
        <v>340</v>
      </c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>
        <v>385</v>
      </c>
      <c r="BJ164" s="36"/>
      <c r="BK164" s="36"/>
      <c r="BL164" s="36"/>
      <c r="BM164" s="36"/>
      <c r="BN164" s="36"/>
      <c r="BO164" s="36">
        <v>272</v>
      </c>
      <c r="BP164" s="36"/>
      <c r="BQ164" s="36"/>
      <c r="BR164" s="36"/>
      <c r="BS164" s="36"/>
      <c r="BT164" s="36"/>
      <c r="BU164" s="37"/>
      <c r="BV164" s="30">
        <v>0</v>
      </c>
      <c r="BW164" s="30">
        <v>0</v>
      </c>
      <c r="BX164" s="30">
        <v>0</v>
      </c>
      <c r="BY164" s="31">
        <v>0</v>
      </c>
      <c r="BZ164" s="31">
        <v>0</v>
      </c>
      <c r="CA164" s="31">
        <v>0</v>
      </c>
    </row>
    <row r="165" spans="1:79" ht="15" customHeight="1" thickBot="1" x14ac:dyDescent="0.3">
      <c r="A165" s="139" t="s">
        <v>620</v>
      </c>
      <c r="B165" s="21" t="s">
        <v>343</v>
      </c>
      <c r="C165" s="20" t="s">
        <v>4352</v>
      </c>
      <c r="D165" s="141" t="s">
        <v>344</v>
      </c>
      <c r="E165" s="23" t="s">
        <v>145</v>
      </c>
      <c r="F165" s="287">
        <f>SUM(LARGE(G165:CA165,{1,2,3,4,5,6}))</f>
        <v>2057</v>
      </c>
      <c r="G165" s="35">
        <v>250</v>
      </c>
      <c r="H165" s="36"/>
      <c r="I165" s="36"/>
      <c r="J165" s="36">
        <v>444</v>
      </c>
      <c r="K165" s="36"/>
      <c r="L165" s="36"/>
      <c r="M165" s="36"/>
      <c r="N165" s="36"/>
      <c r="O165" s="36"/>
      <c r="P165" s="36">
        <v>350</v>
      </c>
      <c r="Q165" s="36"/>
      <c r="R165" s="36"/>
      <c r="S165" s="36"/>
      <c r="T165" s="36"/>
      <c r="U165" s="36"/>
      <c r="V165" s="36"/>
      <c r="W165" s="36"/>
      <c r="X165" s="36"/>
      <c r="Y165" s="36"/>
      <c r="Z165" s="36">
        <v>272</v>
      </c>
      <c r="AA165" s="36"/>
      <c r="AB165" s="36"/>
      <c r="AC165" s="36"/>
      <c r="AD165" s="36"/>
      <c r="AE165" s="36"/>
      <c r="AF165" s="36"/>
      <c r="AG165" s="36"/>
      <c r="AH165" s="36">
        <v>250</v>
      </c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>
        <v>275</v>
      </c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>
        <v>272</v>
      </c>
      <c r="BP165" s="36"/>
      <c r="BQ165" s="36"/>
      <c r="BR165" s="36"/>
      <c r="BS165" s="36"/>
      <c r="BT165" s="36">
        <v>444</v>
      </c>
      <c r="BU165" s="37"/>
      <c r="BV165" s="30">
        <v>0</v>
      </c>
      <c r="BW165" s="30">
        <v>0</v>
      </c>
      <c r="BX165" s="30">
        <v>0</v>
      </c>
      <c r="BY165" s="31">
        <v>0</v>
      </c>
      <c r="BZ165" s="31">
        <v>0</v>
      </c>
      <c r="CA165" s="31">
        <v>0</v>
      </c>
    </row>
    <row r="166" spans="1:79" ht="15" customHeight="1" thickBot="1" x14ac:dyDescent="0.3">
      <c r="A166" s="139" t="s">
        <v>623</v>
      </c>
      <c r="B166" s="130" t="s">
        <v>386</v>
      </c>
      <c r="C166" s="20" t="s">
        <v>4369</v>
      </c>
      <c r="D166" s="141" t="s">
        <v>387</v>
      </c>
      <c r="E166" s="23" t="s">
        <v>388</v>
      </c>
      <c r="F166" s="287">
        <f>SUM(LARGE(G166:CA166,{1,2,3,4,5,6}))</f>
        <v>2040</v>
      </c>
      <c r="G166" s="35"/>
      <c r="H166" s="36"/>
      <c r="I166" s="36"/>
      <c r="J166" s="36"/>
      <c r="K166" s="36">
        <v>250</v>
      </c>
      <c r="L166" s="36"/>
      <c r="M166" s="36"/>
      <c r="N166" s="36"/>
      <c r="O166" s="36"/>
      <c r="P166" s="36">
        <v>272</v>
      </c>
      <c r="Q166" s="36"/>
      <c r="R166" s="36"/>
      <c r="S166" s="36"/>
      <c r="T166" s="36"/>
      <c r="U166" s="36"/>
      <c r="V166" s="36"/>
      <c r="W166" s="36"/>
      <c r="X166" s="36"/>
      <c r="Y166" s="36"/>
      <c r="Z166" s="36">
        <v>272</v>
      </c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>
        <v>385</v>
      </c>
      <c r="AQ166" s="36"/>
      <c r="AR166" s="36"/>
      <c r="AS166" s="36"/>
      <c r="AT166" s="36"/>
      <c r="AU166" s="36">
        <v>420</v>
      </c>
      <c r="AV166" s="36"/>
      <c r="AW166" s="36"/>
      <c r="AX166" s="36"/>
      <c r="AY166" s="36"/>
      <c r="AZ166" s="36"/>
      <c r="BA166" s="36">
        <v>441</v>
      </c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7">
        <v>250</v>
      </c>
      <c r="BV166" s="30">
        <v>0</v>
      </c>
      <c r="BW166" s="30">
        <v>0</v>
      </c>
      <c r="BX166" s="30">
        <v>0</v>
      </c>
      <c r="BY166" s="31">
        <v>0</v>
      </c>
      <c r="BZ166" s="31">
        <v>0</v>
      </c>
      <c r="CA166" s="31">
        <v>0</v>
      </c>
    </row>
    <row r="167" spans="1:79" ht="15" customHeight="1" thickBot="1" x14ac:dyDescent="0.3">
      <c r="A167" s="139" t="s">
        <v>626</v>
      </c>
      <c r="B167" s="19" t="s">
        <v>1474</v>
      </c>
      <c r="C167" s="20" t="s">
        <v>3748</v>
      </c>
      <c r="D167" s="141" t="s">
        <v>1475</v>
      </c>
      <c r="E167" s="23" t="s">
        <v>285</v>
      </c>
      <c r="F167" s="287">
        <f>SUM(LARGE(G167:CA167,{1,2,3,4,5,6}))</f>
        <v>2025</v>
      </c>
      <c r="G167" s="35"/>
      <c r="H167" s="36"/>
      <c r="I167" s="36"/>
      <c r="J167" s="36"/>
      <c r="K167" s="36"/>
      <c r="L167" s="36">
        <v>157</v>
      </c>
      <c r="M167" s="36"/>
      <c r="N167" s="36"/>
      <c r="O167" s="36">
        <v>441</v>
      </c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>
        <v>441</v>
      </c>
      <c r="AM167" s="36"/>
      <c r="AN167" s="36"/>
      <c r="AO167" s="36"/>
      <c r="AP167" s="36"/>
      <c r="AQ167" s="36"/>
      <c r="AR167" s="36"/>
      <c r="AS167" s="36"/>
      <c r="AT167" s="36"/>
      <c r="AU167" s="36">
        <v>420</v>
      </c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>
        <v>566</v>
      </c>
      <c r="BP167" s="36"/>
      <c r="BQ167" s="36"/>
      <c r="BR167" s="36"/>
      <c r="BS167" s="36"/>
      <c r="BT167" s="36"/>
      <c r="BU167" s="37"/>
      <c r="BV167" s="30">
        <v>0</v>
      </c>
      <c r="BW167" s="30">
        <v>0</v>
      </c>
      <c r="BX167" s="30">
        <v>0</v>
      </c>
      <c r="BY167" s="31">
        <v>0</v>
      </c>
      <c r="BZ167" s="31">
        <v>0</v>
      </c>
      <c r="CA167" s="31">
        <v>0</v>
      </c>
    </row>
    <row r="168" spans="1:79" ht="15" customHeight="1" thickBot="1" x14ac:dyDescent="0.3">
      <c r="A168" s="139" t="s">
        <v>629</v>
      </c>
      <c r="B168" s="19" t="s">
        <v>1502</v>
      </c>
      <c r="C168" s="20" t="s">
        <v>3774</v>
      </c>
      <c r="D168" s="141" t="s">
        <v>1503</v>
      </c>
      <c r="E168" s="23" t="s">
        <v>365</v>
      </c>
      <c r="F168" s="287">
        <f>SUM(LARGE(G168:CA168,{1,2,3,4,5,6}))</f>
        <v>2023</v>
      </c>
      <c r="G168" s="35"/>
      <c r="H168" s="36"/>
      <c r="I168" s="36"/>
      <c r="J168" s="36"/>
      <c r="K168" s="36"/>
      <c r="L168" s="36"/>
      <c r="M168" s="36">
        <v>137</v>
      </c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>
        <v>92</v>
      </c>
      <c r="Z168" s="36"/>
      <c r="AA168" s="36"/>
      <c r="AB168" s="36"/>
      <c r="AC168" s="36"/>
      <c r="AD168" s="36"/>
      <c r="AE168" s="36"/>
      <c r="AF168" s="36">
        <v>385</v>
      </c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>
        <v>385</v>
      </c>
      <c r="AT168" s="36"/>
      <c r="AU168" s="36">
        <v>425</v>
      </c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>
        <v>331</v>
      </c>
      <c r="BJ168" s="36"/>
      <c r="BK168" s="36"/>
      <c r="BL168" s="36"/>
      <c r="BM168" s="36"/>
      <c r="BN168" s="36"/>
      <c r="BO168" s="36"/>
      <c r="BP168" s="36">
        <v>360</v>
      </c>
      <c r="BQ168" s="36"/>
      <c r="BR168" s="36"/>
      <c r="BS168" s="36"/>
      <c r="BT168" s="36"/>
      <c r="BU168" s="37"/>
      <c r="BV168" s="30">
        <v>0</v>
      </c>
      <c r="BW168" s="30">
        <v>0</v>
      </c>
      <c r="BX168" s="30">
        <v>0</v>
      </c>
      <c r="BY168" s="31">
        <v>0</v>
      </c>
      <c r="BZ168" s="31">
        <v>0</v>
      </c>
      <c r="CA168" s="31">
        <v>0</v>
      </c>
    </row>
    <row r="169" spans="1:79" ht="15" customHeight="1" thickBot="1" x14ac:dyDescent="0.3">
      <c r="A169" s="139" t="s">
        <v>632</v>
      </c>
      <c r="B169" s="19" t="s">
        <v>393</v>
      </c>
      <c r="C169" s="20" t="s">
        <v>3740</v>
      </c>
      <c r="D169" s="141" t="s">
        <v>394</v>
      </c>
      <c r="E169" s="23" t="s">
        <v>365</v>
      </c>
      <c r="F169" s="287">
        <f>SUM(LARGE(G169:CA169,{1,2,3,4,5,6}))</f>
        <v>2023</v>
      </c>
      <c r="G169" s="35"/>
      <c r="H169" s="36"/>
      <c r="I169" s="36"/>
      <c r="J169" s="36"/>
      <c r="K169" s="36"/>
      <c r="L169" s="36"/>
      <c r="M169" s="36">
        <v>137</v>
      </c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>
        <v>92</v>
      </c>
      <c r="Z169" s="36"/>
      <c r="AA169" s="36"/>
      <c r="AB169" s="36"/>
      <c r="AC169" s="36"/>
      <c r="AD169" s="36"/>
      <c r="AE169" s="36"/>
      <c r="AF169" s="36">
        <v>385</v>
      </c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>
        <v>385</v>
      </c>
      <c r="AT169" s="36"/>
      <c r="AU169" s="36">
        <v>425</v>
      </c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>
        <v>331</v>
      </c>
      <c r="BJ169" s="36"/>
      <c r="BK169" s="36"/>
      <c r="BL169" s="36"/>
      <c r="BM169" s="36"/>
      <c r="BN169" s="36"/>
      <c r="BO169" s="36"/>
      <c r="BP169" s="36">
        <v>360</v>
      </c>
      <c r="BQ169" s="36"/>
      <c r="BR169" s="36"/>
      <c r="BS169" s="36"/>
      <c r="BT169" s="36"/>
      <c r="BU169" s="37"/>
      <c r="BV169" s="30">
        <v>0</v>
      </c>
      <c r="BW169" s="30">
        <v>0</v>
      </c>
      <c r="BX169" s="30">
        <v>0</v>
      </c>
      <c r="BY169" s="31">
        <v>0</v>
      </c>
      <c r="BZ169" s="31">
        <v>0</v>
      </c>
      <c r="CA169" s="31">
        <v>0</v>
      </c>
    </row>
    <row r="170" spans="1:79" ht="15" customHeight="1" thickBot="1" x14ac:dyDescent="0.3">
      <c r="A170" s="139" t="s">
        <v>635</v>
      </c>
      <c r="B170" s="19" t="s">
        <v>1660</v>
      </c>
      <c r="C170" s="20" t="s">
        <v>3790</v>
      </c>
      <c r="D170" s="141" t="s">
        <v>1661</v>
      </c>
      <c r="E170" s="23" t="s">
        <v>388</v>
      </c>
      <c r="F170" s="287">
        <f>SUM(LARGE(G170:CA170,{1,2,3,4,5,6}))</f>
        <v>2018</v>
      </c>
      <c r="G170" s="35"/>
      <c r="H170" s="36"/>
      <c r="I170" s="36"/>
      <c r="J170" s="36"/>
      <c r="K170" s="36">
        <v>250</v>
      </c>
      <c r="L170" s="36"/>
      <c r="M170" s="36"/>
      <c r="N170" s="36"/>
      <c r="O170" s="36"/>
      <c r="P170" s="36">
        <v>272</v>
      </c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>
        <v>385</v>
      </c>
      <c r="AQ170" s="36"/>
      <c r="AR170" s="36"/>
      <c r="AS170" s="36"/>
      <c r="AT170" s="36"/>
      <c r="AU170" s="36">
        <v>420</v>
      </c>
      <c r="AV170" s="36"/>
      <c r="AW170" s="36"/>
      <c r="AX170" s="36"/>
      <c r="AY170" s="36">
        <v>137</v>
      </c>
      <c r="AZ170" s="36"/>
      <c r="BA170" s="36">
        <v>441</v>
      </c>
      <c r="BB170" s="36"/>
      <c r="BC170" s="36"/>
      <c r="BD170" s="36"/>
      <c r="BE170" s="36"/>
      <c r="BF170" s="36"/>
      <c r="BG170" s="36">
        <v>157</v>
      </c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7">
        <v>250</v>
      </c>
      <c r="BV170" s="30">
        <v>0</v>
      </c>
      <c r="BW170" s="30">
        <v>0</v>
      </c>
      <c r="BX170" s="30">
        <v>0</v>
      </c>
      <c r="BY170" s="31">
        <v>0</v>
      </c>
      <c r="BZ170" s="31">
        <v>0</v>
      </c>
      <c r="CA170" s="31">
        <v>0</v>
      </c>
    </row>
    <row r="171" spans="1:79" ht="15" customHeight="1" thickBot="1" x14ac:dyDescent="0.3">
      <c r="A171" s="139" t="s">
        <v>638</v>
      </c>
      <c r="B171" s="19" t="s">
        <v>396</v>
      </c>
      <c r="C171" s="20" t="s">
        <v>4410</v>
      </c>
      <c r="D171" s="141" t="s">
        <v>397</v>
      </c>
      <c r="E171" s="23" t="s">
        <v>398</v>
      </c>
      <c r="F171" s="287">
        <f>SUM(LARGE(G171:CA171,{1,2,3,4,5,6}))</f>
        <v>2008</v>
      </c>
      <c r="G171" s="35"/>
      <c r="H171" s="36"/>
      <c r="I171" s="36"/>
      <c r="J171" s="36">
        <v>504</v>
      </c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>
        <v>300</v>
      </c>
      <c r="W171" s="36"/>
      <c r="X171" s="36"/>
      <c r="Y171" s="36"/>
      <c r="Z171" s="36">
        <v>700</v>
      </c>
      <c r="AA171" s="36"/>
      <c r="AB171" s="36"/>
      <c r="AC171" s="36"/>
      <c r="AD171" s="36">
        <v>504</v>
      </c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7"/>
      <c r="BV171" s="30">
        <v>0</v>
      </c>
      <c r="BW171" s="30">
        <v>0</v>
      </c>
      <c r="BX171" s="30">
        <v>0</v>
      </c>
      <c r="BY171" s="31">
        <v>0</v>
      </c>
      <c r="BZ171" s="31">
        <v>0</v>
      </c>
      <c r="CA171" s="31">
        <v>0</v>
      </c>
    </row>
    <row r="172" spans="1:79" ht="15" customHeight="1" thickBot="1" x14ac:dyDescent="0.3">
      <c r="A172" s="139" t="s">
        <v>641</v>
      </c>
      <c r="B172" s="19" t="s">
        <v>1735</v>
      </c>
      <c r="C172" s="20" t="s">
        <v>3852</v>
      </c>
      <c r="D172" s="141" t="s">
        <v>1736</v>
      </c>
      <c r="E172" s="23" t="s">
        <v>398</v>
      </c>
      <c r="F172" s="287">
        <f>SUM(LARGE(G172:CA172,{1,2,3,4,5,6}))</f>
        <v>2008</v>
      </c>
      <c r="G172" s="35"/>
      <c r="H172" s="36"/>
      <c r="I172" s="36"/>
      <c r="J172" s="36">
        <v>504</v>
      </c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>
        <v>300</v>
      </c>
      <c r="W172" s="36"/>
      <c r="X172" s="36"/>
      <c r="Y172" s="36"/>
      <c r="Z172" s="36">
        <v>700</v>
      </c>
      <c r="AA172" s="36"/>
      <c r="AB172" s="36"/>
      <c r="AC172" s="36"/>
      <c r="AD172" s="36">
        <v>504</v>
      </c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7"/>
      <c r="BV172" s="30">
        <v>0</v>
      </c>
      <c r="BW172" s="30">
        <v>0</v>
      </c>
      <c r="BX172" s="30">
        <v>0</v>
      </c>
      <c r="BY172" s="31">
        <v>0</v>
      </c>
      <c r="BZ172" s="31">
        <v>0</v>
      </c>
      <c r="CA172" s="31">
        <v>0</v>
      </c>
    </row>
    <row r="173" spans="1:79" ht="15" customHeight="1" thickBot="1" x14ac:dyDescent="0.3">
      <c r="A173" s="139" t="s">
        <v>644</v>
      </c>
      <c r="B173" s="19" t="s">
        <v>1545</v>
      </c>
      <c r="C173" s="20" t="s">
        <v>3743</v>
      </c>
      <c r="D173" s="141" t="s">
        <v>1546</v>
      </c>
      <c r="E173" s="23" t="s">
        <v>4263</v>
      </c>
      <c r="F173" s="287">
        <f>SUM(LARGE(G173:CA173,{1,2,3,4,5,6}))</f>
        <v>1995</v>
      </c>
      <c r="G173" s="35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>
        <v>250</v>
      </c>
      <c r="Z173" s="36">
        <v>490</v>
      </c>
      <c r="AA173" s="36"/>
      <c r="AB173" s="36"/>
      <c r="AC173" s="36"/>
      <c r="AD173" s="36"/>
      <c r="AE173" s="36"/>
      <c r="AF173" s="36">
        <v>490</v>
      </c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>
        <v>275</v>
      </c>
      <c r="AV173" s="36"/>
      <c r="AW173" s="36"/>
      <c r="AX173" s="36"/>
      <c r="AY173" s="36"/>
      <c r="AZ173" s="36"/>
      <c r="BA173" s="36"/>
      <c r="BB173" s="36"/>
      <c r="BC173" s="36"/>
      <c r="BD173" s="36">
        <v>490</v>
      </c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7"/>
      <c r="BV173" s="30">
        <v>0</v>
      </c>
      <c r="BW173" s="30">
        <v>0</v>
      </c>
      <c r="BX173" s="30">
        <v>0</v>
      </c>
      <c r="BY173" s="31">
        <v>0</v>
      </c>
      <c r="BZ173" s="31">
        <v>0</v>
      </c>
      <c r="CA173" s="31">
        <v>0</v>
      </c>
    </row>
    <row r="174" spans="1:79" ht="15" customHeight="1" thickBot="1" x14ac:dyDescent="0.3">
      <c r="A174" s="139" t="s">
        <v>647</v>
      </c>
      <c r="B174" s="21" t="s">
        <v>415</v>
      </c>
      <c r="C174" s="20" t="s">
        <v>4380</v>
      </c>
      <c r="D174" s="141" t="s">
        <v>416</v>
      </c>
      <c r="E174" s="23" t="s">
        <v>141</v>
      </c>
      <c r="F174" s="287">
        <f>SUM(LARGE(G174:CA174,{1,2,3,4,5,6}))</f>
        <v>1961</v>
      </c>
      <c r="G174" s="35"/>
      <c r="H174" s="36"/>
      <c r="I174" s="36"/>
      <c r="J174" s="36">
        <v>642</v>
      </c>
      <c r="K174" s="36"/>
      <c r="L174" s="36"/>
      <c r="M174" s="36"/>
      <c r="N174" s="36"/>
      <c r="O174" s="36"/>
      <c r="P174" s="36">
        <v>444</v>
      </c>
      <c r="Q174" s="36"/>
      <c r="R174" s="36"/>
      <c r="S174" s="36"/>
      <c r="T174" s="36"/>
      <c r="U174" s="36"/>
      <c r="V174" s="36"/>
      <c r="W174" s="36"/>
      <c r="X174" s="36"/>
      <c r="Y174" s="36"/>
      <c r="Z174" s="36">
        <v>490</v>
      </c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>
        <v>385</v>
      </c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7"/>
      <c r="BV174" s="30">
        <v>0</v>
      </c>
      <c r="BW174" s="30">
        <v>0</v>
      </c>
      <c r="BX174" s="30">
        <v>0</v>
      </c>
      <c r="BY174" s="31">
        <v>0</v>
      </c>
      <c r="BZ174" s="31">
        <v>0</v>
      </c>
      <c r="CA174" s="31">
        <v>0</v>
      </c>
    </row>
    <row r="175" spans="1:79" ht="15" customHeight="1" thickBot="1" x14ac:dyDescent="0.3">
      <c r="A175" s="139" t="s">
        <v>650</v>
      </c>
      <c r="B175" s="19" t="s">
        <v>1723</v>
      </c>
      <c r="C175" s="20" t="s">
        <v>3797</v>
      </c>
      <c r="D175" s="141" t="s">
        <v>1724</v>
      </c>
      <c r="E175" s="23" t="s">
        <v>680</v>
      </c>
      <c r="F175" s="287">
        <f>SUM(LARGE(G175:CA175,{1,2,3,4,5,6}))</f>
        <v>1942</v>
      </c>
      <c r="G175" s="35"/>
      <c r="H175" s="36"/>
      <c r="I175" s="36"/>
      <c r="J175" s="36"/>
      <c r="K175" s="36"/>
      <c r="L175" s="36"/>
      <c r="M175" s="36"/>
      <c r="N175" s="36"/>
      <c r="O175" s="36">
        <v>335</v>
      </c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>
        <v>335</v>
      </c>
      <c r="AM175" s="36"/>
      <c r="AN175" s="36"/>
      <c r="AO175" s="36"/>
      <c r="AP175" s="36"/>
      <c r="AQ175" s="36"/>
      <c r="AR175" s="36"/>
      <c r="AS175" s="36"/>
      <c r="AT175" s="36"/>
      <c r="AU175" s="36">
        <v>255</v>
      </c>
      <c r="AV175" s="36"/>
      <c r="AW175" s="36"/>
      <c r="AX175" s="36"/>
      <c r="AY175" s="36"/>
      <c r="AZ175" s="36"/>
      <c r="BA175" s="36">
        <v>261</v>
      </c>
      <c r="BB175" s="36"/>
      <c r="BC175" s="36"/>
      <c r="BD175" s="36"/>
      <c r="BE175" s="36"/>
      <c r="BF175" s="36"/>
      <c r="BG175" s="36"/>
      <c r="BH175" s="36"/>
      <c r="BI175" s="36">
        <v>275</v>
      </c>
      <c r="BJ175" s="36"/>
      <c r="BK175" s="36">
        <v>290</v>
      </c>
      <c r="BL175" s="36"/>
      <c r="BM175" s="36"/>
      <c r="BN175" s="36"/>
      <c r="BO175" s="36">
        <v>192</v>
      </c>
      <c r="BP175" s="36">
        <v>350</v>
      </c>
      <c r="BQ175" s="36"/>
      <c r="BR175" s="36"/>
      <c r="BS175" s="36">
        <v>357</v>
      </c>
      <c r="BT175" s="36"/>
      <c r="BU175" s="37"/>
      <c r="BV175" s="30">
        <v>0</v>
      </c>
      <c r="BW175" s="30">
        <v>0</v>
      </c>
      <c r="BX175" s="30">
        <v>0</v>
      </c>
      <c r="BY175" s="31">
        <v>0</v>
      </c>
      <c r="BZ175" s="31">
        <v>0</v>
      </c>
      <c r="CA175" s="31">
        <v>0</v>
      </c>
    </row>
    <row r="176" spans="1:79" ht="15" customHeight="1" thickBot="1" x14ac:dyDescent="0.3">
      <c r="A176" s="139" t="s">
        <v>653</v>
      </c>
      <c r="B176" s="21" t="s">
        <v>412</v>
      </c>
      <c r="C176" s="20" t="s">
        <v>4382</v>
      </c>
      <c r="D176" s="141" t="s">
        <v>413</v>
      </c>
      <c r="E176" s="23" t="s">
        <v>3352</v>
      </c>
      <c r="F176" s="287">
        <f>SUM(LARGE(G176:CA176,{1,2,3,4,5,6}))</f>
        <v>1939</v>
      </c>
      <c r="G176" s="35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>
        <v>272</v>
      </c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>
        <v>455</v>
      </c>
      <c r="AM176" s="36"/>
      <c r="AN176" s="36"/>
      <c r="AO176" s="36"/>
      <c r="AP176" s="36"/>
      <c r="AQ176" s="36"/>
      <c r="AR176" s="36"/>
      <c r="AS176" s="36"/>
      <c r="AT176" s="36"/>
      <c r="AU176" s="36">
        <v>290</v>
      </c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>
        <v>272</v>
      </c>
      <c r="BJ176" s="36"/>
      <c r="BK176" s="36"/>
      <c r="BL176" s="36"/>
      <c r="BM176" s="36"/>
      <c r="BN176" s="36"/>
      <c r="BO176" s="36"/>
      <c r="BP176" s="36"/>
      <c r="BQ176" s="36"/>
      <c r="BR176" s="36"/>
      <c r="BS176" s="36">
        <v>650</v>
      </c>
      <c r="BT176" s="36"/>
      <c r="BU176" s="37"/>
      <c r="BV176" s="30">
        <v>0</v>
      </c>
      <c r="BW176" s="30">
        <v>0</v>
      </c>
      <c r="BX176" s="30">
        <v>0</v>
      </c>
      <c r="BY176" s="31">
        <v>0</v>
      </c>
      <c r="BZ176" s="31">
        <v>0</v>
      </c>
      <c r="CA176" s="31">
        <v>0</v>
      </c>
    </row>
    <row r="177" spans="1:79" ht="15" customHeight="1" thickBot="1" x14ac:dyDescent="0.3">
      <c r="A177" s="139" t="s">
        <v>656</v>
      </c>
      <c r="B177" s="19" t="s">
        <v>1431</v>
      </c>
      <c r="C177" s="20" t="s">
        <v>3696</v>
      </c>
      <c r="D177" s="141" t="s">
        <v>1432</v>
      </c>
      <c r="E177" s="23" t="s">
        <v>131</v>
      </c>
      <c r="F177" s="287">
        <f>SUM(LARGE(G177:CA177,{1,2,3,4,5,6}))</f>
        <v>1932</v>
      </c>
      <c r="G177" s="35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>
        <v>810</v>
      </c>
      <c r="AQ177" s="36"/>
      <c r="AR177" s="36"/>
      <c r="AS177" s="36"/>
      <c r="AT177" s="36"/>
      <c r="AU177" s="36">
        <v>510</v>
      </c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>
        <v>390</v>
      </c>
      <c r="BJ177" s="36"/>
      <c r="BK177" s="36"/>
      <c r="BL177" s="36"/>
      <c r="BM177" s="36"/>
      <c r="BN177" s="36"/>
      <c r="BO177" s="36">
        <v>222</v>
      </c>
      <c r="BP177" s="36"/>
      <c r="BQ177" s="36"/>
      <c r="BR177" s="36"/>
      <c r="BS177" s="36"/>
      <c r="BT177" s="36"/>
      <c r="BU177" s="37"/>
      <c r="BV177" s="30">
        <v>0</v>
      </c>
      <c r="BW177" s="30">
        <v>0</v>
      </c>
      <c r="BX177" s="30">
        <v>0</v>
      </c>
      <c r="BY177" s="31">
        <v>0</v>
      </c>
      <c r="BZ177" s="31">
        <v>0</v>
      </c>
      <c r="CA177" s="31">
        <v>0</v>
      </c>
    </row>
    <row r="178" spans="1:79" ht="15" customHeight="1" thickBot="1" x14ac:dyDescent="0.3">
      <c r="A178" s="139" t="s">
        <v>659</v>
      </c>
      <c r="B178" s="19" t="s">
        <v>1662</v>
      </c>
      <c r="C178" s="20" t="s">
        <v>3704</v>
      </c>
      <c r="D178" s="141" t="s">
        <v>1663</v>
      </c>
      <c r="E178" s="23" t="s">
        <v>388</v>
      </c>
      <c r="F178" s="287">
        <f>SUM(LARGE(G178:CA178,{1,2,3,4,5,6}))</f>
        <v>1931</v>
      </c>
      <c r="G178" s="35"/>
      <c r="H178" s="36"/>
      <c r="I178" s="36"/>
      <c r="J178" s="36"/>
      <c r="K178" s="36"/>
      <c r="L178" s="36"/>
      <c r="M178" s="36"/>
      <c r="N178" s="36"/>
      <c r="O178" s="36"/>
      <c r="P178" s="36">
        <v>385</v>
      </c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>
        <v>385</v>
      </c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>
        <v>330</v>
      </c>
      <c r="AV178" s="36"/>
      <c r="AW178" s="36"/>
      <c r="AX178" s="36"/>
      <c r="AY178" s="36"/>
      <c r="AZ178" s="36"/>
      <c r="BA178" s="36">
        <v>441</v>
      </c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>
        <v>157</v>
      </c>
      <c r="BR178" s="36"/>
      <c r="BS178" s="36"/>
      <c r="BT178" s="36"/>
      <c r="BU178" s="37">
        <v>233</v>
      </c>
      <c r="BV178" s="30">
        <v>0</v>
      </c>
      <c r="BW178" s="30">
        <v>0</v>
      </c>
      <c r="BX178" s="30">
        <v>0</v>
      </c>
      <c r="BY178" s="31">
        <v>0</v>
      </c>
      <c r="BZ178" s="31">
        <v>0</v>
      </c>
      <c r="CA178" s="31">
        <v>0</v>
      </c>
    </row>
    <row r="179" spans="1:79" ht="15" customHeight="1" thickBot="1" x14ac:dyDescent="0.3">
      <c r="A179" s="139" t="s">
        <v>663</v>
      </c>
      <c r="B179" s="21" t="s">
        <v>406</v>
      </c>
      <c r="C179" s="20" t="s">
        <v>4379</v>
      </c>
      <c r="D179" s="141" t="s">
        <v>407</v>
      </c>
      <c r="E179" s="23" t="s">
        <v>388</v>
      </c>
      <c r="F179" s="287">
        <f>SUM(LARGE(G179:CA179,{1,2,3,4,5,6}))</f>
        <v>1931</v>
      </c>
      <c r="G179" s="35"/>
      <c r="H179" s="36"/>
      <c r="I179" s="36"/>
      <c r="J179" s="36"/>
      <c r="K179" s="36"/>
      <c r="L179" s="36"/>
      <c r="M179" s="36"/>
      <c r="N179" s="36"/>
      <c r="O179" s="36"/>
      <c r="P179" s="36">
        <v>385</v>
      </c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>
        <v>385</v>
      </c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>
        <v>330</v>
      </c>
      <c r="AV179" s="36"/>
      <c r="AW179" s="36"/>
      <c r="AX179" s="36"/>
      <c r="AY179" s="36"/>
      <c r="AZ179" s="36"/>
      <c r="BA179" s="36">
        <v>441</v>
      </c>
      <c r="BB179" s="36"/>
      <c r="BC179" s="36"/>
      <c r="BD179" s="36"/>
      <c r="BE179" s="36"/>
      <c r="BF179" s="36"/>
      <c r="BG179" s="36">
        <v>157</v>
      </c>
      <c r="BH179" s="36"/>
      <c r="BI179" s="36"/>
      <c r="BJ179" s="36"/>
      <c r="BK179" s="36"/>
      <c r="BL179" s="36"/>
      <c r="BM179" s="36"/>
      <c r="BN179" s="36"/>
      <c r="BO179" s="36"/>
      <c r="BP179" s="36"/>
      <c r="BQ179" s="36">
        <v>157</v>
      </c>
      <c r="BR179" s="36"/>
      <c r="BS179" s="36"/>
      <c r="BT179" s="36"/>
      <c r="BU179" s="37">
        <v>233</v>
      </c>
      <c r="BV179" s="30">
        <v>0</v>
      </c>
      <c r="BW179" s="30">
        <v>0</v>
      </c>
      <c r="BX179" s="30">
        <v>0</v>
      </c>
      <c r="BY179" s="31">
        <v>0</v>
      </c>
      <c r="BZ179" s="31">
        <v>0</v>
      </c>
      <c r="CA179" s="31">
        <v>0</v>
      </c>
    </row>
    <row r="180" spans="1:79" ht="15" customHeight="1" thickBot="1" x14ac:dyDescent="0.3">
      <c r="A180" s="139" t="s">
        <v>665</v>
      </c>
      <c r="B180" s="19" t="s">
        <v>560</v>
      </c>
      <c r="C180" s="20" t="s">
        <v>4417</v>
      </c>
      <c r="D180" s="141" t="s">
        <v>561</v>
      </c>
      <c r="E180" s="23" t="s">
        <v>4268</v>
      </c>
      <c r="F180" s="287">
        <f>SUM(LARGE(G180:CA180,{1,2,3,4,5,6}))</f>
        <v>1907</v>
      </c>
      <c r="G180" s="35"/>
      <c r="H180" s="36"/>
      <c r="I180" s="36"/>
      <c r="J180" s="36"/>
      <c r="K180" s="36"/>
      <c r="L180" s="36"/>
      <c r="M180" s="36">
        <v>146</v>
      </c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>
        <v>60</v>
      </c>
      <c r="Z180" s="36">
        <v>385</v>
      </c>
      <c r="AA180" s="36"/>
      <c r="AB180" s="36"/>
      <c r="AC180" s="36"/>
      <c r="AD180" s="36"/>
      <c r="AE180" s="36"/>
      <c r="AF180" s="36">
        <v>350</v>
      </c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>
        <v>275</v>
      </c>
      <c r="AT180" s="36"/>
      <c r="AU180" s="36">
        <v>220</v>
      </c>
      <c r="AV180" s="36"/>
      <c r="AW180" s="36"/>
      <c r="AX180" s="36"/>
      <c r="AY180" s="36"/>
      <c r="AZ180" s="36"/>
      <c r="BA180" s="36"/>
      <c r="BB180" s="36"/>
      <c r="BC180" s="36"/>
      <c r="BD180" s="36">
        <v>350</v>
      </c>
      <c r="BE180" s="36"/>
      <c r="BF180" s="36"/>
      <c r="BG180" s="36"/>
      <c r="BH180" s="36"/>
      <c r="BI180" s="36">
        <v>272</v>
      </c>
      <c r="BJ180" s="36"/>
      <c r="BK180" s="36"/>
      <c r="BL180" s="36"/>
      <c r="BM180" s="36"/>
      <c r="BN180" s="36"/>
      <c r="BO180" s="36"/>
      <c r="BP180" s="36">
        <v>275</v>
      </c>
      <c r="BQ180" s="36"/>
      <c r="BR180" s="36"/>
      <c r="BS180" s="36"/>
      <c r="BT180" s="36"/>
      <c r="BU180" s="37"/>
      <c r="BV180" s="30">
        <v>0</v>
      </c>
      <c r="BW180" s="30">
        <v>0</v>
      </c>
      <c r="BX180" s="30">
        <v>0</v>
      </c>
      <c r="BY180" s="31">
        <v>0</v>
      </c>
      <c r="BZ180" s="31">
        <v>0</v>
      </c>
      <c r="CA180" s="31">
        <v>0</v>
      </c>
    </row>
    <row r="181" spans="1:79" ht="15" customHeight="1" thickBot="1" x14ac:dyDescent="0.3">
      <c r="A181" s="139" t="s">
        <v>667</v>
      </c>
      <c r="B181" s="19" t="s">
        <v>1572</v>
      </c>
      <c r="C181" s="20" t="s">
        <v>3790</v>
      </c>
      <c r="D181" s="141" t="s">
        <v>1573</v>
      </c>
      <c r="E181" s="23" t="s">
        <v>285</v>
      </c>
      <c r="F181" s="287">
        <f>SUM(LARGE(G181:CA181,{1,2,3,4,5,6}))</f>
        <v>1907</v>
      </c>
      <c r="G181" s="35"/>
      <c r="H181" s="36"/>
      <c r="I181" s="36"/>
      <c r="J181" s="36"/>
      <c r="K181" s="36"/>
      <c r="L181" s="36"/>
      <c r="M181" s="36"/>
      <c r="N181" s="36"/>
      <c r="O181" s="36"/>
      <c r="P181" s="36"/>
      <c r="Q181" s="36">
        <v>146</v>
      </c>
      <c r="R181" s="36"/>
      <c r="S181" s="36"/>
      <c r="T181" s="36"/>
      <c r="U181" s="36"/>
      <c r="V181" s="36"/>
      <c r="W181" s="36"/>
      <c r="X181" s="36"/>
      <c r="Y181" s="36"/>
      <c r="Z181" s="36">
        <v>272</v>
      </c>
      <c r="AA181" s="36"/>
      <c r="AB181" s="36"/>
      <c r="AC181" s="36"/>
      <c r="AD181" s="36"/>
      <c r="AE181" s="36"/>
      <c r="AF181" s="36"/>
      <c r="AG181" s="36"/>
      <c r="AH181" s="36">
        <v>175</v>
      </c>
      <c r="AI181" s="36"/>
      <c r="AJ181" s="36"/>
      <c r="AK181" s="36"/>
      <c r="AL181" s="36"/>
      <c r="AM181" s="36"/>
      <c r="AN181" s="36"/>
      <c r="AO181" s="36"/>
      <c r="AP181" s="36">
        <v>192</v>
      </c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>
        <v>357</v>
      </c>
      <c r="BB181" s="36"/>
      <c r="BC181" s="36"/>
      <c r="BD181" s="36"/>
      <c r="BE181" s="36"/>
      <c r="BF181" s="36"/>
      <c r="BG181" s="36"/>
      <c r="BH181" s="36"/>
      <c r="BI181" s="36"/>
      <c r="BJ181" s="36"/>
      <c r="BK181" s="36">
        <v>350</v>
      </c>
      <c r="BL181" s="36"/>
      <c r="BM181" s="36"/>
      <c r="BN181" s="36"/>
      <c r="BO181" s="36"/>
      <c r="BP181" s="36"/>
      <c r="BQ181" s="36"/>
      <c r="BR181" s="36"/>
      <c r="BS181" s="36">
        <v>561</v>
      </c>
      <c r="BT181" s="36"/>
      <c r="BU181" s="37"/>
      <c r="BV181" s="30">
        <v>0</v>
      </c>
      <c r="BW181" s="30">
        <v>0</v>
      </c>
      <c r="BX181" s="30">
        <v>0</v>
      </c>
      <c r="BY181" s="31">
        <v>0</v>
      </c>
      <c r="BZ181" s="31">
        <v>0</v>
      </c>
      <c r="CA181" s="31">
        <v>0</v>
      </c>
    </row>
    <row r="182" spans="1:79" ht="15" customHeight="1" thickBot="1" x14ac:dyDescent="0.3">
      <c r="A182" s="139" t="s">
        <v>668</v>
      </c>
      <c r="B182" s="19" t="s">
        <v>1576</v>
      </c>
      <c r="C182" s="20" t="s">
        <v>3754</v>
      </c>
      <c r="D182" s="141" t="s">
        <v>1577</v>
      </c>
      <c r="E182" s="23" t="s">
        <v>372</v>
      </c>
      <c r="F182" s="287">
        <f>SUM(LARGE(G182:CA182,{1,2,3,4,5,6}))</f>
        <v>1906</v>
      </c>
      <c r="G182" s="35">
        <v>175</v>
      </c>
      <c r="H182" s="36"/>
      <c r="I182" s="36"/>
      <c r="J182" s="36"/>
      <c r="K182" s="36"/>
      <c r="L182" s="36">
        <v>250</v>
      </c>
      <c r="M182" s="36"/>
      <c r="N182" s="36"/>
      <c r="O182" s="36"/>
      <c r="P182" s="36">
        <v>272</v>
      </c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>
        <v>490</v>
      </c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>
        <v>350</v>
      </c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>
        <v>272</v>
      </c>
      <c r="BL182" s="36"/>
      <c r="BM182" s="36"/>
      <c r="BN182" s="36"/>
      <c r="BO182" s="36">
        <v>272</v>
      </c>
      <c r="BP182" s="36"/>
      <c r="BQ182" s="36"/>
      <c r="BR182" s="36"/>
      <c r="BS182" s="36"/>
      <c r="BT182" s="36"/>
      <c r="BU182" s="37"/>
      <c r="BV182" s="30">
        <v>0</v>
      </c>
      <c r="BW182" s="30">
        <v>0</v>
      </c>
      <c r="BX182" s="30">
        <v>0</v>
      </c>
      <c r="BY182" s="31">
        <v>0</v>
      </c>
      <c r="BZ182" s="31">
        <v>0</v>
      </c>
      <c r="CA182" s="31">
        <v>0</v>
      </c>
    </row>
    <row r="183" spans="1:79" ht="15" customHeight="1" thickBot="1" x14ac:dyDescent="0.3">
      <c r="A183" s="139" t="s">
        <v>671</v>
      </c>
      <c r="B183" s="19" t="s">
        <v>572</v>
      </c>
      <c r="C183" s="20" t="s">
        <v>4381</v>
      </c>
      <c r="D183" s="141" t="s">
        <v>573</v>
      </c>
      <c r="E183" s="23" t="s">
        <v>285</v>
      </c>
      <c r="F183" s="287">
        <f>SUM(LARGE(G183:CA183,{1,2,3,4,5,6}))</f>
        <v>1902</v>
      </c>
      <c r="G183" s="35">
        <v>157</v>
      </c>
      <c r="H183" s="36"/>
      <c r="I183" s="36"/>
      <c r="J183" s="36"/>
      <c r="K183" s="36"/>
      <c r="L183" s="36"/>
      <c r="M183" s="36"/>
      <c r="N183" s="36"/>
      <c r="O183" s="36"/>
      <c r="P183" s="36"/>
      <c r="Q183" s="36">
        <v>253</v>
      </c>
      <c r="R183" s="36"/>
      <c r="S183" s="36"/>
      <c r="T183" s="36"/>
      <c r="U183" s="36"/>
      <c r="V183" s="36"/>
      <c r="W183" s="36"/>
      <c r="X183" s="36"/>
      <c r="Y183" s="36"/>
      <c r="Z183" s="36">
        <v>490</v>
      </c>
      <c r="AA183" s="36"/>
      <c r="AB183" s="36"/>
      <c r="AC183" s="36"/>
      <c r="AD183" s="36"/>
      <c r="AE183" s="36"/>
      <c r="AF183" s="36"/>
      <c r="AG183" s="36"/>
      <c r="AH183" s="36"/>
      <c r="AI183" s="36">
        <v>360</v>
      </c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>
        <v>642</v>
      </c>
      <c r="BO183" s="36"/>
      <c r="BP183" s="36"/>
      <c r="BQ183" s="36"/>
      <c r="BR183" s="36"/>
      <c r="BS183" s="36"/>
      <c r="BT183" s="36"/>
      <c r="BU183" s="37"/>
      <c r="BV183" s="30">
        <v>0</v>
      </c>
      <c r="BW183" s="30">
        <v>0</v>
      </c>
      <c r="BX183" s="30">
        <v>0</v>
      </c>
      <c r="BY183" s="31">
        <v>0</v>
      </c>
      <c r="BZ183" s="31">
        <v>0</v>
      </c>
      <c r="CA183" s="31">
        <v>0</v>
      </c>
    </row>
    <row r="184" spans="1:79" ht="15" customHeight="1" thickBot="1" x14ac:dyDescent="0.3">
      <c r="A184" s="139" t="s">
        <v>674</v>
      </c>
      <c r="B184" s="19" t="s">
        <v>1439</v>
      </c>
      <c r="C184" s="20" t="s">
        <v>3714</v>
      </c>
      <c r="D184" s="141" t="s">
        <v>1440</v>
      </c>
      <c r="E184" s="23" t="s">
        <v>145</v>
      </c>
      <c r="F184" s="287">
        <f>SUM(LARGE(G184:CA184,{1,2,3,4,5,6}))</f>
        <v>1815</v>
      </c>
      <c r="G184" s="35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>
        <v>651</v>
      </c>
      <c r="AM184" s="36"/>
      <c r="AN184" s="36"/>
      <c r="AO184" s="36"/>
      <c r="AP184" s="36">
        <v>444</v>
      </c>
      <c r="AQ184" s="36"/>
      <c r="AR184" s="36"/>
      <c r="AS184" s="36"/>
      <c r="AT184" s="36"/>
      <c r="AU184" s="36">
        <v>330</v>
      </c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>
        <v>390</v>
      </c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7"/>
      <c r="BV184" s="30">
        <v>0</v>
      </c>
      <c r="BW184" s="30">
        <v>0</v>
      </c>
      <c r="BX184" s="30">
        <v>0</v>
      </c>
      <c r="BY184" s="31">
        <v>0</v>
      </c>
      <c r="BZ184" s="31">
        <v>0</v>
      </c>
      <c r="CA184" s="31">
        <v>0</v>
      </c>
    </row>
    <row r="185" spans="1:79" ht="15" customHeight="1" thickBot="1" x14ac:dyDescent="0.3">
      <c r="A185" s="139" t="s">
        <v>677</v>
      </c>
      <c r="B185" s="19" t="s">
        <v>484</v>
      </c>
      <c r="C185" s="20" t="s">
        <v>4402</v>
      </c>
      <c r="D185" s="141" t="s">
        <v>485</v>
      </c>
      <c r="E185" s="23" t="s">
        <v>127</v>
      </c>
      <c r="F185" s="287">
        <f>SUM(LARGE(G185:CA185,{1,2,3,4,5,6}))</f>
        <v>1795</v>
      </c>
      <c r="G185" s="35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>
        <v>335</v>
      </c>
      <c r="AM185" s="36"/>
      <c r="AN185" s="36"/>
      <c r="AO185" s="36"/>
      <c r="AP185" s="36"/>
      <c r="AQ185" s="36"/>
      <c r="AR185" s="36"/>
      <c r="AS185" s="36"/>
      <c r="AT185" s="36"/>
      <c r="AU185" s="36">
        <v>152</v>
      </c>
      <c r="AV185" s="36"/>
      <c r="AW185" s="36"/>
      <c r="AX185" s="36"/>
      <c r="AY185" s="36"/>
      <c r="AZ185" s="36"/>
      <c r="BA185" s="36">
        <v>261</v>
      </c>
      <c r="BB185" s="36"/>
      <c r="BC185" s="36"/>
      <c r="BD185" s="36"/>
      <c r="BE185" s="36"/>
      <c r="BF185" s="36"/>
      <c r="BG185" s="36"/>
      <c r="BH185" s="36"/>
      <c r="BI185" s="36">
        <v>272</v>
      </c>
      <c r="BJ185" s="36"/>
      <c r="BK185" s="36">
        <v>220</v>
      </c>
      <c r="BL185" s="36"/>
      <c r="BM185" s="36"/>
      <c r="BN185" s="36"/>
      <c r="BO185" s="36">
        <v>192</v>
      </c>
      <c r="BP185" s="36">
        <v>350</v>
      </c>
      <c r="BQ185" s="36"/>
      <c r="BR185" s="36"/>
      <c r="BS185" s="36">
        <v>357</v>
      </c>
      <c r="BT185" s="36"/>
      <c r="BU185" s="37"/>
      <c r="BV185" s="30">
        <v>0</v>
      </c>
      <c r="BW185" s="30">
        <v>0</v>
      </c>
      <c r="BX185" s="30">
        <v>0</v>
      </c>
      <c r="BY185" s="31">
        <v>0</v>
      </c>
      <c r="BZ185" s="31">
        <v>0</v>
      </c>
      <c r="CA185" s="31">
        <v>0</v>
      </c>
    </row>
    <row r="186" spans="1:79" ht="15" customHeight="1" thickBot="1" x14ac:dyDescent="0.3">
      <c r="A186" s="139" t="s">
        <v>681</v>
      </c>
      <c r="B186" s="19" t="s">
        <v>605</v>
      </c>
      <c r="C186" s="20" t="s">
        <v>4406</v>
      </c>
      <c r="D186" s="141" t="s">
        <v>3522</v>
      </c>
      <c r="E186" s="23" t="s">
        <v>4264</v>
      </c>
      <c r="F186" s="287">
        <f>SUM(LARGE(G186:CA186,{1,2,3,4,5,6}))</f>
        <v>1794</v>
      </c>
      <c r="G186" s="35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>
        <v>157</v>
      </c>
      <c r="S186" s="36"/>
      <c r="T186" s="36"/>
      <c r="U186" s="36"/>
      <c r="V186" s="36"/>
      <c r="W186" s="36"/>
      <c r="X186" s="36"/>
      <c r="Y186" s="36">
        <v>137</v>
      </c>
      <c r="Z186" s="36"/>
      <c r="AA186" s="36"/>
      <c r="AB186" s="36"/>
      <c r="AC186" s="36"/>
      <c r="AD186" s="36"/>
      <c r="AE186" s="36"/>
      <c r="AF186" s="36">
        <v>360</v>
      </c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>
        <v>780</v>
      </c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>
        <v>360</v>
      </c>
      <c r="BQ186" s="36"/>
      <c r="BR186" s="36"/>
      <c r="BS186" s="36"/>
      <c r="BT186" s="36"/>
      <c r="BU186" s="37"/>
      <c r="BV186" s="30">
        <v>0</v>
      </c>
      <c r="BW186" s="30">
        <v>0</v>
      </c>
      <c r="BX186" s="30">
        <v>0</v>
      </c>
      <c r="BY186" s="31">
        <v>0</v>
      </c>
      <c r="BZ186" s="31">
        <v>0</v>
      </c>
      <c r="CA186" s="31">
        <v>0</v>
      </c>
    </row>
    <row r="187" spans="1:79" ht="15" customHeight="1" thickBot="1" x14ac:dyDescent="0.3">
      <c r="A187" s="139" t="s">
        <v>684</v>
      </c>
      <c r="B187" s="19" t="s">
        <v>516</v>
      </c>
      <c r="C187" s="20" t="s">
        <v>4393</v>
      </c>
      <c r="D187" s="141" t="s">
        <v>517</v>
      </c>
      <c r="E187" s="23" t="s">
        <v>145</v>
      </c>
      <c r="F187" s="287">
        <f>SUM(LARGE(G187:CA187,{1,2,3,4,5,6}))</f>
        <v>1792</v>
      </c>
      <c r="G187" s="35">
        <v>177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>
        <v>210</v>
      </c>
      <c r="R187" s="36"/>
      <c r="S187" s="36"/>
      <c r="T187" s="36"/>
      <c r="U187" s="36"/>
      <c r="V187" s="36"/>
      <c r="W187" s="36"/>
      <c r="X187" s="36">
        <v>250</v>
      </c>
      <c r="Y187" s="36"/>
      <c r="Z187" s="36"/>
      <c r="AA187" s="36"/>
      <c r="AB187" s="36"/>
      <c r="AC187" s="36"/>
      <c r="AD187" s="36"/>
      <c r="AE187" s="36"/>
      <c r="AF187" s="36"/>
      <c r="AG187" s="36"/>
      <c r="AH187" s="36">
        <v>137</v>
      </c>
      <c r="AI187" s="36">
        <v>350</v>
      </c>
      <c r="AJ187" s="36"/>
      <c r="AK187" s="36"/>
      <c r="AL187" s="36"/>
      <c r="AM187" s="36"/>
      <c r="AN187" s="36"/>
      <c r="AO187" s="36"/>
      <c r="AP187" s="36">
        <v>192</v>
      </c>
      <c r="AQ187" s="36"/>
      <c r="AR187" s="36"/>
      <c r="AS187" s="36"/>
      <c r="AT187" s="36"/>
      <c r="AU187" s="36">
        <v>220</v>
      </c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>
        <v>272</v>
      </c>
      <c r="BJ187" s="36"/>
      <c r="BK187" s="36"/>
      <c r="BL187" s="36"/>
      <c r="BM187" s="36"/>
      <c r="BN187" s="36"/>
      <c r="BO187" s="36">
        <v>350</v>
      </c>
      <c r="BP187" s="36"/>
      <c r="BQ187" s="36"/>
      <c r="BR187" s="36"/>
      <c r="BS187" s="36"/>
      <c r="BT187" s="36">
        <v>350</v>
      </c>
      <c r="BU187" s="37"/>
      <c r="BV187" s="30">
        <v>0</v>
      </c>
      <c r="BW187" s="30">
        <v>0</v>
      </c>
      <c r="BX187" s="30">
        <v>0</v>
      </c>
      <c r="BY187" s="31">
        <v>0</v>
      </c>
      <c r="BZ187" s="31">
        <v>0</v>
      </c>
      <c r="CA187" s="31">
        <v>0</v>
      </c>
    </row>
    <row r="188" spans="1:79" ht="15" customHeight="1" thickBot="1" x14ac:dyDescent="0.3">
      <c r="A188" s="139" t="s">
        <v>687</v>
      </c>
      <c r="B188" s="19" t="s">
        <v>1636</v>
      </c>
      <c r="C188" s="20" t="s">
        <v>4627</v>
      </c>
      <c r="D188" s="141" t="s">
        <v>1637</v>
      </c>
      <c r="E188" s="23" t="s">
        <v>228</v>
      </c>
      <c r="F188" s="287">
        <f>SUM(LARGE(G188:CA188,{1,2,3,4,5,6}))</f>
        <v>1784</v>
      </c>
      <c r="G188" s="35"/>
      <c r="H188" s="36"/>
      <c r="I188" s="36"/>
      <c r="J188" s="36"/>
      <c r="K188" s="36"/>
      <c r="L188" s="36"/>
      <c r="M188" s="36"/>
      <c r="N188" s="36"/>
      <c r="O188" s="36">
        <v>620</v>
      </c>
      <c r="P188" s="36"/>
      <c r="Q188" s="36"/>
      <c r="R188" s="36"/>
      <c r="S188" s="36"/>
      <c r="T188" s="36"/>
      <c r="U188" s="36"/>
      <c r="V188" s="36">
        <v>660</v>
      </c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>
        <v>504</v>
      </c>
      <c r="BL188" s="36"/>
      <c r="BM188" s="36"/>
      <c r="BN188" s="36"/>
      <c r="BO188" s="36"/>
      <c r="BP188" s="36"/>
      <c r="BQ188" s="36"/>
      <c r="BR188" s="36"/>
      <c r="BS188" s="36"/>
      <c r="BT188" s="36"/>
      <c r="BU188" s="37"/>
      <c r="BV188" s="30">
        <v>0</v>
      </c>
      <c r="BW188" s="30">
        <v>0</v>
      </c>
      <c r="BX188" s="30">
        <v>0</v>
      </c>
      <c r="BY188" s="31">
        <v>0</v>
      </c>
      <c r="BZ188" s="31">
        <v>0</v>
      </c>
      <c r="CA188" s="31">
        <v>0</v>
      </c>
    </row>
    <row r="189" spans="1:79" ht="15" customHeight="1" thickBot="1" x14ac:dyDescent="0.3">
      <c r="A189" s="139" t="s">
        <v>690</v>
      </c>
      <c r="B189" s="130" t="s">
        <v>742</v>
      </c>
      <c r="C189" s="20" t="s">
        <v>4534</v>
      </c>
      <c r="D189" s="141" t="s">
        <v>743</v>
      </c>
      <c r="E189" s="23" t="s">
        <v>228</v>
      </c>
      <c r="F189" s="287">
        <f>SUM(LARGE(G189:CA189,{1,2,3,4,5,6}))</f>
        <v>1784</v>
      </c>
      <c r="G189" s="35"/>
      <c r="H189" s="36"/>
      <c r="I189" s="36"/>
      <c r="J189" s="36"/>
      <c r="K189" s="36"/>
      <c r="L189" s="36"/>
      <c r="M189" s="36"/>
      <c r="N189" s="36"/>
      <c r="O189" s="36">
        <v>620</v>
      </c>
      <c r="P189" s="36"/>
      <c r="Q189" s="36"/>
      <c r="R189" s="36"/>
      <c r="S189" s="36"/>
      <c r="T189" s="36"/>
      <c r="U189" s="36"/>
      <c r="V189" s="36">
        <v>660</v>
      </c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>
        <v>504</v>
      </c>
      <c r="BL189" s="36"/>
      <c r="BM189" s="36"/>
      <c r="BN189" s="36"/>
      <c r="BO189" s="36"/>
      <c r="BP189" s="36"/>
      <c r="BQ189" s="36"/>
      <c r="BR189" s="36"/>
      <c r="BS189" s="36"/>
      <c r="BT189" s="36"/>
      <c r="BU189" s="37"/>
      <c r="BV189" s="30">
        <v>0</v>
      </c>
      <c r="BW189" s="30">
        <v>0</v>
      </c>
      <c r="BX189" s="30">
        <v>0</v>
      </c>
      <c r="BY189" s="31">
        <v>0</v>
      </c>
      <c r="BZ189" s="31">
        <v>0</v>
      </c>
      <c r="CA189" s="31">
        <v>0</v>
      </c>
    </row>
    <row r="190" spans="1:79" ht="15" customHeight="1" thickBot="1" x14ac:dyDescent="0.3">
      <c r="A190" s="139" t="s">
        <v>692</v>
      </c>
      <c r="B190" s="19" t="s">
        <v>424</v>
      </c>
      <c r="C190" s="20" t="s">
        <v>3752</v>
      </c>
      <c r="D190" s="141" t="s">
        <v>425</v>
      </c>
      <c r="E190" s="23" t="s">
        <v>131</v>
      </c>
      <c r="F190" s="287">
        <f>SUM(LARGE(G190:CA190,{1,2,3,4,5,6}))</f>
        <v>1763</v>
      </c>
      <c r="G190" s="35"/>
      <c r="H190" s="36"/>
      <c r="I190" s="36"/>
      <c r="J190" s="36"/>
      <c r="K190" s="36"/>
      <c r="L190" s="36"/>
      <c r="M190" s="36"/>
      <c r="N190" s="36"/>
      <c r="O190" s="36">
        <v>261</v>
      </c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>
        <v>272</v>
      </c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>
        <v>261</v>
      </c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>
        <v>272</v>
      </c>
      <c r="BJ190" s="36"/>
      <c r="BK190" s="36">
        <v>340</v>
      </c>
      <c r="BL190" s="36"/>
      <c r="BM190" s="36"/>
      <c r="BN190" s="36"/>
      <c r="BO190" s="36"/>
      <c r="BP190" s="36"/>
      <c r="BQ190" s="36"/>
      <c r="BR190" s="36"/>
      <c r="BS190" s="36">
        <v>357</v>
      </c>
      <c r="BT190" s="36"/>
      <c r="BU190" s="37"/>
      <c r="BV190" s="30">
        <v>0</v>
      </c>
      <c r="BW190" s="30">
        <v>0</v>
      </c>
      <c r="BX190" s="30">
        <v>0</v>
      </c>
      <c r="BY190" s="31">
        <v>0</v>
      </c>
      <c r="BZ190" s="31">
        <v>0</v>
      </c>
      <c r="CA190" s="31">
        <v>0</v>
      </c>
    </row>
    <row r="191" spans="1:79" ht="15" customHeight="1" thickBot="1" x14ac:dyDescent="0.3">
      <c r="A191" s="139" t="s">
        <v>695</v>
      </c>
      <c r="B191" s="19" t="s">
        <v>471</v>
      </c>
      <c r="C191" s="20" t="s">
        <v>4389</v>
      </c>
      <c r="D191" s="141" t="s">
        <v>472</v>
      </c>
      <c r="E191" s="23" t="s">
        <v>254</v>
      </c>
      <c r="F191" s="287">
        <f>SUM(LARGE(G191:CA191,{1,2,3,4,5,6}))</f>
        <v>1754</v>
      </c>
      <c r="G191" s="35"/>
      <c r="H191" s="36"/>
      <c r="I191" s="36"/>
      <c r="J191" s="36"/>
      <c r="K191" s="36"/>
      <c r="L191" s="36"/>
      <c r="M191" s="36">
        <v>114</v>
      </c>
      <c r="N191" s="36"/>
      <c r="O191" s="36"/>
      <c r="P191" s="36"/>
      <c r="Q191" s="36"/>
      <c r="R191" s="36"/>
      <c r="S191" s="36"/>
      <c r="T191" s="36"/>
      <c r="U191" s="36"/>
      <c r="V191" s="36"/>
      <c r="W191" s="36">
        <v>170</v>
      </c>
      <c r="X191" s="36"/>
      <c r="Y191" s="36">
        <v>60</v>
      </c>
      <c r="Z191" s="36"/>
      <c r="AA191" s="36"/>
      <c r="AB191" s="36"/>
      <c r="AC191" s="36"/>
      <c r="AD191" s="36"/>
      <c r="AE191" s="36"/>
      <c r="AF191" s="36">
        <v>400</v>
      </c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>
        <v>400</v>
      </c>
      <c r="AT191" s="36"/>
      <c r="AU191" s="36">
        <v>152</v>
      </c>
      <c r="AV191" s="36"/>
      <c r="AW191" s="36"/>
      <c r="AX191" s="36"/>
      <c r="AY191" s="36"/>
      <c r="AZ191" s="36"/>
      <c r="BA191" s="36"/>
      <c r="BB191" s="36"/>
      <c r="BC191" s="36"/>
      <c r="BD191" s="36">
        <v>192</v>
      </c>
      <c r="BE191" s="36"/>
      <c r="BF191" s="36"/>
      <c r="BG191" s="36"/>
      <c r="BH191" s="36"/>
      <c r="BI191" s="36">
        <v>192</v>
      </c>
      <c r="BJ191" s="36"/>
      <c r="BK191" s="36"/>
      <c r="BL191" s="36"/>
      <c r="BM191" s="36"/>
      <c r="BN191" s="36"/>
      <c r="BO191" s="36"/>
      <c r="BP191" s="36">
        <v>400</v>
      </c>
      <c r="BQ191" s="36"/>
      <c r="BR191" s="36"/>
      <c r="BS191" s="36"/>
      <c r="BT191" s="36"/>
      <c r="BU191" s="37"/>
      <c r="BV191" s="30">
        <v>0</v>
      </c>
      <c r="BW191" s="30">
        <v>0</v>
      </c>
      <c r="BX191" s="30">
        <v>0</v>
      </c>
      <c r="BY191" s="31">
        <v>0</v>
      </c>
      <c r="BZ191" s="31">
        <v>0</v>
      </c>
      <c r="CA191" s="31">
        <v>0</v>
      </c>
    </row>
    <row r="192" spans="1:79" ht="15" customHeight="1" thickBot="1" x14ac:dyDescent="0.3">
      <c r="A192" s="139" t="s">
        <v>698</v>
      </c>
      <c r="B192" s="19" t="s">
        <v>400</v>
      </c>
      <c r="C192" s="20" t="s">
        <v>4373</v>
      </c>
      <c r="D192" s="141" t="s">
        <v>401</v>
      </c>
      <c r="E192" s="23" t="s">
        <v>254</v>
      </c>
      <c r="F192" s="287">
        <f>SUM(LARGE(G192:CA192,{1,2,3,4,5,6}))</f>
        <v>1735</v>
      </c>
      <c r="G192" s="35"/>
      <c r="H192" s="36"/>
      <c r="I192" s="36"/>
      <c r="J192" s="36"/>
      <c r="K192" s="36"/>
      <c r="L192" s="36"/>
      <c r="M192" s="36">
        <v>114</v>
      </c>
      <c r="N192" s="36"/>
      <c r="O192" s="36"/>
      <c r="P192" s="36"/>
      <c r="Q192" s="36"/>
      <c r="R192" s="36"/>
      <c r="S192" s="36"/>
      <c r="T192" s="36"/>
      <c r="U192" s="36"/>
      <c r="V192" s="36"/>
      <c r="W192" s="36">
        <v>213</v>
      </c>
      <c r="X192" s="36"/>
      <c r="Y192" s="36">
        <v>60</v>
      </c>
      <c r="Z192" s="36"/>
      <c r="AA192" s="36"/>
      <c r="AB192" s="36"/>
      <c r="AC192" s="36"/>
      <c r="AD192" s="36"/>
      <c r="AE192" s="36"/>
      <c r="AF192" s="36">
        <v>275</v>
      </c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>
        <v>350</v>
      </c>
      <c r="AT192" s="36"/>
      <c r="AU192" s="36">
        <v>152</v>
      </c>
      <c r="AV192" s="36"/>
      <c r="AW192" s="36"/>
      <c r="AX192" s="36"/>
      <c r="AY192" s="36"/>
      <c r="AZ192" s="36"/>
      <c r="BA192" s="36"/>
      <c r="BB192" s="36"/>
      <c r="BC192" s="36"/>
      <c r="BD192" s="36">
        <v>350</v>
      </c>
      <c r="BE192" s="36"/>
      <c r="BF192" s="36"/>
      <c r="BG192" s="36"/>
      <c r="BH192" s="36"/>
      <c r="BI192" s="36">
        <v>272</v>
      </c>
      <c r="BJ192" s="36"/>
      <c r="BK192" s="36"/>
      <c r="BL192" s="36"/>
      <c r="BM192" s="36"/>
      <c r="BN192" s="36"/>
      <c r="BO192" s="36"/>
      <c r="BP192" s="36">
        <v>275</v>
      </c>
      <c r="BQ192" s="36"/>
      <c r="BR192" s="36"/>
      <c r="BS192" s="36"/>
      <c r="BT192" s="36"/>
      <c r="BU192" s="37"/>
      <c r="BV192" s="30">
        <v>0</v>
      </c>
      <c r="BW192" s="30">
        <v>0</v>
      </c>
      <c r="BX192" s="30">
        <v>0</v>
      </c>
      <c r="BY192" s="31">
        <v>0</v>
      </c>
      <c r="BZ192" s="31">
        <v>0</v>
      </c>
      <c r="CA192" s="31">
        <v>0</v>
      </c>
    </row>
    <row r="193" spans="1:79" ht="15" customHeight="1" thickBot="1" x14ac:dyDescent="0.3">
      <c r="A193" s="139" t="s">
        <v>701</v>
      </c>
      <c r="B193" s="21" t="s">
        <v>481</v>
      </c>
      <c r="C193" s="20" t="s">
        <v>4000</v>
      </c>
      <c r="D193" s="141" t="s">
        <v>482</v>
      </c>
      <c r="E193" s="23" t="s">
        <v>145</v>
      </c>
      <c r="F193" s="287">
        <f>SUM(LARGE(G193:CA193,{1,2,3,4,5,6}))</f>
        <v>1714</v>
      </c>
      <c r="G193" s="35">
        <v>146</v>
      </c>
      <c r="H193" s="36"/>
      <c r="I193" s="36"/>
      <c r="J193" s="36"/>
      <c r="K193" s="36"/>
      <c r="L193" s="36"/>
      <c r="M193" s="36"/>
      <c r="N193" s="36"/>
      <c r="O193" s="36"/>
      <c r="P193" s="36">
        <v>350</v>
      </c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>
        <v>175</v>
      </c>
      <c r="AI193" s="36">
        <v>425</v>
      </c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>
        <v>220</v>
      </c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>
        <v>272</v>
      </c>
      <c r="BJ193" s="36"/>
      <c r="BK193" s="36"/>
      <c r="BL193" s="36"/>
      <c r="BM193" s="36"/>
      <c r="BN193" s="36"/>
      <c r="BO193" s="36">
        <v>272</v>
      </c>
      <c r="BP193" s="36"/>
      <c r="BQ193" s="36"/>
      <c r="BR193" s="36"/>
      <c r="BS193" s="36"/>
      <c r="BT193" s="36"/>
      <c r="BU193" s="37"/>
      <c r="BV193" s="30">
        <v>0</v>
      </c>
      <c r="BW193" s="30">
        <v>0</v>
      </c>
      <c r="BX193" s="30">
        <v>0</v>
      </c>
      <c r="BY193" s="31">
        <v>0</v>
      </c>
      <c r="BZ193" s="31">
        <v>0</v>
      </c>
      <c r="CA193" s="31">
        <v>0</v>
      </c>
    </row>
    <row r="194" spans="1:79" ht="15" customHeight="1" thickBot="1" x14ac:dyDescent="0.3">
      <c r="A194" s="139" t="s">
        <v>704</v>
      </c>
      <c r="B194" s="21" t="s">
        <v>307</v>
      </c>
      <c r="C194" s="20" t="s">
        <v>4355</v>
      </c>
      <c r="D194" s="141" t="s">
        <v>308</v>
      </c>
      <c r="E194" s="23" t="s">
        <v>4261</v>
      </c>
      <c r="F194" s="287">
        <f>SUM(LARGE(G194:CA194,{1,2,3,4,5,6}))</f>
        <v>1682</v>
      </c>
      <c r="G194" s="35"/>
      <c r="H194" s="36"/>
      <c r="I194" s="36"/>
      <c r="J194" s="36">
        <v>360</v>
      </c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>
        <v>205</v>
      </c>
      <c r="AH194" s="36"/>
      <c r="AI194" s="36">
        <v>360</v>
      </c>
      <c r="AJ194" s="36"/>
      <c r="AK194" s="36"/>
      <c r="AL194" s="36"/>
      <c r="AM194" s="36"/>
      <c r="AN194" s="36"/>
      <c r="AO194" s="36"/>
      <c r="AP194" s="36"/>
      <c r="AQ194" s="36"/>
      <c r="AR194" s="36">
        <v>253</v>
      </c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>
        <v>504</v>
      </c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7"/>
      <c r="BV194" s="30">
        <v>0</v>
      </c>
      <c r="BW194" s="30">
        <v>0</v>
      </c>
      <c r="BX194" s="30">
        <v>0</v>
      </c>
      <c r="BY194" s="31">
        <v>0</v>
      </c>
      <c r="BZ194" s="31">
        <v>0</v>
      </c>
      <c r="CA194" s="31">
        <v>0</v>
      </c>
    </row>
    <row r="195" spans="1:79" ht="15" customHeight="1" thickBot="1" x14ac:dyDescent="0.3">
      <c r="A195" s="139" t="s">
        <v>707</v>
      </c>
      <c r="B195" s="21" t="s">
        <v>1419</v>
      </c>
      <c r="C195" s="20" t="s">
        <v>3745</v>
      </c>
      <c r="D195" s="141" t="s">
        <v>1420</v>
      </c>
      <c r="E195" s="23" t="s">
        <v>141</v>
      </c>
      <c r="F195" s="287">
        <f>SUM(LARGE(G195:CA195,{1,2,3,4,5,6}))</f>
        <v>1676</v>
      </c>
      <c r="G195" s="35"/>
      <c r="H195" s="36"/>
      <c r="I195" s="36"/>
      <c r="J195" s="36">
        <v>642</v>
      </c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>
        <v>420</v>
      </c>
      <c r="AV195" s="36"/>
      <c r="AW195" s="36"/>
      <c r="AX195" s="36"/>
      <c r="AY195" s="36"/>
      <c r="AZ195" s="36"/>
      <c r="BA195" s="36"/>
      <c r="BB195" s="36"/>
      <c r="BC195" s="36">
        <v>157</v>
      </c>
      <c r="BD195" s="36"/>
      <c r="BE195" s="36"/>
      <c r="BF195" s="36"/>
      <c r="BG195" s="36">
        <v>300</v>
      </c>
      <c r="BH195" s="36"/>
      <c r="BI195" s="36"/>
      <c r="BJ195" s="36"/>
      <c r="BK195" s="36"/>
      <c r="BL195" s="36"/>
      <c r="BM195" s="36"/>
      <c r="BN195" s="36"/>
      <c r="BO195" s="36"/>
      <c r="BP195" s="36"/>
      <c r="BQ195" s="36">
        <v>157</v>
      </c>
      <c r="BR195" s="36"/>
      <c r="BS195" s="36"/>
      <c r="BT195" s="36"/>
      <c r="BU195" s="37"/>
      <c r="BV195" s="30">
        <v>0</v>
      </c>
      <c r="BW195" s="30">
        <v>0</v>
      </c>
      <c r="BX195" s="30">
        <v>0</v>
      </c>
      <c r="BY195" s="31">
        <v>0</v>
      </c>
      <c r="BZ195" s="31">
        <v>0</v>
      </c>
      <c r="CA195" s="31">
        <v>0</v>
      </c>
    </row>
    <row r="196" spans="1:79" ht="15" customHeight="1" thickBot="1" x14ac:dyDescent="0.3">
      <c r="A196" s="139" t="s">
        <v>710</v>
      </c>
      <c r="B196" s="19" t="s">
        <v>370</v>
      </c>
      <c r="C196" s="20" t="s">
        <v>3900</v>
      </c>
      <c r="D196" s="141" t="s">
        <v>371</v>
      </c>
      <c r="E196" s="23" t="s">
        <v>372</v>
      </c>
      <c r="F196" s="287">
        <f>SUM(LARGE(G196:CA196,{1,2,3,4,5,6}))</f>
        <v>1674</v>
      </c>
      <c r="G196" s="35">
        <v>175</v>
      </c>
      <c r="H196" s="36"/>
      <c r="I196" s="36"/>
      <c r="J196" s="36"/>
      <c r="K196" s="36"/>
      <c r="L196" s="36"/>
      <c r="M196" s="36"/>
      <c r="N196" s="36"/>
      <c r="O196" s="36">
        <v>455</v>
      </c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>
        <v>275</v>
      </c>
      <c r="AJ196" s="36"/>
      <c r="AK196" s="36"/>
      <c r="AL196" s="36"/>
      <c r="AM196" s="36"/>
      <c r="AN196" s="36"/>
      <c r="AO196" s="36"/>
      <c r="AP196" s="36">
        <v>192</v>
      </c>
      <c r="AQ196" s="36"/>
      <c r="AR196" s="36"/>
      <c r="AS196" s="36"/>
      <c r="AT196" s="36"/>
      <c r="AU196" s="36">
        <v>220</v>
      </c>
      <c r="AV196" s="36"/>
      <c r="AW196" s="36"/>
      <c r="AX196" s="36"/>
      <c r="AY196" s="36"/>
      <c r="AZ196" s="36"/>
      <c r="BA196" s="36">
        <v>357</v>
      </c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7"/>
      <c r="BV196" s="30">
        <v>0</v>
      </c>
      <c r="BW196" s="30">
        <v>0</v>
      </c>
      <c r="BX196" s="30">
        <v>0</v>
      </c>
      <c r="BY196" s="31">
        <v>0</v>
      </c>
      <c r="BZ196" s="31">
        <v>0</v>
      </c>
      <c r="CA196" s="31">
        <v>0</v>
      </c>
    </row>
    <row r="197" spans="1:79" ht="15" customHeight="1" thickBot="1" x14ac:dyDescent="0.3">
      <c r="A197" s="139" t="s">
        <v>713</v>
      </c>
      <c r="B197" s="19" t="s">
        <v>1875</v>
      </c>
      <c r="C197" s="20" t="s">
        <v>3870</v>
      </c>
      <c r="D197" s="141" t="s">
        <v>1876</v>
      </c>
      <c r="E197" s="23" t="s">
        <v>4272</v>
      </c>
      <c r="F197" s="287">
        <f>SUM(LARGE(G197:CA197,{1,2,3,4,5,6}))</f>
        <v>1659</v>
      </c>
      <c r="G197" s="35">
        <v>102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>
        <v>102</v>
      </c>
      <c r="R197" s="36"/>
      <c r="S197" s="36"/>
      <c r="T197" s="36"/>
      <c r="U197" s="36"/>
      <c r="V197" s="36"/>
      <c r="W197" s="36"/>
      <c r="X197" s="36"/>
      <c r="Y197" s="36">
        <v>175</v>
      </c>
      <c r="Z197" s="36">
        <v>385</v>
      </c>
      <c r="AA197" s="36"/>
      <c r="AB197" s="36"/>
      <c r="AC197" s="36"/>
      <c r="AD197" s="36"/>
      <c r="AE197" s="36"/>
      <c r="AF197" s="36"/>
      <c r="AG197" s="36">
        <v>102</v>
      </c>
      <c r="AH197" s="36">
        <v>157</v>
      </c>
      <c r="AI197" s="36">
        <v>360</v>
      </c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>
        <v>102</v>
      </c>
      <c r="BI197" s="36"/>
      <c r="BJ197" s="36"/>
      <c r="BK197" s="36">
        <v>360</v>
      </c>
      <c r="BL197" s="36"/>
      <c r="BM197" s="36"/>
      <c r="BN197" s="36"/>
      <c r="BO197" s="36">
        <v>222</v>
      </c>
      <c r="BP197" s="36"/>
      <c r="BQ197" s="36"/>
      <c r="BR197" s="36"/>
      <c r="BS197" s="36"/>
      <c r="BT197" s="36"/>
      <c r="BU197" s="37"/>
      <c r="BV197" s="30">
        <v>0</v>
      </c>
      <c r="BW197" s="30">
        <v>0</v>
      </c>
      <c r="BX197" s="30">
        <v>0</v>
      </c>
      <c r="BY197" s="31">
        <v>0</v>
      </c>
      <c r="BZ197" s="31">
        <v>0</v>
      </c>
      <c r="CA197" s="31">
        <v>0</v>
      </c>
    </row>
    <row r="198" spans="1:79" ht="15" customHeight="1" thickBot="1" x14ac:dyDescent="0.3">
      <c r="A198" s="139" t="s">
        <v>717</v>
      </c>
      <c r="B198" s="19" t="s">
        <v>785</v>
      </c>
      <c r="C198" s="20" t="s">
        <v>4489</v>
      </c>
      <c r="D198" s="141" t="s">
        <v>786</v>
      </c>
      <c r="E198" s="23" t="s">
        <v>4272</v>
      </c>
      <c r="F198" s="287">
        <f>SUM(LARGE(G198:CA198,{1,2,3,4,5,6}))</f>
        <v>1659</v>
      </c>
      <c r="G198" s="35">
        <v>102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>
        <v>157</v>
      </c>
      <c r="Y198" s="36">
        <v>175</v>
      </c>
      <c r="Z198" s="36">
        <v>385</v>
      </c>
      <c r="AA198" s="36"/>
      <c r="AB198" s="36"/>
      <c r="AC198" s="36"/>
      <c r="AD198" s="36"/>
      <c r="AE198" s="36"/>
      <c r="AF198" s="36"/>
      <c r="AG198" s="36">
        <v>102</v>
      </c>
      <c r="AH198" s="36">
        <v>157</v>
      </c>
      <c r="AI198" s="36">
        <v>360</v>
      </c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>
        <v>102</v>
      </c>
      <c r="BI198" s="36"/>
      <c r="BJ198" s="36"/>
      <c r="BK198" s="36">
        <v>360</v>
      </c>
      <c r="BL198" s="36"/>
      <c r="BM198" s="36"/>
      <c r="BN198" s="36"/>
      <c r="BO198" s="36">
        <v>222</v>
      </c>
      <c r="BP198" s="36"/>
      <c r="BQ198" s="36"/>
      <c r="BR198" s="36"/>
      <c r="BS198" s="36"/>
      <c r="BT198" s="36"/>
      <c r="BU198" s="37"/>
      <c r="BV198" s="30">
        <v>0</v>
      </c>
      <c r="BW198" s="30">
        <v>0</v>
      </c>
      <c r="BX198" s="30">
        <v>0</v>
      </c>
      <c r="BY198" s="31">
        <v>0</v>
      </c>
      <c r="BZ198" s="31">
        <v>0</v>
      </c>
      <c r="CA198" s="31">
        <v>0</v>
      </c>
    </row>
    <row r="199" spans="1:79" ht="15" customHeight="1" thickBot="1" x14ac:dyDescent="0.3">
      <c r="A199" s="139" t="s">
        <v>720</v>
      </c>
      <c r="B199" s="126" t="s">
        <v>621</v>
      </c>
      <c r="C199" s="20" t="s">
        <v>4414</v>
      </c>
      <c r="D199" s="141" t="s">
        <v>622</v>
      </c>
      <c r="E199" s="23" t="s">
        <v>131</v>
      </c>
      <c r="F199" s="287">
        <f>SUM(LARGE(G199:CA199,{1,2,3,4,5,6}))</f>
        <v>1652</v>
      </c>
      <c r="G199" s="35"/>
      <c r="H199" s="36"/>
      <c r="I199" s="36"/>
      <c r="J199" s="36"/>
      <c r="K199" s="36"/>
      <c r="L199" s="36"/>
      <c r="M199" s="36"/>
      <c r="N199" s="36"/>
      <c r="O199" s="36">
        <v>261</v>
      </c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>
        <v>240</v>
      </c>
      <c r="AV199" s="36"/>
      <c r="AW199" s="36"/>
      <c r="AX199" s="36"/>
      <c r="AY199" s="36"/>
      <c r="AZ199" s="36"/>
      <c r="BA199" s="36">
        <v>335</v>
      </c>
      <c r="BB199" s="36"/>
      <c r="BC199" s="36"/>
      <c r="BD199" s="36"/>
      <c r="BE199" s="36"/>
      <c r="BF199" s="36"/>
      <c r="BG199" s="36"/>
      <c r="BH199" s="36"/>
      <c r="BI199" s="36">
        <v>192</v>
      </c>
      <c r="BJ199" s="36"/>
      <c r="BK199" s="36"/>
      <c r="BL199" s="36"/>
      <c r="BM199" s="36"/>
      <c r="BN199" s="36"/>
      <c r="BO199" s="36">
        <v>220</v>
      </c>
      <c r="BP199" s="36"/>
      <c r="BQ199" s="36"/>
      <c r="BR199" s="36"/>
      <c r="BS199" s="36">
        <v>404</v>
      </c>
      <c r="BT199" s="36"/>
      <c r="BU199" s="37"/>
      <c r="BV199" s="30">
        <v>0</v>
      </c>
      <c r="BW199" s="30">
        <v>0</v>
      </c>
      <c r="BX199" s="30">
        <v>0</v>
      </c>
      <c r="BY199" s="31">
        <v>0</v>
      </c>
      <c r="BZ199" s="31">
        <v>0</v>
      </c>
      <c r="CA199" s="31">
        <v>0</v>
      </c>
    </row>
    <row r="200" spans="1:79" ht="15" customHeight="1" thickBot="1" x14ac:dyDescent="0.3">
      <c r="A200" s="139" t="s">
        <v>723</v>
      </c>
      <c r="B200" s="19" t="s">
        <v>1658</v>
      </c>
      <c r="C200" s="20" t="s">
        <v>3787</v>
      </c>
      <c r="D200" s="141" t="s">
        <v>1659</v>
      </c>
      <c r="E200" s="23" t="s">
        <v>1445</v>
      </c>
      <c r="F200" s="287">
        <f>SUM(LARGE(G200:CA200,{1,2,3,4,5,6}))</f>
        <v>1648</v>
      </c>
      <c r="G200" s="35"/>
      <c r="H200" s="36"/>
      <c r="I200" s="36"/>
      <c r="J200" s="36"/>
      <c r="K200" s="36"/>
      <c r="L200" s="36"/>
      <c r="M200" s="36"/>
      <c r="N200" s="36"/>
      <c r="O200" s="36">
        <v>261</v>
      </c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>
        <v>350</v>
      </c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>
        <v>220</v>
      </c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>
        <v>350</v>
      </c>
      <c r="BJ200" s="36"/>
      <c r="BK200" s="36">
        <v>192</v>
      </c>
      <c r="BL200" s="36"/>
      <c r="BM200" s="36"/>
      <c r="BN200" s="36"/>
      <c r="BO200" s="36">
        <v>275</v>
      </c>
      <c r="BP200" s="36"/>
      <c r="BQ200" s="36"/>
      <c r="BR200" s="36"/>
      <c r="BS200" s="36"/>
      <c r="BT200" s="36"/>
      <c r="BU200" s="37"/>
      <c r="BV200" s="30">
        <v>0</v>
      </c>
      <c r="BW200" s="30">
        <v>0</v>
      </c>
      <c r="BX200" s="30">
        <v>0</v>
      </c>
      <c r="BY200" s="31">
        <v>0</v>
      </c>
      <c r="BZ200" s="31">
        <v>0</v>
      </c>
      <c r="CA200" s="31">
        <v>0</v>
      </c>
    </row>
    <row r="201" spans="1:79" ht="15" customHeight="1" thickBot="1" x14ac:dyDescent="0.3">
      <c r="A201" s="139" t="s">
        <v>726</v>
      </c>
      <c r="B201" s="19" t="s">
        <v>454</v>
      </c>
      <c r="C201" s="20" t="s">
        <v>4403</v>
      </c>
      <c r="D201" s="141" t="s">
        <v>455</v>
      </c>
      <c r="E201" s="23" t="s">
        <v>456</v>
      </c>
      <c r="F201" s="287">
        <f>SUM(LARGE(G201:CA201,{1,2,3,4,5,6}))</f>
        <v>1643</v>
      </c>
      <c r="G201" s="35"/>
      <c r="H201" s="36"/>
      <c r="I201" s="36"/>
      <c r="J201" s="36"/>
      <c r="K201" s="36"/>
      <c r="L201" s="36"/>
      <c r="M201" s="36"/>
      <c r="N201" s="36"/>
      <c r="O201" s="36"/>
      <c r="P201" s="36"/>
      <c r="Q201" s="36">
        <v>147</v>
      </c>
      <c r="R201" s="36"/>
      <c r="S201" s="36"/>
      <c r="T201" s="36"/>
      <c r="U201" s="36"/>
      <c r="V201" s="36"/>
      <c r="W201" s="36"/>
      <c r="X201" s="36"/>
      <c r="Y201" s="36"/>
      <c r="Z201" s="36">
        <v>385</v>
      </c>
      <c r="AA201" s="36"/>
      <c r="AB201" s="36"/>
      <c r="AC201" s="36"/>
      <c r="AD201" s="36"/>
      <c r="AE201" s="36"/>
      <c r="AF201" s="36"/>
      <c r="AG201" s="36"/>
      <c r="AH201" s="36"/>
      <c r="AI201" s="36">
        <v>444</v>
      </c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>
        <v>510</v>
      </c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>
        <v>157</v>
      </c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7"/>
      <c r="BV201" s="30">
        <v>0</v>
      </c>
      <c r="BW201" s="30">
        <v>0</v>
      </c>
      <c r="BX201" s="30">
        <v>0</v>
      </c>
      <c r="BY201" s="31">
        <v>0</v>
      </c>
      <c r="BZ201" s="31">
        <v>0</v>
      </c>
      <c r="CA201" s="31">
        <v>0</v>
      </c>
    </row>
    <row r="202" spans="1:79" ht="15" customHeight="1" thickBot="1" x14ac:dyDescent="0.3">
      <c r="A202" s="139" t="s">
        <v>729</v>
      </c>
      <c r="B202" s="21" t="s">
        <v>1120</v>
      </c>
      <c r="C202" s="20" t="s">
        <v>4576</v>
      </c>
      <c r="D202" s="141" t="s">
        <v>1121</v>
      </c>
      <c r="E202" s="23" t="s">
        <v>4267</v>
      </c>
      <c r="F202" s="287">
        <f>SUM(LARGE(G202:CA202,{1,2,3,4,5,6}))</f>
        <v>1642</v>
      </c>
      <c r="G202" s="35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>
        <v>300</v>
      </c>
      <c r="S202" s="36"/>
      <c r="T202" s="36"/>
      <c r="U202" s="36"/>
      <c r="V202" s="36"/>
      <c r="W202" s="36"/>
      <c r="X202" s="36"/>
      <c r="Y202" s="36"/>
      <c r="Z202" s="36">
        <v>700</v>
      </c>
      <c r="AA202" s="36"/>
      <c r="AB202" s="36"/>
      <c r="AC202" s="36"/>
      <c r="AD202" s="36"/>
      <c r="AE202" s="36"/>
      <c r="AF202" s="36">
        <v>642</v>
      </c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7"/>
      <c r="BV202" s="30">
        <v>0</v>
      </c>
      <c r="BW202" s="30">
        <v>0</v>
      </c>
      <c r="BX202" s="30">
        <v>0</v>
      </c>
      <c r="BY202" s="31">
        <v>0</v>
      </c>
      <c r="BZ202" s="31">
        <v>0</v>
      </c>
      <c r="CA202" s="31">
        <v>0</v>
      </c>
    </row>
    <row r="203" spans="1:79" ht="15" customHeight="1" thickBot="1" x14ac:dyDescent="0.3">
      <c r="A203" s="139" t="s">
        <v>732</v>
      </c>
      <c r="B203" s="19" t="s">
        <v>1787</v>
      </c>
      <c r="C203" s="20" t="s">
        <v>3854</v>
      </c>
      <c r="D203" s="141" t="s">
        <v>1788</v>
      </c>
      <c r="E203" s="23" t="s">
        <v>145</v>
      </c>
      <c r="F203" s="287">
        <f>SUM(LARGE(G203:CA203,{1,2,3,4,5,6}))</f>
        <v>1640</v>
      </c>
      <c r="G203" s="35">
        <v>146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>
        <v>177</v>
      </c>
      <c r="R203" s="36"/>
      <c r="S203" s="36"/>
      <c r="T203" s="36"/>
      <c r="U203" s="36"/>
      <c r="V203" s="36"/>
      <c r="W203" s="36"/>
      <c r="X203" s="36">
        <v>213</v>
      </c>
      <c r="Y203" s="36"/>
      <c r="Z203" s="36"/>
      <c r="AA203" s="36"/>
      <c r="AB203" s="36"/>
      <c r="AC203" s="36"/>
      <c r="AD203" s="36"/>
      <c r="AE203" s="36"/>
      <c r="AF203" s="36"/>
      <c r="AG203" s="36"/>
      <c r="AH203" s="36">
        <v>137</v>
      </c>
      <c r="AI203" s="36">
        <v>275</v>
      </c>
      <c r="AJ203" s="36"/>
      <c r="AK203" s="36"/>
      <c r="AL203" s="36"/>
      <c r="AM203" s="36"/>
      <c r="AN203" s="36"/>
      <c r="AO203" s="36"/>
      <c r="AP203" s="36">
        <v>275</v>
      </c>
      <c r="AQ203" s="36"/>
      <c r="AR203" s="36"/>
      <c r="AS203" s="36"/>
      <c r="AT203" s="36"/>
      <c r="AU203" s="36">
        <v>152</v>
      </c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>
        <v>350</v>
      </c>
      <c r="BP203" s="36"/>
      <c r="BQ203" s="36"/>
      <c r="BR203" s="36"/>
      <c r="BS203" s="36"/>
      <c r="BT203" s="36">
        <v>350</v>
      </c>
      <c r="BU203" s="37"/>
      <c r="BV203" s="30">
        <v>0</v>
      </c>
      <c r="BW203" s="30">
        <v>0</v>
      </c>
      <c r="BX203" s="30">
        <v>0</v>
      </c>
      <c r="BY203" s="31">
        <v>0</v>
      </c>
      <c r="BZ203" s="31">
        <v>0</v>
      </c>
      <c r="CA203" s="31">
        <v>0</v>
      </c>
    </row>
    <row r="204" spans="1:79" ht="15" customHeight="1" thickBot="1" x14ac:dyDescent="0.3">
      <c r="A204" s="139" t="s">
        <v>734</v>
      </c>
      <c r="B204" s="19" t="s">
        <v>1600</v>
      </c>
      <c r="C204" s="20" t="s">
        <v>3781</v>
      </c>
      <c r="D204" s="141" t="s">
        <v>1601</v>
      </c>
      <c r="E204" s="23" t="s">
        <v>145</v>
      </c>
      <c r="F204" s="287">
        <f>SUM(LARGE(G204:CA204,{1,2,3,4,5,6}))</f>
        <v>1632</v>
      </c>
      <c r="G204" s="35"/>
      <c r="H204" s="36"/>
      <c r="I204" s="36"/>
      <c r="J204" s="36"/>
      <c r="K204" s="36"/>
      <c r="L204" s="36"/>
      <c r="M204" s="36"/>
      <c r="N204" s="36"/>
      <c r="O204" s="36">
        <v>455</v>
      </c>
      <c r="P204" s="36">
        <v>350</v>
      </c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>
        <v>250</v>
      </c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>
        <v>220</v>
      </c>
      <c r="AV204" s="36"/>
      <c r="AW204" s="36"/>
      <c r="AX204" s="36"/>
      <c r="AY204" s="36"/>
      <c r="AZ204" s="36"/>
      <c r="BA204" s="36">
        <v>357</v>
      </c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7"/>
      <c r="BV204" s="30">
        <v>0</v>
      </c>
      <c r="BW204" s="30">
        <v>0</v>
      </c>
      <c r="BX204" s="30">
        <v>0</v>
      </c>
      <c r="BY204" s="31">
        <v>0</v>
      </c>
      <c r="BZ204" s="31">
        <v>0</v>
      </c>
      <c r="CA204" s="31">
        <v>0</v>
      </c>
    </row>
    <row r="205" spans="1:79" ht="15" customHeight="1" thickBot="1" x14ac:dyDescent="0.3">
      <c r="A205" s="139" t="s">
        <v>737</v>
      </c>
      <c r="B205" s="19" t="s">
        <v>1810</v>
      </c>
      <c r="C205" s="20" t="s">
        <v>3934</v>
      </c>
      <c r="D205" s="141" t="s">
        <v>1811</v>
      </c>
      <c r="E205" s="23" t="s">
        <v>4268</v>
      </c>
      <c r="F205" s="287">
        <f>SUM(LARGE(G205:CA205,{1,2,3,4,5,6}))</f>
        <v>1627</v>
      </c>
      <c r="G205" s="35"/>
      <c r="H205" s="36"/>
      <c r="I205" s="36"/>
      <c r="J205" s="36"/>
      <c r="K205" s="36"/>
      <c r="L205" s="36"/>
      <c r="M205" s="36">
        <v>157</v>
      </c>
      <c r="N205" s="36"/>
      <c r="O205" s="36"/>
      <c r="P205" s="36"/>
      <c r="Q205" s="36"/>
      <c r="R205" s="36"/>
      <c r="S205" s="36"/>
      <c r="T205" s="36"/>
      <c r="U205" s="36"/>
      <c r="V205" s="36"/>
      <c r="W205" s="36">
        <v>102</v>
      </c>
      <c r="X205" s="36"/>
      <c r="Y205" s="36"/>
      <c r="Z205" s="36"/>
      <c r="AA205" s="36"/>
      <c r="AB205" s="36"/>
      <c r="AC205" s="36"/>
      <c r="AD205" s="36"/>
      <c r="AE205" s="36"/>
      <c r="AF205" s="36">
        <v>504</v>
      </c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>
        <v>504</v>
      </c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>
        <v>360</v>
      </c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7"/>
      <c r="BV205" s="30">
        <v>0</v>
      </c>
      <c r="BW205" s="30">
        <v>0</v>
      </c>
      <c r="BX205" s="30">
        <v>0</v>
      </c>
      <c r="BY205" s="31">
        <v>0</v>
      </c>
      <c r="BZ205" s="31">
        <v>0</v>
      </c>
      <c r="CA205" s="31">
        <v>0</v>
      </c>
    </row>
    <row r="206" spans="1:79" ht="15" customHeight="1" thickBot="1" x14ac:dyDescent="0.3">
      <c r="A206" s="139" t="s">
        <v>741</v>
      </c>
      <c r="B206" s="19" t="s">
        <v>1586</v>
      </c>
      <c r="C206" s="20" t="s">
        <v>3827</v>
      </c>
      <c r="D206" s="141" t="s">
        <v>1587</v>
      </c>
      <c r="E206" s="23" t="s">
        <v>365</v>
      </c>
      <c r="F206" s="287">
        <f>SUM(LARGE(G206:CA206,{1,2,3,4,5,6}))</f>
        <v>1618</v>
      </c>
      <c r="G206" s="35"/>
      <c r="H206" s="36"/>
      <c r="I206" s="36"/>
      <c r="J206" s="36"/>
      <c r="K206" s="36"/>
      <c r="L206" s="36"/>
      <c r="M206" s="36">
        <v>250</v>
      </c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>
        <v>92</v>
      </c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>
        <v>595</v>
      </c>
      <c r="AT206" s="36"/>
      <c r="AU206" s="36">
        <v>350</v>
      </c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>
        <v>331</v>
      </c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7"/>
      <c r="BV206" s="30">
        <v>0</v>
      </c>
      <c r="BW206" s="30">
        <v>0</v>
      </c>
      <c r="BX206" s="30">
        <v>0</v>
      </c>
      <c r="BY206" s="31">
        <v>0</v>
      </c>
      <c r="BZ206" s="31">
        <v>0</v>
      </c>
      <c r="CA206" s="31">
        <v>0</v>
      </c>
    </row>
    <row r="207" spans="1:79" ht="15" customHeight="1" thickBot="1" x14ac:dyDescent="0.3">
      <c r="A207" s="139" t="s">
        <v>744</v>
      </c>
      <c r="B207" s="21" t="s">
        <v>363</v>
      </c>
      <c r="C207" s="20" t="s">
        <v>4383</v>
      </c>
      <c r="D207" s="141" t="s">
        <v>364</v>
      </c>
      <c r="E207" s="23" t="s">
        <v>365</v>
      </c>
      <c r="F207" s="287">
        <f>SUM(LARGE(G207:CA207,{1,2,3,4,5,6}))</f>
        <v>1618</v>
      </c>
      <c r="G207" s="35"/>
      <c r="H207" s="36"/>
      <c r="I207" s="36"/>
      <c r="J207" s="36"/>
      <c r="K207" s="36"/>
      <c r="L207" s="36"/>
      <c r="M207" s="36">
        <v>250</v>
      </c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>
        <v>92</v>
      </c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>
        <v>595</v>
      </c>
      <c r="AT207" s="36"/>
      <c r="AU207" s="36">
        <v>350</v>
      </c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>
        <v>331</v>
      </c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7"/>
      <c r="BV207" s="30">
        <v>0</v>
      </c>
      <c r="BW207" s="30">
        <v>0</v>
      </c>
      <c r="BX207" s="30">
        <v>0</v>
      </c>
      <c r="BY207" s="31">
        <v>0</v>
      </c>
      <c r="BZ207" s="31">
        <v>0</v>
      </c>
      <c r="CA207" s="31">
        <v>0</v>
      </c>
    </row>
    <row r="208" spans="1:79" ht="15" customHeight="1" thickBot="1" x14ac:dyDescent="0.3">
      <c r="A208" s="139" t="s">
        <v>747</v>
      </c>
      <c r="B208" s="19" t="s">
        <v>458</v>
      </c>
      <c r="C208" s="20" t="s">
        <v>4415</v>
      </c>
      <c r="D208" s="141" t="s">
        <v>459</v>
      </c>
      <c r="E208" s="23" t="s">
        <v>267</v>
      </c>
      <c r="F208" s="287">
        <f>SUM(LARGE(G208:CA208,{1,2,3,4,5,6}))</f>
        <v>1615</v>
      </c>
      <c r="G208" s="35"/>
      <c r="H208" s="36"/>
      <c r="I208" s="36"/>
      <c r="J208" s="36">
        <v>444</v>
      </c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>
        <v>490</v>
      </c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>
        <v>350</v>
      </c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>
        <v>331</v>
      </c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7"/>
      <c r="BV208" s="30">
        <v>0</v>
      </c>
      <c r="BW208" s="30">
        <v>0</v>
      </c>
      <c r="BX208" s="30">
        <v>0</v>
      </c>
      <c r="BY208" s="31">
        <v>0</v>
      </c>
      <c r="BZ208" s="31">
        <v>0</v>
      </c>
      <c r="CA208" s="31">
        <v>0</v>
      </c>
    </row>
    <row r="209" spans="1:79" ht="15" customHeight="1" thickBot="1" x14ac:dyDescent="0.3">
      <c r="A209" s="139" t="s">
        <v>750</v>
      </c>
      <c r="B209" s="126" t="s">
        <v>1670</v>
      </c>
      <c r="C209" s="20" t="s">
        <v>3807</v>
      </c>
      <c r="D209" s="141" t="s">
        <v>1671</v>
      </c>
      <c r="E209" s="23" t="s">
        <v>220</v>
      </c>
      <c r="F209" s="287">
        <f>SUM(LARGE(G209:CA209,{1,2,3,4,5,6}))</f>
        <v>1597</v>
      </c>
      <c r="G209" s="35"/>
      <c r="H209" s="36"/>
      <c r="I209" s="36"/>
      <c r="J209" s="36"/>
      <c r="K209" s="36"/>
      <c r="L209" s="36"/>
      <c r="M209" s="36"/>
      <c r="N209" s="36"/>
      <c r="O209" s="36">
        <v>335</v>
      </c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>
        <v>240</v>
      </c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>
        <v>275</v>
      </c>
      <c r="BJ209" s="36"/>
      <c r="BK209" s="36">
        <v>220</v>
      </c>
      <c r="BL209" s="36"/>
      <c r="BM209" s="36"/>
      <c r="BN209" s="36"/>
      <c r="BO209" s="36">
        <v>192</v>
      </c>
      <c r="BP209" s="36"/>
      <c r="BQ209" s="36"/>
      <c r="BR209" s="36"/>
      <c r="BS209" s="36">
        <v>335</v>
      </c>
      <c r="BT209" s="36"/>
      <c r="BU209" s="37"/>
      <c r="BV209" s="30">
        <v>0</v>
      </c>
      <c r="BW209" s="30">
        <v>0</v>
      </c>
      <c r="BX209" s="30">
        <v>0</v>
      </c>
      <c r="BY209" s="31">
        <v>0</v>
      </c>
      <c r="BZ209" s="31">
        <v>0</v>
      </c>
      <c r="CA209" s="31">
        <v>0</v>
      </c>
    </row>
    <row r="210" spans="1:79" ht="15" customHeight="1" thickBot="1" x14ac:dyDescent="0.3">
      <c r="A210" s="139" t="s">
        <v>753</v>
      </c>
      <c r="B210" s="19" t="s">
        <v>279</v>
      </c>
      <c r="C210" s="20" t="s">
        <v>4360</v>
      </c>
      <c r="D210" s="141" t="s">
        <v>280</v>
      </c>
      <c r="E210" s="23" t="s">
        <v>4269</v>
      </c>
      <c r="F210" s="287">
        <f>SUM(LARGE(G210:CA210,{1,2,3,4,5,6}))</f>
        <v>1596</v>
      </c>
      <c r="G210" s="35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>
        <v>157</v>
      </c>
      <c r="S210" s="36"/>
      <c r="T210" s="36"/>
      <c r="U210" s="36"/>
      <c r="V210" s="36"/>
      <c r="W210" s="36"/>
      <c r="X210" s="36"/>
      <c r="Y210" s="36">
        <v>250</v>
      </c>
      <c r="Z210" s="36">
        <v>385</v>
      </c>
      <c r="AA210" s="36"/>
      <c r="AB210" s="36"/>
      <c r="AC210" s="36"/>
      <c r="AD210" s="36"/>
      <c r="AE210" s="36"/>
      <c r="AF210" s="36">
        <v>504</v>
      </c>
      <c r="AG210" s="36"/>
      <c r="AH210" s="36"/>
      <c r="AI210" s="36"/>
      <c r="AJ210" s="36"/>
      <c r="AK210" s="36"/>
      <c r="AL210" s="36"/>
      <c r="AM210" s="36"/>
      <c r="AN210" s="36"/>
      <c r="AO210" s="36">
        <v>300</v>
      </c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7"/>
      <c r="BV210" s="30">
        <v>0</v>
      </c>
      <c r="BW210" s="30">
        <v>0</v>
      </c>
      <c r="BX210" s="30">
        <v>0</v>
      </c>
      <c r="BY210" s="31">
        <v>0</v>
      </c>
      <c r="BZ210" s="31">
        <v>0</v>
      </c>
      <c r="CA210" s="31">
        <v>0</v>
      </c>
    </row>
    <row r="211" spans="1:79" ht="15" customHeight="1" thickBot="1" x14ac:dyDescent="0.3">
      <c r="A211" s="139" t="s">
        <v>755</v>
      </c>
      <c r="B211" s="21" t="s">
        <v>4299</v>
      </c>
      <c r="C211" s="20" t="s">
        <v>4434</v>
      </c>
      <c r="D211" s="141" t="s">
        <v>600</v>
      </c>
      <c r="E211" s="23" t="s">
        <v>469</v>
      </c>
      <c r="F211" s="287">
        <f>SUM(LARGE(G211:CA211,{1,2,3,4,5,6}))</f>
        <v>1587</v>
      </c>
      <c r="G211" s="35"/>
      <c r="H211" s="36"/>
      <c r="I211" s="36"/>
      <c r="J211" s="36"/>
      <c r="K211" s="36"/>
      <c r="L211" s="36">
        <v>102</v>
      </c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>
        <v>620</v>
      </c>
      <c r="BB211" s="36"/>
      <c r="BC211" s="36">
        <v>300</v>
      </c>
      <c r="BD211" s="36"/>
      <c r="BE211" s="36"/>
      <c r="BF211" s="36"/>
      <c r="BG211" s="36"/>
      <c r="BH211" s="36"/>
      <c r="BI211" s="36"/>
      <c r="BJ211" s="36"/>
      <c r="BK211" s="36">
        <v>360</v>
      </c>
      <c r="BL211" s="36"/>
      <c r="BM211" s="36"/>
      <c r="BN211" s="36"/>
      <c r="BO211" s="36"/>
      <c r="BP211" s="36"/>
      <c r="BQ211" s="36"/>
      <c r="BR211" s="36"/>
      <c r="BS211" s="36"/>
      <c r="BT211" s="36"/>
      <c r="BU211" s="37">
        <v>205</v>
      </c>
      <c r="BV211" s="30">
        <v>0</v>
      </c>
      <c r="BW211" s="30">
        <v>0</v>
      </c>
      <c r="BX211" s="30">
        <v>0</v>
      </c>
      <c r="BY211" s="31">
        <v>0</v>
      </c>
      <c r="BZ211" s="31">
        <v>0</v>
      </c>
      <c r="CA211" s="31">
        <v>0</v>
      </c>
    </row>
    <row r="212" spans="1:79" ht="15" customHeight="1" thickBot="1" x14ac:dyDescent="0.3">
      <c r="A212" s="139" t="s">
        <v>758</v>
      </c>
      <c r="B212" s="19" t="s">
        <v>537</v>
      </c>
      <c r="C212" s="20" t="s">
        <v>3868</v>
      </c>
      <c r="D212" s="141" t="s">
        <v>538</v>
      </c>
      <c r="E212" s="23" t="s">
        <v>285</v>
      </c>
      <c r="F212" s="287">
        <f>SUM(LARGE(G212:CA212,{1,2,3,4,5,6}))</f>
        <v>1586</v>
      </c>
      <c r="G212" s="35"/>
      <c r="H212" s="36"/>
      <c r="I212" s="36"/>
      <c r="J212" s="36"/>
      <c r="K212" s="36"/>
      <c r="L212" s="36">
        <v>175</v>
      </c>
      <c r="M212" s="36"/>
      <c r="N212" s="36"/>
      <c r="O212" s="36"/>
      <c r="P212" s="36"/>
      <c r="Q212" s="36">
        <v>146</v>
      </c>
      <c r="R212" s="36"/>
      <c r="S212" s="36"/>
      <c r="T212" s="36"/>
      <c r="U212" s="36"/>
      <c r="V212" s="36"/>
      <c r="W212" s="36"/>
      <c r="X212" s="36"/>
      <c r="Y212" s="36"/>
      <c r="Z212" s="36">
        <v>272</v>
      </c>
      <c r="AA212" s="36"/>
      <c r="AB212" s="36"/>
      <c r="AC212" s="36"/>
      <c r="AD212" s="36"/>
      <c r="AE212" s="36"/>
      <c r="AF212" s="36"/>
      <c r="AG212" s="36"/>
      <c r="AH212" s="36"/>
      <c r="AI212" s="36">
        <v>490</v>
      </c>
      <c r="AJ212" s="36"/>
      <c r="AK212" s="36"/>
      <c r="AL212" s="36"/>
      <c r="AM212" s="36"/>
      <c r="AN212" s="36"/>
      <c r="AO212" s="36"/>
      <c r="AP212" s="36"/>
      <c r="AQ212" s="36"/>
      <c r="AR212" s="36">
        <v>213</v>
      </c>
      <c r="AS212" s="36"/>
      <c r="AT212" s="36"/>
      <c r="AU212" s="36">
        <v>290</v>
      </c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>
        <v>102</v>
      </c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7"/>
      <c r="BV212" s="30">
        <v>0</v>
      </c>
      <c r="BW212" s="30">
        <v>0</v>
      </c>
      <c r="BX212" s="30">
        <v>0</v>
      </c>
      <c r="BY212" s="31">
        <v>0</v>
      </c>
      <c r="BZ212" s="31">
        <v>0</v>
      </c>
      <c r="CA212" s="31">
        <v>0</v>
      </c>
    </row>
    <row r="213" spans="1:79" ht="15" customHeight="1" thickBot="1" x14ac:dyDescent="0.3">
      <c r="A213" s="139" t="s">
        <v>761</v>
      </c>
      <c r="B213" s="21" t="s">
        <v>193</v>
      </c>
      <c r="C213" s="20" t="s">
        <v>4320</v>
      </c>
      <c r="D213" s="141" t="s">
        <v>194</v>
      </c>
      <c r="E213" s="23" t="s">
        <v>3352</v>
      </c>
      <c r="F213" s="287">
        <f>SUM(LARGE(G213:CA213,{1,2,3,4,5,6}))</f>
        <v>1574</v>
      </c>
      <c r="G213" s="35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>
        <v>780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>
        <v>350</v>
      </c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>
        <v>444</v>
      </c>
      <c r="BP213" s="36"/>
      <c r="BQ213" s="36"/>
      <c r="BR213" s="36"/>
      <c r="BS213" s="36"/>
      <c r="BT213" s="36"/>
      <c r="BU213" s="37"/>
      <c r="BV213" s="30">
        <v>0</v>
      </c>
      <c r="BW213" s="30">
        <v>0</v>
      </c>
      <c r="BX213" s="30">
        <v>0</v>
      </c>
      <c r="BY213" s="31">
        <v>0</v>
      </c>
      <c r="BZ213" s="31">
        <v>0</v>
      </c>
      <c r="CA213" s="31">
        <v>0</v>
      </c>
    </row>
    <row r="214" spans="1:79" ht="15" customHeight="1" thickBot="1" x14ac:dyDescent="0.3">
      <c r="A214" s="139" t="s">
        <v>763</v>
      </c>
      <c r="B214" s="68" t="s">
        <v>1492</v>
      </c>
      <c r="C214" s="20" t="s">
        <v>3767</v>
      </c>
      <c r="D214" s="141" t="s">
        <v>1493</v>
      </c>
      <c r="E214" s="23" t="s">
        <v>4265</v>
      </c>
      <c r="F214" s="287">
        <f>SUM(LARGE(G214:CA214,{1,2,3,4,5,6}))</f>
        <v>1573</v>
      </c>
      <c r="G214" s="35"/>
      <c r="H214" s="36"/>
      <c r="I214" s="36"/>
      <c r="J214" s="36">
        <v>360</v>
      </c>
      <c r="K214" s="36"/>
      <c r="L214" s="36"/>
      <c r="M214" s="36"/>
      <c r="N214" s="36"/>
      <c r="O214" s="36"/>
      <c r="P214" s="36"/>
      <c r="Q214" s="36"/>
      <c r="R214" s="36"/>
      <c r="S214" s="36">
        <v>205</v>
      </c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>
        <v>504</v>
      </c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>
        <v>504</v>
      </c>
      <c r="BO214" s="36"/>
      <c r="BP214" s="36"/>
      <c r="BQ214" s="36"/>
      <c r="BR214" s="36"/>
      <c r="BS214" s="36"/>
      <c r="BT214" s="36"/>
      <c r="BU214" s="37"/>
      <c r="BV214" s="30">
        <v>0</v>
      </c>
      <c r="BW214" s="30">
        <v>0</v>
      </c>
      <c r="BX214" s="30">
        <v>0</v>
      </c>
      <c r="BY214" s="31">
        <v>0</v>
      </c>
      <c r="BZ214" s="31">
        <v>0</v>
      </c>
      <c r="CA214" s="31">
        <v>0</v>
      </c>
    </row>
    <row r="215" spans="1:79" ht="15" customHeight="1" thickBot="1" x14ac:dyDescent="0.3">
      <c r="A215" s="139" t="s">
        <v>766</v>
      </c>
      <c r="B215" s="21" t="s">
        <v>451</v>
      </c>
      <c r="C215" s="20" t="s">
        <v>4392</v>
      </c>
      <c r="D215" s="141" t="s">
        <v>452</v>
      </c>
      <c r="E215" s="23" t="s">
        <v>372</v>
      </c>
      <c r="F215" s="287">
        <f>SUM(LARGE(G215:CA215,{1,2,3,4,5,6}))</f>
        <v>1569</v>
      </c>
      <c r="G215" s="35">
        <v>175</v>
      </c>
      <c r="H215" s="36"/>
      <c r="I215" s="36"/>
      <c r="J215" s="36"/>
      <c r="K215" s="36"/>
      <c r="L215" s="36">
        <v>250</v>
      </c>
      <c r="M215" s="36"/>
      <c r="N215" s="36"/>
      <c r="O215" s="36"/>
      <c r="P215" s="36">
        <v>272</v>
      </c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>
        <v>250</v>
      </c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>
        <v>350</v>
      </c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>
        <v>272</v>
      </c>
      <c r="BP215" s="36"/>
      <c r="BQ215" s="36"/>
      <c r="BR215" s="36"/>
      <c r="BS215" s="36"/>
      <c r="BT215" s="36"/>
      <c r="BU215" s="37"/>
      <c r="BV215" s="30">
        <v>0</v>
      </c>
      <c r="BW215" s="30">
        <v>0</v>
      </c>
      <c r="BX215" s="30">
        <v>0</v>
      </c>
      <c r="BY215" s="31">
        <v>0</v>
      </c>
      <c r="BZ215" s="31">
        <v>0</v>
      </c>
      <c r="CA215" s="31">
        <v>0</v>
      </c>
    </row>
    <row r="216" spans="1:79" ht="15" customHeight="1" thickBot="1" x14ac:dyDescent="0.3">
      <c r="A216" s="139" t="s">
        <v>769</v>
      </c>
      <c r="B216" s="19" t="s">
        <v>1464</v>
      </c>
      <c r="C216" s="20" t="s">
        <v>3719</v>
      </c>
      <c r="D216" s="141" t="s">
        <v>1465</v>
      </c>
      <c r="E216" s="23" t="s">
        <v>141</v>
      </c>
      <c r="F216" s="287">
        <f>SUM(LARGE(G216:CA216,{1,2,3,4,5,6}))</f>
        <v>1568</v>
      </c>
      <c r="G216" s="35"/>
      <c r="H216" s="36"/>
      <c r="I216" s="36"/>
      <c r="J216" s="36">
        <v>360</v>
      </c>
      <c r="K216" s="36"/>
      <c r="L216" s="36"/>
      <c r="M216" s="36"/>
      <c r="N216" s="36"/>
      <c r="O216" s="36">
        <v>513</v>
      </c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>
        <v>490</v>
      </c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>
        <v>205</v>
      </c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7"/>
      <c r="BV216" s="30">
        <v>0</v>
      </c>
      <c r="BW216" s="30">
        <v>0</v>
      </c>
      <c r="BX216" s="30">
        <v>0</v>
      </c>
      <c r="BY216" s="31">
        <v>0</v>
      </c>
      <c r="BZ216" s="31">
        <v>0</v>
      </c>
      <c r="CA216" s="31">
        <v>0</v>
      </c>
    </row>
    <row r="217" spans="1:79" ht="15" customHeight="1" thickBot="1" x14ac:dyDescent="0.3">
      <c r="A217" s="139" t="s">
        <v>773</v>
      </c>
      <c r="B217" s="21" t="s">
        <v>390</v>
      </c>
      <c r="C217" s="20" t="s">
        <v>4378</v>
      </c>
      <c r="D217" s="141" t="s">
        <v>391</v>
      </c>
      <c r="E217" s="23" t="s">
        <v>201</v>
      </c>
      <c r="F217" s="287">
        <f>SUM(LARGE(G217:CA217,{1,2,3,4,5,6}))</f>
        <v>1568</v>
      </c>
      <c r="G217" s="35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>
        <v>360</v>
      </c>
      <c r="AQ217" s="36"/>
      <c r="AR217" s="36"/>
      <c r="AS217" s="36"/>
      <c r="AT217" s="36"/>
      <c r="AU217" s="36"/>
      <c r="AV217" s="36"/>
      <c r="AW217" s="36"/>
      <c r="AX217" s="36"/>
      <c r="AY217" s="36">
        <v>205</v>
      </c>
      <c r="AZ217" s="36"/>
      <c r="BA217" s="36">
        <v>450</v>
      </c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>
        <v>300</v>
      </c>
      <c r="BR217" s="36"/>
      <c r="BS217" s="36"/>
      <c r="BT217" s="36"/>
      <c r="BU217" s="37">
        <v>253</v>
      </c>
      <c r="BV217" s="30">
        <v>0</v>
      </c>
      <c r="BW217" s="30">
        <v>0</v>
      </c>
      <c r="BX217" s="30">
        <v>0</v>
      </c>
      <c r="BY217" s="31">
        <v>0</v>
      </c>
      <c r="BZ217" s="31">
        <v>0</v>
      </c>
      <c r="CA217" s="31">
        <v>0</v>
      </c>
    </row>
    <row r="218" spans="1:79" ht="15" customHeight="1" thickBot="1" x14ac:dyDescent="0.3">
      <c r="A218" s="139" t="s">
        <v>776</v>
      </c>
      <c r="B218" s="2" t="s">
        <v>1889</v>
      </c>
      <c r="C218" s="20" t="s">
        <v>3979</v>
      </c>
      <c r="D218" s="141" t="s">
        <v>1890</v>
      </c>
      <c r="E218" s="23" t="s">
        <v>4263</v>
      </c>
      <c r="F218" s="287">
        <f>SUM(LARGE(G218:CA218,{1,2,3,4,5,6}))</f>
        <v>1562</v>
      </c>
      <c r="G218" s="35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>
        <v>920</v>
      </c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>
        <v>642</v>
      </c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7"/>
      <c r="BV218" s="30">
        <v>0</v>
      </c>
      <c r="BW218" s="30">
        <v>0</v>
      </c>
      <c r="BX218" s="30">
        <v>0</v>
      </c>
      <c r="BY218" s="31">
        <v>0</v>
      </c>
      <c r="BZ218" s="31">
        <v>0</v>
      </c>
      <c r="CA218" s="31">
        <v>0</v>
      </c>
    </row>
    <row r="219" spans="1:79" ht="15" customHeight="1" thickBot="1" x14ac:dyDescent="0.3">
      <c r="A219" s="139" t="s">
        <v>778</v>
      </c>
      <c r="B219" s="19" t="s">
        <v>1721</v>
      </c>
      <c r="C219" s="20" t="s">
        <v>3776</v>
      </c>
      <c r="D219" s="141" t="s">
        <v>1722</v>
      </c>
      <c r="E219" s="23" t="s">
        <v>4258</v>
      </c>
      <c r="F219" s="287">
        <f>SUM(LARGE(G219:CA219,{1,2,3,4,5,6}))</f>
        <v>1561</v>
      </c>
      <c r="G219" s="35"/>
      <c r="H219" s="36"/>
      <c r="I219" s="36"/>
      <c r="J219" s="36">
        <v>316</v>
      </c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>
        <v>642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>
        <v>350</v>
      </c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>
        <v>253</v>
      </c>
      <c r="BS219" s="36"/>
      <c r="BT219" s="36"/>
      <c r="BU219" s="37"/>
      <c r="BV219" s="30">
        <v>0</v>
      </c>
      <c r="BW219" s="30">
        <v>0</v>
      </c>
      <c r="BX219" s="30">
        <v>0</v>
      </c>
      <c r="BY219" s="31">
        <v>0</v>
      </c>
      <c r="BZ219" s="31">
        <v>0</v>
      </c>
      <c r="CA219" s="31">
        <v>0</v>
      </c>
    </row>
    <row r="220" spans="1:79" ht="15" customHeight="1" thickBot="1" x14ac:dyDescent="0.3">
      <c r="A220" s="139" t="s">
        <v>781</v>
      </c>
      <c r="B220" s="19" t="s">
        <v>1538</v>
      </c>
      <c r="C220" s="20" t="s">
        <v>3801</v>
      </c>
      <c r="D220" s="141" t="s">
        <v>1539</v>
      </c>
      <c r="E220" s="23" t="s">
        <v>254</v>
      </c>
      <c r="F220" s="287">
        <f>SUM(LARGE(G220:CA220,{1,2,3,4,5,6}))</f>
        <v>1538</v>
      </c>
      <c r="G220" s="35"/>
      <c r="H220" s="36"/>
      <c r="I220" s="36"/>
      <c r="J220" s="36"/>
      <c r="K220" s="36"/>
      <c r="L220" s="36"/>
      <c r="M220" s="36">
        <v>114</v>
      </c>
      <c r="N220" s="36"/>
      <c r="O220" s="36"/>
      <c r="P220" s="36"/>
      <c r="Q220" s="36"/>
      <c r="R220" s="36"/>
      <c r="S220" s="36"/>
      <c r="T220" s="36"/>
      <c r="U220" s="36"/>
      <c r="V220" s="36"/>
      <c r="W220" s="36">
        <v>146</v>
      </c>
      <c r="X220" s="36"/>
      <c r="Y220" s="36">
        <v>60</v>
      </c>
      <c r="Z220" s="36"/>
      <c r="AA220" s="36"/>
      <c r="AB220" s="36"/>
      <c r="AC220" s="36"/>
      <c r="AD220" s="36"/>
      <c r="AE220" s="36"/>
      <c r="AF220" s="36">
        <v>275</v>
      </c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>
        <v>275</v>
      </c>
      <c r="AT220" s="36"/>
      <c r="AU220" s="36">
        <v>220</v>
      </c>
      <c r="AV220" s="36"/>
      <c r="AW220" s="36"/>
      <c r="AX220" s="36"/>
      <c r="AY220" s="36"/>
      <c r="AZ220" s="36"/>
      <c r="BA220" s="36"/>
      <c r="BB220" s="36"/>
      <c r="BC220" s="36"/>
      <c r="BD220" s="36">
        <v>350</v>
      </c>
      <c r="BE220" s="36"/>
      <c r="BF220" s="36"/>
      <c r="BG220" s="36"/>
      <c r="BH220" s="36"/>
      <c r="BI220" s="36">
        <v>272</v>
      </c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7"/>
      <c r="BV220" s="30">
        <v>0</v>
      </c>
      <c r="BW220" s="30">
        <v>0</v>
      </c>
      <c r="BX220" s="30">
        <v>0</v>
      </c>
      <c r="BY220" s="31">
        <v>0</v>
      </c>
      <c r="BZ220" s="31">
        <v>0</v>
      </c>
      <c r="CA220" s="31">
        <v>0</v>
      </c>
    </row>
    <row r="221" spans="1:79" ht="15" customHeight="1" thickBot="1" x14ac:dyDescent="0.3">
      <c r="A221" s="139" t="s">
        <v>784</v>
      </c>
      <c r="B221" s="21" t="s">
        <v>427</v>
      </c>
      <c r="C221" s="20" t="s">
        <v>4436</v>
      </c>
      <c r="D221" s="141" t="s">
        <v>428</v>
      </c>
      <c r="E221" s="23" t="s">
        <v>131</v>
      </c>
      <c r="F221" s="287">
        <f>SUM(LARGE(G221:CA221,{1,2,3,4,5,6}))</f>
        <v>1525</v>
      </c>
      <c r="G221" s="35"/>
      <c r="H221" s="36"/>
      <c r="I221" s="36"/>
      <c r="J221" s="36"/>
      <c r="K221" s="36"/>
      <c r="L221" s="36"/>
      <c r="M221" s="36"/>
      <c r="N221" s="36"/>
      <c r="O221" s="36">
        <v>450</v>
      </c>
      <c r="P221" s="36"/>
      <c r="Q221" s="36"/>
      <c r="R221" s="36"/>
      <c r="S221" s="36"/>
      <c r="T221" s="36"/>
      <c r="U221" s="36"/>
      <c r="V221" s="36">
        <v>480</v>
      </c>
      <c r="W221" s="36"/>
      <c r="X221" s="36"/>
      <c r="Y221" s="36"/>
      <c r="Z221" s="36">
        <v>595</v>
      </c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7"/>
      <c r="BV221" s="30">
        <v>0</v>
      </c>
      <c r="BW221" s="30">
        <v>0</v>
      </c>
      <c r="BX221" s="30">
        <v>0</v>
      </c>
      <c r="BY221" s="31">
        <v>0</v>
      </c>
      <c r="BZ221" s="31">
        <v>0</v>
      </c>
      <c r="CA221" s="31">
        <v>0</v>
      </c>
    </row>
    <row r="222" spans="1:79" ht="15" customHeight="1" thickBot="1" x14ac:dyDescent="0.3">
      <c r="A222" s="139" t="s">
        <v>787</v>
      </c>
      <c r="B222" s="19" t="s">
        <v>585</v>
      </c>
      <c r="C222" s="20" t="s">
        <v>4466</v>
      </c>
      <c r="D222" s="141" t="s">
        <v>586</v>
      </c>
      <c r="E222" s="23" t="s">
        <v>4278</v>
      </c>
      <c r="F222" s="287">
        <f>SUM(LARGE(G222:CA222,{1,2,3,4,5,6}))</f>
        <v>1497</v>
      </c>
      <c r="G222" s="35"/>
      <c r="H222" s="36"/>
      <c r="I222" s="36"/>
      <c r="J222" s="36"/>
      <c r="K222" s="36"/>
      <c r="L222" s="36"/>
      <c r="M222" s="36">
        <v>137</v>
      </c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>
        <v>595</v>
      </c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>
        <v>490</v>
      </c>
      <c r="AT222" s="36"/>
      <c r="AU222" s="36">
        <v>275</v>
      </c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7"/>
      <c r="BV222" s="30">
        <v>0</v>
      </c>
      <c r="BW222" s="30">
        <v>0</v>
      </c>
      <c r="BX222" s="30">
        <v>0</v>
      </c>
      <c r="BY222" s="31">
        <v>0</v>
      </c>
      <c r="BZ222" s="31">
        <v>0</v>
      </c>
      <c r="CA222" s="31">
        <v>0</v>
      </c>
    </row>
    <row r="223" spans="1:79" ht="15" customHeight="1" thickBot="1" x14ac:dyDescent="0.3">
      <c r="A223" s="139" t="s">
        <v>790</v>
      </c>
      <c r="B223" s="19" t="s">
        <v>1755</v>
      </c>
      <c r="C223" s="20" t="s">
        <v>3894</v>
      </c>
      <c r="D223" s="141" t="s">
        <v>1756</v>
      </c>
      <c r="E223" s="23" t="s">
        <v>456</v>
      </c>
      <c r="F223" s="287">
        <f>SUM(LARGE(G223:CA223,{1,2,3,4,5,6}))</f>
        <v>1496</v>
      </c>
      <c r="G223" s="35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>
        <v>385</v>
      </c>
      <c r="AA223" s="36"/>
      <c r="AB223" s="36"/>
      <c r="AC223" s="36"/>
      <c r="AD223" s="36"/>
      <c r="AE223" s="36"/>
      <c r="AF223" s="36"/>
      <c r="AG223" s="36"/>
      <c r="AH223" s="36"/>
      <c r="AI223" s="36">
        <v>444</v>
      </c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>
        <v>510</v>
      </c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>
        <v>157</v>
      </c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7"/>
      <c r="BV223" s="30">
        <v>0</v>
      </c>
      <c r="BW223" s="30">
        <v>0</v>
      </c>
      <c r="BX223" s="30">
        <v>0</v>
      </c>
      <c r="BY223" s="31">
        <v>0</v>
      </c>
      <c r="BZ223" s="31">
        <v>0</v>
      </c>
      <c r="CA223" s="31">
        <v>0</v>
      </c>
    </row>
    <row r="224" spans="1:79" ht="15" customHeight="1" thickBot="1" x14ac:dyDescent="0.3">
      <c r="A224" s="139" t="s">
        <v>793</v>
      </c>
      <c r="B224" s="19" t="s">
        <v>1789</v>
      </c>
      <c r="C224" s="20" t="s">
        <v>3868</v>
      </c>
      <c r="D224" s="141" t="s">
        <v>1790</v>
      </c>
      <c r="E224" s="23" t="s">
        <v>145</v>
      </c>
      <c r="F224" s="287">
        <f>SUM(LARGE(G224:CA224,{1,2,3,4,5,6}))</f>
        <v>1494</v>
      </c>
      <c r="G224" s="35">
        <v>177</v>
      </c>
      <c r="H224" s="36"/>
      <c r="I224" s="36"/>
      <c r="J224" s="36"/>
      <c r="K224" s="36"/>
      <c r="L224" s="36"/>
      <c r="M224" s="36"/>
      <c r="N224" s="36"/>
      <c r="O224" s="36"/>
      <c r="P224" s="36"/>
      <c r="Q224" s="36">
        <v>210</v>
      </c>
      <c r="R224" s="36"/>
      <c r="S224" s="36"/>
      <c r="T224" s="36"/>
      <c r="U224" s="36"/>
      <c r="V224" s="36"/>
      <c r="W224" s="36"/>
      <c r="X224" s="36">
        <v>250</v>
      </c>
      <c r="Y224" s="36"/>
      <c r="Z224" s="36"/>
      <c r="AA224" s="36"/>
      <c r="AB224" s="36"/>
      <c r="AC224" s="36"/>
      <c r="AD224" s="36"/>
      <c r="AE224" s="36"/>
      <c r="AF224" s="36"/>
      <c r="AG224" s="36"/>
      <c r="AH224" s="36">
        <v>137</v>
      </c>
      <c r="AI224" s="36">
        <v>350</v>
      </c>
      <c r="AJ224" s="36"/>
      <c r="AK224" s="36"/>
      <c r="AL224" s="36"/>
      <c r="AM224" s="36"/>
      <c r="AN224" s="36"/>
      <c r="AO224" s="36"/>
      <c r="AP224" s="36">
        <v>192</v>
      </c>
      <c r="AQ224" s="36"/>
      <c r="AR224" s="36"/>
      <c r="AS224" s="36"/>
      <c r="AT224" s="36"/>
      <c r="AU224" s="36">
        <v>220</v>
      </c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>
        <v>272</v>
      </c>
      <c r="BJ224" s="36"/>
      <c r="BK224" s="36"/>
      <c r="BL224" s="36"/>
      <c r="BM224" s="36"/>
      <c r="BN224" s="36"/>
      <c r="BO224" s="36">
        <v>167</v>
      </c>
      <c r="BP224" s="36"/>
      <c r="BQ224" s="36"/>
      <c r="BR224" s="36"/>
      <c r="BS224" s="36"/>
      <c r="BT224" s="36"/>
      <c r="BU224" s="37"/>
      <c r="BV224" s="30">
        <v>0</v>
      </c>
      <c r="BW224" s="30">
        <v>0</v>
      </c>
      <c r="BX224" s="30">
        <v>0</v>
      </c>
      <c r="BY224" s="31">
        <v>0</v>
      </c>
      <c r="BZ224" s="31">
        <v>0</v>
      </c>
      <c r="CA224" s="31">
        <v>0</v>
      </c>
    </row>
    <row r="225" spans="1:79" ht="15" customHeight="1" thickBot="1" x14ac:dyDescent="0.3">
      <c r="A225" s="139" t="s">
        <v>795</v>
      </c>
      <c r="B225" s="21" t="s">
        <v>222</v>
      </c>
      <c r="C225" s="20" t="s">
        <v>4407</v>
      </c>
      <c r="D225" s="141" t="s">
        <v>223</v>
      </c>
      <c r="E225" s="23" t="s">
        <v>224</v>
      </c>
      <c r="F225" s="287">
        <f>SUM(LARGE(G225:CA225,{1,2,3,4,5,6}))</f>
        <v>1490</v>
      </c>
      <c r="G225" s="35"/>
      <c r="H225" s="36"/>
      <c r="I225" s="36"/>
      <c r="J225" s="36">
        <v>642</v>
      </c>
      <c r="K225" s="36"/>
      <c r="L225" s="36"/>
      <c r="M225" s="36"/>
      <c r="N225" s="36"/>
      <c r="O225" s="36"/>
      <c r="P225" s="36"/>
      <c r="Q225" s="36"/>
      <c r="R225" s="36"/>
      <c r="S225" s="36">
        <v>253</v>
      </c>
      <c r="T225" s="36"/>
      <c r="U225" s="36"/>
      <c r="V225" s="36"/>
      <c r="W225" s="36"/>
      <c r="X225" s="36"/>
      <c r="Y225" s="36"/>
      <c r="Z225" s="36">
        <v>595</v>
      </c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7"/>
      <c r="BV225" s="30">
        <v>0</v>
      </c>
      <c r="BW225" s="30">
        <v>0</v>
      </c>
      <c r="BX225" s="30">
        <v>0</v>
      </c>
      <c r="BY225" s="31">
        <v>0</v>
      </c>
      <c r="BZ225" s="31">
        <v>0</v>
      </c>
      <c r="CA225" s="31">
        <v>0</v>
      </c>
    </row>
    <row r="226" spans="1:79" ht="15" customHeight="1" thickBot="1" x14ac:dyDescent="0.3">
      <c r="A226" s="139" t="s">
        <v>798</v>
      </c>
      <c r="B226" s="19" t="s">
        <v>1596</v>
      </c>
      <c r="C226" s="20" t="s">
        <v>3799</v>
      </c>
      <c r="D226" s="141" t="s">
        <v>1597</v>
      </c>
      <c r="E226" s="23" t="s">
        <v>662</v>
      </c>
      <c r="F226" s="287">
        <f>SUM(LARGE(G226:CA226,{1,2,3,4,5,6}))</f>
        <v>1467</v>
      </c>
      <c r="G226" s="35"/>
      <c r="H226" s="36"/>
      <c r="I226" s="36"/>
      <c r="J226" s="36"/>
      <c r="K226" s="36"/>
      <c r="L226" s="36"/>
      <c r="M226" s="36"/>
      <c r="N226" s="36"/>
      <c r="O226" s="36"/>
      <c r="P226" s="36">
        <v>275</v>
      </c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>
        <v>261</v>
      </c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>
        <v>335</v>
      </c>
      <c r="BB226" s="36"/>
      <c r="BC226" s="36"/>
      <c r="BD226" s="36"/>
      <c r="BE226" s="36"/>
      <c r="BF226" s="36"/>
      <c r="BG226" s="36"/>
      <c r="BH226" s="36"/>
      <c r="BI226" s="36">
        <v>192</v>
      </c>
      <c r="BJ226" s="36"/>
      <c r="BK226" s="36"/>
      <c r="BL226" s="36"/>
      <c r="BM226" s="36"/>
      <c r="BN226" s="36"/>
      <c r="BO226" s="36"/>
      <c r="BP226" s="36"/>
      <c r="BQ226" s="36"/>
      <c r="BR226" s="36"/>
      <c r="BS226" s="36">
        <v>404</v>
      </c>
      <c r="BT226" s="36"/>
      <c r="BU226" s="37"/>
      <c r="BV226" s="30">
        <v>0</v>
      </c>
      <c r="BW226" s="30">
        <v>0</v>
      </c>
      <c r="BX226" s="30">
        <v>0</v>
      </c>
      <c r="BY226" s="31">
        <v>0</v>
      </c>
      <c r="BZ226" s="31">
        <v>0</v>
      </c>
      <c r="CA226" s="31">
        <v>0</v>
      </c>
    </row>
    <row r="227" spans="1:79" ht="15" customHeight="1" thickBot="1" x14ac:dyDescent="0.3">
      <c r="A227" s="139" t="s">
        <v>801</v>
      </c>
      <c r="B227" s="126" t="s">
        <v>409</v>
      </c>
      <c r="C227" s="20" t="s">
        <v>4394</v>
      </c>
      <c r="D227" s="141" t="s">
        <v>410</v>
      </c>
      <c r="E227" s="23" t="s">
        <v>365</v>
      </c>
      <c r="F227" s="287">
        <f>SUM(LARGE(G227:CA227,{1,2,3,4,5,6}))</f>
        <v>1466</v>
      </c>
      <c r="G227" s="35"/>
      <c r="H227" s="36"/>
      <c r="I227" s="36"/>
      <c r="J227" s="36"/>
      <c r="K227" s="36"/>
      <c r="L227" s="36"/>
      <c r="M227" s="36">
        <v>253</v>
      </c>
      <c r="N227" s="36"/>
      <c r="O227" s="36"/>
      <c r="P227" s="36"/>
      <c r="Q227" s="36"/>
      <c r="R227" s="36"/>
      <c r="S227" s="36"/>
      <c r="T227" s="36"/>
      <c r="U227" s="36"/>
      <c r="V227" s="36"/>
      <c r="W227" s="36">
        <v>205</v>
      </c>
      <c r="X227" s="36"/>
      <c r="Y227" s="36"/>
      <c r="Z227" s="36"/>
      <c r="AA227" s="36"/>
      <c r="AB227" s="36"/>
      <c r="AC227" s="36"/>
      <c r="AD227" s="36"/>
      <c r="AE227" s="36"/>
      <c r="AF227" s="36">
        <v>504</v>
      </c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>
        <v>504</v>
      </c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7"/>
      <c r="BV227" s="30">
        <v>0</v>
      </c>
      <c r="BW227" s="30">
        <v>0</v>
      </c>
      <c r="BX227" s="30">
        <v>0</v>
      </c>
      <c r="BY227" s="31">
        <v>0</v>
      </c>
      <c r="BZ227" s="31">
        <v>0</v>
      </c>
      <c r="CA227" s="31">
        <v>0</v>
      </c>
    </row>
    <row r="228" spans="1:79" ht="15" customHeight="1" thickBot="1" x14ac:dyDescent="0.3">
      <c r="A228" s="139" t="s">
        <v>804</v>
      </c>
      <c r="B228" s="21" t="s">
        <v>2873</v>
      </c>
      <c r="C228" s="20" t="s">
        <v>4659</v>
      </c>
      <c r="D228" s="141" t="s">
        <v>2874</v>
      </c>
      <c r="E228" s="23" t="s">
        <v>131</v>
      </c>
      <c r="F228" s="287">
        <f>SUM(LARGE(G228:CA228,{1,2,3,4,5,6}))</f>
        <v>1462</v>
      </c>
      <c r="G228" s="35"/>
      <c r="H228" s="36"/>
      <c r="I228" s="36"/>
      <c r="J228" s="36"/>
      <c r="K228" s="36"/>
      <c r="L228" s="36"/>
      <c r="M228" s="36"/>
      <c r="N228" s="36"/>
      <c r="O228" s="36">
        <v>790</v>
      </c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>
        <v>450</v>
      </c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>
        <v>222</v>
      </c>
      <c r="BP228" s="36"/>
      <c r="BQ228" s="36"/>
      <c r="BR228" s="36"/>
      <c r="BS228" s="36"/>
      <c r="BT228" s="36"/>
      <c r="BU228" s="37"/>
      <c r="BV228" s="30">
        <v>0</v>
      </c>
      <c r="BW228" s="30">
        <v>0</v>
      </c>
      <c r="BX228" s="30">
        <v>0</v>
      </c>
      <c r="BY228" s="31">
        <v>0</v>
      </c>
      <c r="BZ228" s="31">
        <v>0</v>
      </c>
      <c r="CA228" s="31">
        <v>0</v>
      </c>
    </row>
    <row r="229" spans="1:79" ht="15" customHeight="1" thickBot="1" x14ac:dyDescent="0.3">
      <c r="A229" s="139" t="s">
        <v>805</v>
      </c>
      <c r="B229" s="19" t="s">
        <v>510</v>
      </c>
      <c r="C229" s="20" t="s">
        <v>4411</v>
      </c>
      <c r="D229" s="141" t="s">
        <v>511</v>
      </c>
      <c r="E229" s="23" t="s">
        <v>372</v>
      </c>
      <c r="F229" s="287">
        <f>SUM(LARGE(G229:CA229,{1,2,3,4,5,6}))</f>
        <v>1461</v>
      </c>
      <c r="G229" s="35">
        <v>210</v>
      </c>
      <c r="H229" s="36"/>
      <c r="I229" s="36"/>
      <c r="J229" s="36"/>
      <c r="K229" s="36"/>
      <c r="L229" s="36">
        <v>210</v>
      </c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>
        <v>192</v>
      </c>
      <c r="AQ229" s="36"/>
      <c r="AR229" s="36"/>
      <c r="AS229" s="36"/>
      <c r="AT229" s="36"/>
      <c r="AU229" s="36">
        <v>220</v>
      </c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>
        <v>272</v>
      </c>
      <c r="BP229" s="36"/>
      <c r="BQ229" s="36"/>
      <c r="BR229" s="36"/>
      <c r="BS229" s="36">
        <v>357</v>
      </c>
      <c r="BT229" s="36"/>
      <c r="BU229" s="37"/>
      <c r="BV229" s="30">
        <v>0</v>
      </c>
      <c r="BW229" s="30">
        <v>0</v>
      </c>
      <c r="BX229" s="30">
        <v>0</v>
      </c>
      <c r="BY229" s="31">
        <v>0</v>
      </c>
      <c r="BZ229" s="31">
        <v>0</v>
      </c>
      <c r="CA229" s="31">
        <v>0</v>
      </c>
    </row>
    <row r="230" spans="1:79" ht="15" customHeight="1" thickBot="1" x14ac:dyDescent="0.3">
      <c r="A230" s="139" t="s">
        <v>808</v>
      </c>
      <c r="B230" s="19" t="s">
        <v>349</v>
      </c>
      <c r="C230" s="20" t="s">
        <v>4368</v>
      </c>
      <c r="D230" s="141" t="s">
        <v>350</v>
      </c>
      <c r="E230" s="23" t="s">
        <v>4272</v>
      </c>
      <c r="F230" s="287">
        <f>SUM(LARGE(G230:CA230,{1,2,3,4,5,6}))</f>
        <v>1458</v>
      </c>
      <c r="G230" s="35">
        <v>157</v>
      </c>
      <c r="H230" s="36"/>
      <c r="I230" s="36"/>
      <c r="J230" s="36"/>
      <c r="K230" s="36"/>
      <c r="L230" s="36">
        <v>205</v>
      </c>
      <c r="M230" s="36"/>
      <c r="N230" s="36"/>
      <c r="O230" s="36"/>
      <c r="P230" s="36"/>
      <c r="Q230" s="36">
        <v>157</v>
      </c>
      <c r="R230" s="36"/>
      <c r="S230" s="36"/>
      <c r="T230" s="36"/>
      <c r="U230" s="36"/>
      <c r="V230" s="36"/>
      <c r="W230" s="36"/>
      <c r="X230" s="36">
        <v>253</v>
      </c>
      <c r="Y230" s="36">
        <v>213</v>
      </c>
      <c r="Z230" s="36"/>
      <c r="AA230" s="36"/>
      <c r="AB230" s="36"/>
      <c r="AC230" s="36"/>
      <c r="AD230" s="36"/>
      <c r="AE230" s="36"/>
      <c r="AF230" s="36"/>
      <c r="AG230" s="36">
        <v>157</v>
      </c>
      <c r="AH230" s="36"/>
      <c r="AI230" s="36">
        <v>360</v>
      </c>
      <c r="AJ230" s="36"/>
      <c r="AK230" s="36"/>
      <c r="AL230" s="36"/>
      <c r="AM230" s="36"/>
      <c r="AN230" s="36"/>
      <c r="AO230" s="36"/>
      <c r="AP230" s="36"/>
      <c r="AQ230" s="36"/>
      <c r="AR230" s="36">
        <v>205</v>
      </c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>
        <v>157</v>
      </c>
      <c r="BI230" s="36"/>
      <c r="BJ230" s="36"/>
      <c r="BK230" s="36"/>
      <c r="BL230" s="36"/>
      <c r="BM230" s="36"/>
      <c r="BN230" s="36"/>
      <c r="BO230" s="36">
        <v>222</v>
      </c>
      <c r="BP230" s="36"/>
      <c r="BQ230" s="36"/>
      <c r="BR230" s="36"/>
      <c r="BS230" s="36"/>
      <c r="BT230" s="36"/>
      <c r="BU230" s="37"/>
      <c r="BV230" s="30">
        <v>0</v>
      </c>
      <c r="BW230" s="30">
        <v>0</v>
      </c>
      <c r="BX230" s="30">
        <v>0</v>
      </c>
      <c r="BY230" s="31">
        <v>0</v>
      </c>
      <c r="BZ230" s="31">
        <v>0</v>
      </c>
      <c r="CA230" s="31">
        <v>0</v>
      </c>
    </row>
    <row r="231" spans="1:79" ht="15" customHeight="1" thickBot="1" x14ac:dyDescent="0.3">
      <c r="A231" s="139" t="s">
        <v>811</v>
      </c>
      <c r="B231" s="19" t="s">
        <v>884</v>
      </c>
      <c r="C231" s="20" t="s">
        <v>4493</v>
      </c>
      <c r="D231" s="141" t="s">
        <v>885</v>
      </c>
      <c r="E231" s="23" t="s">
        <v>662</v>
      </c>
      <c r="F231" s="287">
        <f>SUM(LARGE(G231:CA231,{1,2,3,4,5,6}))</f>
        <v>1458</v>
      </c>
      <c r="G231" s="35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>
        <v>137</v>
      </c>
      <c r="Z231" s="36">
        <v>700</v>
      </c>
      <c r="AA231" s="36"/>
      <c r="AB231" s="36">
        <v>205</v>
      </c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>
        <v>157</v>
      </c>
      <c r="AZ231" s="36"/>
      <c r="BA231" s="36"/>
      <c r="BB231" s="36"/>
      <c r="BC231" s="36">
        <v>157</v>
      </c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7">
        <v>102</v>
      </c>
      <c r="BV231" s="30">
        <v>0</v>
      </c>
      <c r="BW231" s="30">
        <v>0</v>
      </c>
      <c r="BX231" s="30">
        <v>0</v>
      </c>
      <c r="BY231" s="31">
        <v>0</v>
      </c>
      <c r="BZ231" s="31">
        <v>0</v>
      </c>
      <c r="CA231" s="31">
        <v>0</v>
      </c>
    </row>
    <row r="232" spans="1:79" ht="15" customHeight="1" thickBot="1" x14ac:dyDescent="0.3">
      <c r="A232" s="139" t="s">
        <v>814</v>
      </c>
      <c r="B232" s="19" t="s">
        <v>1747</v>
      </c>
      <c r="C232" s="20" t="s">
        <v>3957</v>
      </c>
      <c r="D232" s="141" t="s">
        <v>1748</v>
      </c>
      <c r="E232" s="23" t="s">
        <v>4272</v>
      </c>
      <c r="F232" s="287">
        <f>SUM(LARGE(G232:CA232,{1,2,3,4,5,6}))</f>
        <v>1458</v>
      </c>
      <c r="G232" s="35">
        <v>157</v>
      </c>
      <c r="H232" s="36"/>
      <c r="I232" s="36"/>
      <c r="J232" s="36"/>
      <c r="K232" s="36"/>
      <c r="L232" s="36">
        <v>205</v>
      </c>
      <c r="M232" s="36"/>
      <c r="N232" s="36"/>
      <c r="O232" s="36"/>
      <c r="P232" s="36"/>
      <c r="Q232" s="36">
        <v>157</v>
      </c>
      <c r="R232" s="36"/>
      <c r="S232" s="36"/>
      <c r="T232" s="36"/>
      <c r="U232" s="36"/>
      <c r="V232" s="36"/>
      <c r="W232" s="36"/>
      <c r="X232" s="36">
        <v>253</v>
      </c>
      <c r="Y232" s="36">
        <v>213</v>
      </c>
      <c r="Z232" s="36"/>
      <c r="AA232" s="36"/>
      <c r="AB232" s="36"/>
      <c r="AC232" s="36"/>
      <c r="AD232" s="36"/>
      <c r="AE232" s="36"/>
      <c r="AF232" s="36"/>
      <c r="AG232" s="36">
        <v>157</v>
      </c>
      <c r="AH232" s="36"/>
      <c r="AI232" s="36">
        <v>360</v>
      </c>
      <c r="AJ232" s="36"/>
      <c r="AK232" s="36"/>
      <c r="AL232" s="36"/>
      <c r="AM232" s="36"/>
      <c r="AN232" s="36"/>
      <c r="AO232" s="36"/>
      <c r="AP232" s="36"/>
      <c r="AQ232" s="36"/>
      <c r="AR232" s="36">
        <v>205</v>
      </c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>
        <v>157</v>
      </c>
      <c r="BI232" s="36"/>
      <c r="BJ232" s="36"/>
      <c r="BK232" s="36"/>
      <c r="BL232" s="36"/>
      <c r="BM232" s="36"/>
      <c r="BN232" s="36"/>
      <c r="BO232" s="36">
        <v>222</v>
      </c>
      <c r="BP232" s="36"/>
      <c r="BQ232" s="36"/>
      <c r="BR232" s="36"/>
      <c r="BS232" s="36"/>
      <c r="BT232" s="36"/>
      <c r="BU232" s="37"/>
      <c r="BV232" s="30">
        <v>0</v>
      </c>
      <c r="BW232" s="30">
        <v>0</v>
      </c>
      <c r="BX232" s="30">
        <v>0</v>
      </c>
      <c r="BY232" s="31">
        <v>0</v>
      </c>
      <c r="BZ232" s="31">
        <v>0</v>
      </c>
      <c r="CA232" s="31">
        <v>0</v>
      </c>
    </row>
    <row r="233" spans="1:79" ht="15" customHeight="1" thickBot="1" x14ac:dyDescent="0.3">
      <c r="A233" s="139" t="s">
        <v>817</v>
      </c>
      <c r="B233" s="19" t="s">
        <v>2013</v>
      </c>
      <c r="C233" s="20" t="s">
        <v>3944</v>
      </c>
      <c r="D233" s="141" t="s">
        <v>2014</v>
      </c>
      <c r="E233" s="23" t="s">
        <v>662</v>
      </c>
      <c r="F233" s="287">
        <f>SUM(LARGE(G233:CA233,{1,2,3,4,5,6}))</f>
        <v>1458</v>
      </c>
      <c r="G233" s="35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>
        <v>137</v>
      </c>
      <c r="Z233" s="36">
        <v>700</v>
      </c>
      <c r="AA233" s="36"/>
      <c r="AB233" s="36">
        <v>205</v>
      </c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>
        <v>157</v>
      </c>
      <c r="AZ233" s="36"/>
      <c r="BA233" s="36"/>
      <c r="BB233" s="36"/>
      <c r="BC233" s="36">
        <v>157</v>
      </c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7">
        <v>102</v>
      </c>
      <c r="BV233" s="30">
        <v>0</v>
      </c>
      <c r="BW233" s="30">
        <v>0</v>
      </c>
      <c r="BX233" s="30">
        <v>0</v>
      </c>
      <c r="BY233" s="31">
        <v>0</v>
      </c>
      <c r="BZ233" s="31">
        <v>0</v>
      </c>
      <c r="CA233" s="31">
        <v>0</v>
      </c>
    </row>
    <row r="234" spans="1:79" ht="15" customHeight="1" thickBot="1" x14ac:dyDescent="0.3">
      <c r="A234" s="139" t="s">
        <v>820</v>
      </c>
      <c r="B234" s="19" t="s">
        <v>1578</v>
      </c>
      <c r="C234" s="20" t="s">
        <v>3742</v>
      </c>
      <c r="D234" s="141" t="s">
        <v>1579</v>
      </c>
      <c r="E234" s="23" t="s">
        <v>220</v>
      </c>
      <c r="F234" s="287">
        <f>SUM(LARGE(G234:CA234,{1,2,3,4,5,6}))</f>
        <v>1451</v>
      </c>
      <c r="G234" s="35"/>
      <c r="H234" s="36"/>
      <c r="I234" s="36"/>
      <c r="J234" s="36"/>
      <c r="K234" s="36"/>
      <c r="L234" s="36"/>
      <c r="M234" s="36"/>
      <c r="N234" s="36"/>
      <c r="O234" s="36">
        <v>404</v>
      </c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>
        <v>400</v>
      </c>
      <c r="BL234" s="36"/>
      <c r="BM234" s="36"/>
      <c r="BN234" s="36"/>
      <c r="BO234" s="36">
        <v>192</v>
      </c>
      <c r="BP234" s="36"/>
      <c r="BQ234" s="36"/>
      <c r="BR234" s="36"/>
      <c r="BS234" s="36">
        <v>455</v>
      </c>
      <c r="BT234" s="36"/>
      <c r="BU234" s="37"/>
      <c r="BV234" s="30">
        <v>0</v>
      </c>
      <c r="BW234" s="30">
        <v>0</v>
      </c>
      <c r="BX234" s="30">
        <v>0</v>
      </c>
      <c r="BY234" s="31">
        <v>0</v>
      </c>
      <c r="BZ234" s="31">
        <v>0</v>
      </c>
      <c r="CA234" s="31">
        <v>0</v>
      </c>
    </row>
    <row r="235" spans="1:79" ht="15" customHeight="1" thickBot="1" x14ac:dyDescent="0.3">
      <c r="A235" s="139" t="s">
        <v>823</v>
      </c>
      <c r="B235" s="19" t="s">
        <v>1472</v>
      </c>
      <c r="C235" s="20" t="s">
        <v>3764</v>
      </c>
      <c r="D235" s="141" t="s">
        <v>1473</v>
      </c>
      <c r="E235" s="23" t="s">
        <v>285</v>
      </c>
      <c r="F235" s="287">
        <f>SUM(LARGE(G235:CA235,{1,2,3,4,5,6}))</f>
        <v>1446</v>
      </c>
      <c r="G235" s="35">
        <v>157</v>
      </c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>
        <v>490</v>
      </c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>
        <v>157</v>
      </c>
      <c r="BI235" s="36"/>
      <c r="BJ235" s="36"/>
      <c r="BK235" s="36"/>
      <c r="BL235" s="36"/>
      <c r="BM235" s="36"/>
      <c r="BN235" s="36">
        <v>642</v>
      </c>
      <c r="BO235" s="36"/>
      <c r="BP235" s="36"/>
      <c r="BQ235" s="36"/>
      <c r="BR235" s="36"/>
      <c r="BS235" s="36"/>
      <c r="BT235" s="36"/>
      <c r="BU235" s="37"/>
      <c r="BV235" s="30">
        <v>0</v>
      </c>
      <c r="BW235" s="30">
        <v>0</v>
      </c>
      <c r="BX235" s="30">
        <v>0</v>
      </c>
      <c r="BY235" s="31">
        <v>0</v>
      </c>
      <c r="BZ235" s="31">
        <v>0</v>
      </c>
      <c r="CA235" s="31">
        <v>0</v>
      </c>
    </row>
    <row r="236" spans="1:79" ht="15" customHeight="1" thickBot="1" x14ac:dyDescent="0.3">
      <c r="A236" s="139" t="s">
        <v>826</v>
      </c>
      <c r="B236" s="19" t="s">
        <v>1812</v>
      </c>
      <c r="C236" s="20" t="s">
        <v>3885</v>
      </c>
      <c r="D236" s="141" t="s">
        <v>1813</v>
      </c>
      <c r="E236" s="23" t="s">
        <v>254</v>
      </c>
      <c r="F236" s="287">
        <f>SUM(LARGE(G236:CA236,{1,2,3,4,5,6}))</f>
        <v>1428</v>
      </c>
      <c r="G236" s="35"/>
      <c r="H236" s="36"/>
      <c r="I236" s="36"/>
      <c r="J236" s="36"/>
      <c r="K236" s="36"/>
      <c r="L236" s="36"/>
      <c r="M236" s="36">
        <v>114</v>
      </c>
      <c r="N236" s="36"/>
      <c r="O236" s="36"/>
      <c r="P236" s="36"/>
      <c r="Q236" s="36"/>
      <c r="R236" s="36"/>
      <c r="S236" s="36"/>
      <c r="T236" s="36"/>
      <c r="U236" s="36"/>
      <c r="V236" s="36"/>
      <c r="W236" s="36">
        <v>170</v>
      </c>
      <c r="X236" s="36"/>
      <c r="Y236" s="36">
        <v>60</v>
      </c>
      <c r="Z236" s="36"/>
      <c r="AA236" s="36"/>
      <c r="AB236" s="36"/>
      <c r="AC236" s="36"/>
      <c r="AD236" s="36"/>
      <c r="AE236" s="36"/>
      <c r="AF236" s="36">
        <v>400</v>
      </c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>
        <v>400</v>
      </c>
      <c r="AT236" s="36"/>
      <c r="AU236" s="36">
        <v>152</v>
      </c>
      <c r="AV236" s="36"/>
      <c r="AW236" s="36"/>
      <c r="AX236" s="36"/>
      <c r="AY236" s="36"/>
      <c r="AZ236" s="36"/>
      <c r="BA236" s="36"/>
      <c r="BB236" s="36"/>
      <c r="BC236" s="36"/>
      <c r="BD236" s="36">
        <v>192</v>
      </c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7"/>
      <c r="BV236" s="30">
        <v>0</v>
      </c>
      <c r="BW236" s="30">
        <v>0</v>
      </c>
      <c r="BX236" s="30">
        <v>0</v>
      </c>
      <c r="BY236" s="31">
        <v>0</v>
      </c>
      <c r="BZ236" s="31">
        <v>0</v>
      </c>
      <c r="CA236" s="31">
        <v>0</v>
      </c>
    </row>
    <row r="237" spans="1:79" ht="15" customHeight="1" thickBot="1" x14ac:dyDescent="0.3">
      <c r="A237" s="139" t="s">
        <v>829</v>
      </c>
      <c r="B237" s="19" t="s">
        <v>531</v>
      </c>
      <c r="C237" s="20" t="s">
        <v>4433</v>
      </c>
      <c r="D237" s="141" t="s">
        <v>532</v>
      </c>
      <c r="E237" s="23" t="s">
        <v>365</v>
      </c>
      <c r="F237" s="287">
        <f>SUM(LARGE(G237:CA237,{1,2,3,4,5,6}))</f>
        <v>1417</v>
      </c>
      <c r="G237" s="35"/>
      <c r="H237" s="36"/>
      <c r="I237" s="36"/>
      <c r="J237" s="36"/>
      <c r="K237" s="36"/>
      <c r="L237" s="36"/>
      <c r="M237" s="36">
        <v>175</v>
      </c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>
        <v>92</v>
      </c>
      <c r="Z237" s="36"/>
      <c r="AA237" s="36"/>
      <c r="AB237" s="36"/>
      <c r="AC237" s="36"/>
      <c r="AD237" s="36"/>
      <c r="AE237" s="36"/>
      <c r="AF237" s="36">
        <v>385</v>
      </c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>
        <v>490</v>
      </c>
      <c r="AT237" s="36"/>
      <c r="AU237" s="36">
        <v>275</v>
      </c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7"/>
      <c r="BV237" s="30">
        <v>0</v>
      </c>
      <c r="BW237" s="30">
        <v>0</v>
      </c>
      <c r="BX237" s="30">
        <v>0</v>
      </c>
      <c r="BY237" s="31">
        <v>0</v>
      </c>
      <c r="BZ237" s="31">
        <v>0</v>
      </c>
      <c r="CA237" s="31">
        <v>0</v>
      </c>
    </row>
    <row r="238" spans="1:79" ht="15" customHeight="1" thickBot="1" x14ac:dyDescent="0.3">
      <c r="A238" s="139" t="s">
        <v>832</v>
      </c>
      <c r="B238" s="19" t="s">
        <v>1558</v>
      </c>
      <c r="C238" s="20" t="s">
        <v>3763</v>
      </c>
      <c r="D238" s="141" t="s">
        <v>1559</v>
      </c>
      <c r="E238" s="23" t="s">
        <v>254</v>
      </c>
      <c r="F238" s="287">
        <f>SUM(LARGE(G238:CA238,{1,2,3,4,5,6}))</f>
        <v>1417</v>
      </c>
      <c r="G238" s="35"/>
      <c r="H238" s="36"/>
      <c r="I238" s="36"/>
      <c r="J238" s="36"/>
      <c r="K238" s="36"/>
      <c r="L238" s="36"/>
      <c r="M238" s="36">
        <v>175</v>
      </c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>
        <v>92</v>
      </c>
      <c r="Z238" s="36"/>
      <c r="AA238" s="36"/>
      <c r="AB238" s="36"/>
      <c r="AC238" s="36"/>
      <c r="AD238" s="36"/>
      <c r="AE238" s="36"/>
      <c r="AF238" s="36">
        <v>385</v>
      </c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>
        <v>490</v>
      </c>
      <c r="AT238" s="36"/>
      <c r="AU238" s="36">
        <v>275</v>
      </c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7"/>
      <c r="BV238" s="30">
        <v>0</v>
      </c>
      <c r="BW238" s="30">
        <v>0</v>
      </c>
      <c r="BX238" s="30">
        <v>0</v>
      </c>
      <c r="BY238" s="31">
        <v>0</v>
      </c>
      <c r="BZ238" s="31">
        <v>0</v>
      </c>
      <c r="CA238" s="31">
        <v>0</v>
      </c>
    </row>
    <row r="239" spans="1:79" ht="15" customHeight="1" thickBot="1" x14ac:dyDescent="0.3">
      <c r="A239" s="139" t="s">
        <v>835</v>
      </c>
      <c r="B239" s="19" t="s">
        <v>1763</v>
      </c>
      <c r="C239" s="20" t="s">
        <v>3836</v>
      </c>
      <c r="D239" s="141" t="s">
        <v>1764</v>
      </c>
      <c r="E239" s="23" t="s">
        <v>254</v>
      </c>
      <c r="F239" s="287">
        <f>SUM(LARGE(G239:CA239,{1,2,3,4,5,6}))</f>
        <v>1398</v>
      </c>
      <c r="G239" s="35"/>
      <c r="H239" s="36"/>
      <c r="I239" s="36"/>
      <c r="J239" s="36"/>
      <c r="K239" s="36"/>
      <c r="L239" s="36"/>
      <c r="M239" s="36">
        <v>253</v>
      </c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>
        <v>137</v>
      </c>
      <c r="Z239" s="36"/>
      <c r="AA239" s="36"/>
      <c r="AB239" s="36"/>
      <c r="AC239" s="36"/>
      <c r="AD239" s="36"/>
      <c r="AE239" s="36"/>
      <c r="AF239" s="36">
        <v>504</v>
      </c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>
        <v>504</v>
      </c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7"/>
      <c r="BV239" s="30">
        <v>0</v>
      </c>
      <c r="BW239" s="30">
        <v>0</v>
      </c>
      <c r="BX239" s="30">
        <v>0</v>
      </c>
      <c r="BY239" s="31">
        <v>0</v>
      </c>
      <c r="BZ239" s="31">
        <v>0</v>
      </c>
      <c r="CA239" s="31">
        <v>0</v>
      </c>
    </row>
    <row r="240" spans="1:79" ht="15" customHeight="1" thickBot="1" x14ac:dyDescent="0.3">
      <c r="A240" s="139" t="s">
        <v>838</v>
      </c>
      <c r="B240" s="19" t="s">
        <v>1555</v>
      </c>
      <c r="C240" s="20" t="s">
        <v>3802</v>
      </c>
      <c r="D240" s="141" t="s">
        <v>1556</v>
      </c>
      <c r="E240" s="23" t="s">
        <v>267</v>
      </c>
      <c r="F240" s="287">
        <f>SUM(LARGE(G240:CA240,{1,2,3,4,5,6}))</f>
        <v>1382</v>
      </c>
      <c r="G240" s="35"/>
      <c r="H240" s="36"/>
      <c r="I240" s="36"/>
      <c r="J240" s="36">
        <v>566</v>
      </c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>
        <v>250</v>
      </c>
      <c r="BM240" s="36"/>
      <c r="BN240" s="36"/>
      <c r="BO240" s="36"/>
      <c r="BP240" s="36"/>
      <c r="BQ240" s="36"/>
      <c r="BR240" s="36"/>
      <c r="BS240" s="36"/>
      <c r="BT240" s="36">
        <v>566</v>
      </c>
      <c r="BU240" s="37"/>
      <c r="BV240" s="30">
        <v>0</v>
      </c>
      <c r="BW240" s="30">
        <v>0</v>
      </c>
      <c r="BX240" s="30">
        <v>0</v>
      </c>
      <c r="BY240" s="31">
        <v>0</v>
      </c>
      <c r="BZ240" s="31">
        <v>0</v>
      </c>
      <c r="CA240" s="31">
        <v>0</v>
      </c>
    </row>
    <row r="241" spans="1:83" ht="15" customHeight="1" thickBot="1" x14ac:dyDescent="0.3">
      <c r="A241" s="139" t="s">
        <v>839</v>
      </c>
      <c r="B241" s="19" t="s">
        <v>1706</v>
      </c>
      <c r="C241" s="20" t="s">
        <v>3806</v>
      </c>
      <c r="D241" s="141" t="s">
        <v>1707</v>
      </c>
      <c r="E241" s="23" t="s">
        <v>372</v>
      </c>
      <c r="F241" s="287">
        <f>SUM(LARGE(G241:CA241,{1,2,3,4,5,6}))</f>
        <v>1379</v>
      </c>
      <c r="G241" s="35">
        <v>210</v>
      </c>
      <c r="H241" s="36"/>
      <c r="I241" s="36"/>
      <c r="J241" s="36"/>
      <c r="K241" s="36"/>
      <c r="L241" s="36">
        <v>210</v>
      </c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>
        <v>275</v>
      </c>
      <c r="AJ241" s="36"/>
      <c r="AK241" s="36"/>
      <c r="AL241" s="36"/>
      <c r="AM241" s="36"/>
      <c r="AN241" s="36"/>
      <c r="AO241" s="36"/>
      <c r="AP241" s="36">
        <v>192</v>
      </c>
      <c r="AQ241" s="36"/>
      <c r="AR241" s="36"/>
      <c r="AS241" s="36"/>
      <c r="AT241" s="36"/>
      <c r="AU241" s="36">
        <v>220</v>
      </c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>
        <v>272</v>
      </c>
      <c r="BP241" s="36"/>
      <c r="BQ241" s="36"/>
      <c r="BR241" s="36"/>
      <c r="BS241" s="36"/>
      <c r="BT241" s="36"/>
      <c r="BU241" s="37"/>
      <c r="BV241" s="30">
        <v>0</v>
      </c>
      <c r="BW241" s="30">
        <v>0</v>
      </c>
      <c r="BX241" s="30">
        <v>0</v>
      </c>
      <c r="BY241" s="31">
        <v>0</v>
      </c>
      <c r="BZ241" s="31">
        <v>0</v>
      </c>
      <c r="CA241" s="31">
        <v>0</v>
      </c>
    </row>
    <row r="242" spans="1:83" ht="15" customHeight="1" thickBot="1" x14ac:dyDescent="0.3">
      <c r="A242" s="139" t="s">
        <v>842</v>
      </c>
      <c r="B242" s="19" t="s">
        <v>1712</v>
      </c>
      <c r="C242" s="20" t="s">
        <v>3895</v>
      </c>
      <c r="D242" s="141" t="s">
        <v>1713</v>
      </c>
      <c r="E242" s="23" t="s">
        <v>365</v>
      </c>
      <c r="F242" s="287">
        <f>SUM(LARGE(G242:CA242,{1,2,3,4,5,6}))</f>
        <v>1362</v>
      </c>
      <c r="G242" s="35"/>
      <c r="H242" s="36"/>
      <c r="I242" s="36"/>
      <c r="J242" s="36"/>
      <c r="K242" s="36"/>
      <c r="L242" s="36"/>
      <c r="M242" s="36">
        <v>300</v>
      </c>
      <c r="N242" s="36"/>
      <c r="O242" s="36"/>
      <c r="P242" s="36"/>
      <c r="Q242" s="36"/>
      <c r="R242" s="36"/>
      <c r="S242" s="36"/>
      <c r="T242" s="36"/>
      <c r="U242" s="36"/>
      <c r="V242" s="36"/>
      <c r="W242" s="36">
        <v>205</v>
      </c>
      <c r="X242" s="36"/>
      <c r="Y242" s="36">
        <v>137</v>
      </c>
      <c r="Z242" s="36"/>
      <c r="AA242" s="36"/>
      <c r="AB242" s="36"/>
      <c r="AC242" s="36"/>
      <c r="AD242" s="36"/>
      <c r="AE242" s="36"/>
      <c r="AF242" s="36">
        <v>360</v>
      </c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>
        <v>360</v>
      </c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7"/>
      <c r="BV242" s="30">
        <v>0</v>
      </c>
      <c r="BW242" s="30">
        <v>0</v>
      </c>
      <c r="BX242" s="30">
        <v>0</v>
      </c>
      <c r="BY242" s="31">
        <v>0</v>
      </c>
      <c r="BZ242" s="31">
        <v>0</v>
      </c>
      <c r="CA242" s="31">
        <v>0</v>
      </c>
    </row>
    <row r="243" spans="1:83" ht="15" customHeight="1" thickBot="1" x14ac:dyDescent="0.3">
      <c r="A243" s="139" t="s">
        <v>845</v>
      </c>
      <c r="B243" s="19" t="s">
        <v>1765</v>
      </c>
      <c r="C243" s="20" t="s">
        <v>3860</v>
      </c>
      <c r="D243" s="141" t="s">
        <v>1766</v>
      </c>
      <c r="E243" s="23" t="s">
        <v>285</v>
      </c>
      <c r="F243" s="287">
        <f>SUM(LARGE(G243:CA243,{1,2,3,4,5,6}))</f>
        <v>1359</v>
      </c>
      <c r="G243" s="35">
        <v>102</v>
      </c>
      <c r="H243" s="36"/>
      <c r="I243" s="36"/>
      <c r="J243" s="36"/>
      <c r="K243" s="36"/>
      <c r="L243" s="36">
        <v>102</v>
      </c>
      <c r="M243" s="36"/>
      <c r="N243" s="36"/>
      <c r="O243" s="36"/>
      <c r="P243" s="36"/>
      <c r="Q243" s="36">
        <v>253</v>
      </c>
      <c r="R243" s="36"/>
      <c r="S243" s="36"/>
      <c r="T243" s="36"/>
      <c r="U243" s="36"/>
      <c r="V243" s="36"/>
      <c r="W243" s="36"/>
      <c r="X243" s="36"/>
      <c r="Y243" s="36"/>
      <c r="Z243" s="36">
        <v>385</v>
      </c>
      <c r="AA243" s="36"/>
      <c r="AB243" s="36"/>
      <c r="AC243" s="36"/>
      <c r="AD243" s="36"/>
      <c r="AE243" s="36"/>
      <c r="AF243" s="36"/>
      <c r="AG243" s="36">
        <v>157</v>
      </c>
      <c r="AH243" s="36"/>
      <c r="AI243" s="36">
        <v>360</v>
      </c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>
        <v>102</v>
      </c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7"/>
      <c r="BV243" s="30">
        <v>0</v>
      </c>
      <c r="BW243" s="30">
        <v>0</v>
      </c>
      <c r="BX243" s="30">
        <v>0</v>
      </c>
      <c r="BY243" s="31">
        <v>0</v>
      </c>
      <c r="BZ243" s="31">
        <v>0</v>
      </c>
      <c r="CA243" s="31">
        <v>0</v>
      </c>
    </row>
    <row r="244" spans="1:83" ht="15" customHeight="1" thickBot="1" x14ac:dyDescent="0.3">
      <c r="A244" s="139" t="s">
        <v>848</v>
      </c>
      <c r="B244" s="19" t="s">
        <v>1749</v>
      </c>
      <c r="C244" s="20" t="s">
        <v>3887</v>
      </c>
      <c r="D244" s="141" t="s">
        <v>1750</v>
      </c>
      <c r="E244" s="23" t="s">
        <v>4262</v>
      </c>
      <c r="F244" s="287">
        <f>SUM(LARGE(G244:CA244,{1,2,3,4,5,6}))</f>
        <v>1351</v>
      </c>
      <c r="G244" s="35"/>
      <c r="H244" s="36"/>
      <c r="I244" s="36"/>
      <c r="J244" s="36"/>
      <c r="K244" s="36"/>
      <c r="L244" s="36"/>
      <c r="M244" s="36"/>
      <c r="N244" s="36"/>
      <c r="O244" s="36"/>
      <c r="P244" s="36"/>
      <c r="Q244" s="36">
        <v>102</v>
      </c>
      <c r="R244" s="36"/>
      <c r="S244" s="36"/>
      <c r="T244" s="36"/>
      <c r="U244" s="36"/>
      <c r="V244" s="36"/>
      <c r="W244" s="36"/>
      <c r="X244" s="36"/>
      <c r="Y244" s="36"/>
      <c r="Z244" s="36">
        <v>385</v>
      </c>
      <c r="AA244" s="36">
        <v>360</v>
      </c>
      <c r="AB244" s="36"/>
      <c r="AC244" s="36"/>
      <c r="AD244" s="36">
        <v>504</v>
      </c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7"/>
      <c r="BV244" s="30">
        <v>0</v>
      </c>
      <c r="BW244" s="30">
        <v>0</v>
      </c>
      <c r="BX244" s="30">
        <v>0</v>
      </c>
      <c r="BY244" s="31">
        <v>0</v>
      </c>
      <c r="BZ244" s="31">
        <v>0</v>
      </c>
      <c r="CA244" s="31">
        <v>0</v>
      </c>
    </row>
    <row r="245" spans="1:83" ht="15" customHeight="1" thickBot="1" x14ac:dyDescent="0.3">
      <c r="A245" s="139" t="s">
        <v>851</v>
      </c>
      <c r="B245" s="19" t="s">
        <v>1524</v>
      </c>
      <c r="C245" s="20" t="s">
        <v>3840</v>
      </c>
      <c r="D245" s="141" t="s">
        <v>1525</v>
      </c>
      <c r="E245" s="23" t="s">
        <v>289</v>
      </c>
      <c r="F245" s="287">
        <f>SUM(LARGE(G245:CA245,{1,2,3,4,5,6}))</f>
        <v>1351</v>
      </c>
      <c r="G245" s="35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>
        <v>642</v>
      </c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>
        <v>504</v>
      </c>
      <c r="BE245" s="36"/>
      <c r="BF245" s="36"/>
      <c r="BG245" s="36"/>
      <c r="BH245" s="36"/>
      <c r="BI245" s="36"/>
      <c r="BJ245" s="36"/>
      <c r="BK245" s="36"/>
      <c r="BL245" s="36">
        <v>205</v>
      </c>
      <c r="BM245" s="36"/>
      <c r="BN245" s="36"/>
      <c r="BO245" s="36"/>
      <c r="BP245" s="36"/>
      <c r="BQ245" s="36"/>
      <c r="BR245" s="36"/>
      <c r="BS245" s="36"/>
      <c r="BT245" s="36"/>
      <c r="BU245" s="37"/>
      <c r="BV245" s="30">
        <v>0</v>
      </c>
      <c r="BW245" s="30">
        <v>0</v>
      </c>
      <c r="BX245" s="30">
        <v>0</v>
      </c>
      <c r="BY245" s="31">
        <v>0</v>
      </c>
      <c r="BZ245" s="31">
        <v>0</v>
      </c>
      <c r="CA245" s="31">
        <v>0</v>
      </c>
    </row>
    <row r="246" spans="1:83" ht="15" customHeight="1" thickBot="1" x14ac:dyDescent="0.3">
      <c r="A246" s="139" t="s">
        <v>854</v>
      </c>
      <c r="B246" s="19" t="s">
        <v>438</v>
      </c>
      <c r="C246" s="20" t="s">
        <v>4369</v>
      </c>
      <c r="D246" s="141" t="s">
        <v>439</v>
      </c>
      <c r="E246" s="23" t="s">
        <v>4258</v>
      </c>
      <c r="F246" s="287">
        <f>SUM(LARGE(G246:CA246,{1,2,3,4,5,6}))</f>
        <v>1347</v>
      </c>
      <c r="G246" s="35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>
        <v>642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>
        <v>500</v>
      </c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>
        <v>205</v>
      </c>
      <c r="BS246" s="36"/>
      <c r="BT246" s="36"/>
      <c r="BU246" s="37"/>
      <c r="BV246" s="30">
        <v>0</v>
      </c>
      <c r="BW246" s="30">
        <v>0</v>
      </c>
      <c r="BX246" s="30">
        <v>0</v>
      </c>
      <c r="BY246" s="31">
        <v>0</v>
      </c>
      <c r="BZ246" s="31">
        <v>0</v>
      </c>
      <c r="CA246" s="31">
        <v>0</v>
      </c>
    </row>
    <row r="247" spans="1:83" ht="15" customHeight="1" thickBot="1" x14ac:dyDescent="0.3">
      <c r="A247" s="139" t="s">
        <v>857</v>
      </c>
      <c r="B247" s="19" t="s">
        <v>1801</v>
      </c>
      <c r="C247" s="20" t="s">
        <v>3877</v>
      </c>
      <c r="D247" s="141" t="s">
        <v>1802</v>
      </c>
      <c r="E247" s="23" t="s">
        <v>4258</v>
      </c>
      <c r="F247" s="287">
        <f>SUM(LARGE(G247:CA247,{1,2,3,4,5,6}))</f>
        <v>1347</v>
      </c>
      <c r="G247" s="35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>
        <v>642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>
        <v>500</v>
      </c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>
        <v>205</v>
      </c>
      <c r="BS247" s="36"/>
      <c r="BT247" s="36"/>
      <c r="BU247" s="37"/>
      <c r="BV247" s="30">
        <v>0</v>
      </c>
      <c r="BW247" s="30">
        <v>0</v>
      </c>
      <c r="BX247" s="30">
        <v>0</v>
      </c>
      <c r="BY247" s="31">
        <v>0</v>
      </c>
      <c r="BZ247" s="31">
        <v>0</v>
      </c>
      <c r="CA247" s="31">
        <v>0</v>
      </c>
    </row>
    <row r="248" spans="1:83" ht="15" customHeight="1" thickBot="1" x14ac:dyDescent="0.3">
      <c r="A248" s="139" t="s">
        <v>860</v>
      </c>
      <c r="B248" s="19" t="s">
        <v>1476</v>
      </c>
      <c r="C248" s="20" t="s">
        <v>3794</v>
      </c>
      <c r="D248" s="141" t="s">
        <v>1477</v>
      </c>
      <c r="E248" s="23" t="s">
        <v>4269</v>
      </c>
      <c r="F248" s="287">
        <f>SUM(LARGE(G248:CA248,{1,2,3,4,5,6}))</f>
        <v>1322</v>
      </c>
      <c r="G248" s="35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>
        <v>205</v>
      </c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>
        <v>504</v>
      </c>
      <c r="AG248" s="36"/>
      <c r="AH248" s="36"/>
      <c r="AI248" s="36"/>
      <c r="AJ248" s="36"/>
      <c r="AK248" s="36"/>
      <c r="AL248" s="36"/>
      <c r="AM248" s="36"/>
      <c r="AN248" s="36"/>
      <c r="AO248" s="36">
        <v>253</v>
      </c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>
        <v>360</v>
      </c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7"/>
      <c r="BV248" s="30">
        <v>0</v>
      </c>
      <c r="BW248" s="30">
        <v>0</v>
      </c>
      <c r="BX248" s="30">
        <v>0</v>
      </c>
      <c r="BY248" s="31">
        <v>0</v>
      </c>
      <c r="BZ248" s="31">
        <v>0</v>
      </c>
      <c r="CA248" s="31">
        <v>0</v>
      </c>
    </row>
    <row r="249" spans="1:83" ht="15" customHeight="1" thickBot="1" x14ac:dyDescent="0.3">
      <c r="A249" s="139" t="s">
        <v>863</v>
      </c>
      <c r="B249" s="19" t="s">
        <v>1920</v>
      </c>
      <c r="C249" s="20" t="s">
        <v>3736</v>
      </c>
      <c r="D249" s="141" t="s">
        <v>1921</v>
      </c>
      <c r="E249" s="23" t="s">
        <v>141</v>
      </c>
      <c r="F249" s="287">
        <f>SUM(LARGE(G249:CA249,{1,2,3,4,5,6}))</f>
        <v>1319</v>
      </c>
      <c r="G249" s="35"/>
      <c r="H249" s="36"/>
      <c r="I249" s="36"/>
      <c r="J249" s="36"/>
      <c r="K249" s="36"/>
      <c r="L249" s="36"/>
      <c r="M249" s="36"/>
      <c r="N249" s="36"/>
      <c r="O249" s="36"/>
      <c r="P249" s="36">
        <v>444</v>
      </c>
      <c r="Q249" s="36"/>
      <c r="R249" s="36"/>
      <c r="S249" s="36"/>
      <c r="T249" s="36"/>
      <c r="U249" s="36"/>
      <c r="V249" s="36"/>
      <c r="W249" s="36"/>
      <c r="X249" s="36"/>
      <c r="Y249" s="36"/>
      <c r="Z249" s="36">
        <v>490</v>
      </c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>
        <v>385</v>
      </c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7"/>
      <c r="BV249" s="30">
        <v>0</v>
      </c>
      <c r="BW249" s="30">
        <v>0</v>
      </c>
      <c r="BX249" s="30">
        <v>0</v>
      </c>
      <c r="BY249" s="31">
        <v>0</v>
      </c>
      <c r="BZ249" s="31">
        <v>0</v>
      </c>
      <c r="CA249" s="31">
        <v>0</v>
      </c>
      <c r="CE249" s="138"/>
    </row>
    <row r="250" spans="1:83" ht="15" customHeight="1" thickBot="1" x14ac:dyDescent="0.3">
      <c r="A250" s="139" t="s">
        <v>867</v>
      </c>
      <c r="B250" s="126" t="s">
        <v>418</v>
      </c>
      <c r="C250" s="20" t="s">
        <v>4424</v>
      </c>
      <c r="D250" s="141" t="s">
        <v>419</v>
      </c>
      <c r="E250" s="23" t="s">
        <v>145</v>
      </c>
      <c r="F250" s="287">
        <f>SUM(LARGE(G250:CA250,{1,2,3,4,5,6}))</f>
        <v>1315</v>
      </c>
      <c r="G250" s="35"/>
      <c r="H250" s="36"/>
      <c r="I250" s="36"/>
      <c r="J250" s="36"/>
      <c r="K250" s="36"/>
      <c r="L250" s="36"/>
      <c r="M250" s="36"/>
      <c r="N250" s="36"/>
      <c r="O250" s="36">
        <v>450</v>
      </c>
      <c r="P250" s="36"/>
      <c r="Q250" s="36"/>
      <c r="R250" s="36"/>
      <c r="S250" s="36"/>
      <c r="T250" s="36"/>
      <c r="U250" s="36"/>
      <c r="V250" s="36">
        <v>480</v>
      </c>
      <c r="W250" s="36"/>
      <c r="X250" s="36"/>
      <c r="Y250" s="36"/>
      <c r="Z250" s="36">
        <v>385</v>
      </c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7"/>
      <c r="BV250" s="30">
        <v>0</v>
      </c>
      <c r="BW250" s="30">
        <v>0</v>
      </c>
      <c r="BX250" s="30">
        <v>0</v>
      </c>
      <c r="BY250" s="31">
        <v>0</v>
      </c>
      <c r="BZ250" s="31">
        <v>0</v>
      </c>
      <c r="CA250" s="31">
        <v>0</v>
      </c>
    </row>
    <row r="251" spans="1:83" ht="15" customHeight="1" thickBot="1" x14ac:dyDescent="0.3">
      <c r="A251" s="139" t="s">
        <v>871</v>
      </c>
      <c r="B251" s="21" t="s">
        <v>582</v>
      </c>
      <c r="C251" s="20" t="s">
        <v>4426</v>
      </c>
      <c r="D251" s="141" t="s">
        <v>583</v>
      </c>
      <c r="E251" s="23" t="s">
        <v>285</v>
      </c>
      <c r="F251" s="287">
        <f>SUM(LARGE(G251:CA251,{1,2,3,4,5,6}))</f>
        <v>1299</v>
      </c>
      <c r="G251" s="35"/>
      <c r="H251" s="36"/>
      <c r="I251" s="36"/>
      <c r="J251" s="36"/>
      <c r="K251" s="36"/>
      <c r="L251" s="36">
        <v>114</v>
      </c>
      <c r="M251" s="36"/>
      <c r="N251" s="36"/>
      <c r="O251" s="36"/>
      <c r="P251" s="36"/>
      <c r="Q251" s="36">
        <v>114</v>
      </c>
      <c r="R251" s="36"/>
      <c r="S251" s="36"/>
      <c r="T251" s="36"/>
      <c r="U251" s="36"/>
      <c r="V251" s="36"/>
      <c r="W251" s="36"/>
      <c r="X251" s="36"/>
      <c r="Y251" s="36"/>
      <c r="Z251" s="36">
        <v>272</v>
      </c>
      <c r="AA251" s="36"/>
      <c r="AB251" s="36"/>
      <c r="AC251" s="36"/>
      <c r="AD251" s="36"/>
      <c r="AE251" s="36"/>
      <c r="AF251" s="36"/>
      <c r="AG251" s="36"/>
      <c r="AH251" s="36"/>
      <c r="AI251" s="36">
        <v>192</v>
      </c>
      <c r="AJ251" s="36"/>
      <c r="AK251" s="36"/>
      <c r="AL251" s="36"/>
      <c r="AM251" s="36"/>
      <c r="AN251" s="36"/>
      <c r="AO251" s="36"/>
      <c r="AP251" s="36"/>
      <c r="AQ251" s="36"/>
      <c r="AR251" s="36">
        <v>175</v>
      </c>
      <c r="AS251" s="36"/>
      <c r="AT251" s="36"/>
      <c r="AU251" s="36">
        <v>400</v>
      </c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>
        <v>146</v>
      </c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7"/>
      <c r="BV251" s="30">
        <v>0</v>
      </c>
      <c r="BW251" s="30">
        <v>0</v>
      </c>
      <c r="BX251" s="30">
        <v>0</v>
      </c>
      <c r="BY251" s="31">
        <v>0</v>
      </c>
      <c r="BZ251" s="31">
        <v>0</v>
      </c>
      <c r="CA251" s="31">
        <v>0</v>
      </c>
    </row>
    <row r="252" spans="1:83" ht="15" customHeight="1" thickBot="1" x14ac:dyDescent="0.3">
      <c r="A252" s="139" t="s">
        <v>874</v>
      </c>
      <c r="B252" s="68" t="s">
        <v>1666</v>
      </c>
      <c r="C252" s="20" t="s">
        <v>3757</v>
      </c>
      <c r="D252" s="141" t="s">
        <v>1667</v>
      </c>
      <c r="E252" s="23" t="s">
        <v>4270</v>
      </c>
      <c r="F252" s="287">
        <f>SUM(LARGE(G252:CA252,{1,2,3,4,5,6}))</f>
        <v>1287</v>
      </c>
      <c r="G252" s="35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>
        <v>175</v>
      </c>
      <c r="S252" s="36"/>
      <c r="T252" s="36"/>
      <c r="U252" s="36"/>
      <c r="V252" s="36"/>
      <c r="W252" s="36">
        <v>114</v>
      </c>
      <c r="X252" s="36"/>
      <c r="Y252" s="36">
        <v>175</v>
      </c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>
        <v>250</v>
      </c>
      <c r="AP252" s="36"/>
      <c r="AQ252" s="36"/>
      <c r="AR252" s="36"/>
      <c r="AS252" s="36">
        <v>275</v>
      </c>
      <c r="AT252" s="36"/>
      <c r="AU252" s="36">
        <v>220</v>
      </c>
      <c r="AV252" s="36"/>
      <c r="AW252" s="36"/>
      <c r="AX252" s="36"/>
      <c r="AY252" s="36"/>
      <c r="AZ252" s="36"/>
      <c r="BA252" s="36"/>
      <c r="BB252" s="36"/>
      <c r="BC252" s="36"/>
      <c r="BD252" s="36">
        <v>192</v>
      </c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7"/>
      <c r="BV252" s="30">
        <v>0</v>
      </c>
      <c r="BW252" s="30">
        <v>0</v>
      </c>
      <c r="BX252" s="30">
        <v>0</v>
      </c>
      <c r="BY252" s="31">
        <v>0</v>
      </c>
      <c r="BZ252" s="31">
        <v>0</v>
      </c>
      <c r="CA252" s="31">
        <v>0</v>
      </c>
    </row>
    <row r="253" spans="1:83" ht="15" customHeight="1" thickBot="1" x14ac:dyDescent="0.3">
      <c r="A253" s="139" t="s">
        <v>877</v>
      </c>
      <c r="B253" s="19" t="s">
        <v>1621</v>
      </c>
      <c r="C253" s="20" t="s">
        <v>3844</v>
      </c>
      <c r="D253" s="141" t="s">
        <v>1622</v>
      </c>
      <c r="E253" s="23" t="s">
        <v>141</v>
      </c>
      <c r="F253" s="287">
        <f>SUM(LARGE(G253:CA253,{1,2,3,4,5,6}))</f>
        <v>1287</v>
      </c>
      <c r="G253" s="35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>
        <v>157</v>
      </c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>
        <v>360</v>
      </c>
      <c r="AJ253" s="36"/>
      <c r="AK253" s="36"/>
      <c r="AL253" s="36"/>
      <c r="AM253" s="36"/>
      <c r="AN253" s="36"/>
      <c r="AO253" s="36"/>
      <c r="AP253" s="36">
        <v>360</v>
      </c>
      <c r="AQ253" s="36"/>
      <c r="AR253" s="36">
        <v>253</v>
      </c>
      <c r="AS253" s="36"/>
      <c r="AT253" s="36"/>
      <c r="AU253" s="36"/>
      <c r="AV253" s="36"/>
      <c r="AW253" s="36"/>
      <c r="AX253" s="36"/>
      <c r="AY253" s="36">
        <v>157</v>
      </c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7"/>
      <c r="BV253" s="30">
        <v>0</v>
      </c>
      <c r="BW253" s="30">
        <v>0</v>
      </c>
      <c r="BX253" s="30">
        <v>0</v>
      </c>
      <c r="BY253" s="31">
        <v>0</v>
      </c>
      <c r="BZ253" s="31">
        <v>0</v>
      </c>
      <c r="CA253" s="31">
        <v>0</v>
      </c>
    </row>
    <row r="254" spans="1:83" ht="15" customHeight="1" thickBot="1" x14ac:dyDescent="0.3">
      <c r="A254" s="139" t="s">
        <v>880</v>
      </c>
      <c r="B254" s="19" t="s">
        <v>546</v>
      </c>
      <c r="C254" s="20" t="s">
        <v>3941</v>
      </c>
      <c r="D254" s="141" t="s">
        <v>547</v>
      </c>
      <c r="E254" s="23" t="s">
        <v>145</v>
      </c>
      <c r="F254" s="287">
        <f>SUM(LARGE(G254:CA254,{1,2,3,4,5,6}))</f>
        <v>1284</v>
      </c>
      <c r="G254" s="35">
        <v>146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>
        <v>177</v>
      </c>
      <c r="R254" s="36"/>
      <c r="S254" s="36"/>
      <c r="T254" s="36"/>
      <c r="U254" s="36"/>
      <c r="V254" s="36"/>
      <c r="W254" s="36"/>
      <c r="X254" s="36">
        <v>213</v>
      </c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>
        <v>275</v>
      </c>
      <c r="AJ254" s="36"/>
      <c r="AK254" s="36"/>
      <c r="AL254" s="36"/>
      <c r="AM254" s="36"/>
      <c r="AN254" s="36"/>
      <c r="AO254" s="36"/>
      <c r="AP254" s="36">
        <v>275</v>
      </c>
      <c r="AQ254" s="36"/>
      <c r="AR254" s="36"/>
      <c r="AS254" s="36"/>
      <c r="AT254" s="36"/>
      <c r="AU254" s="36">
        <v>152</v>
      </c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>
        <v>192</v>
      </c>
      <c r="BP254" s="36"/>
      <c r="BQ254" s="36"/>
      <c r="BR254" s="36"/>
      <c r="BS254" s="36"/>
      <c r="BT254" s="36"/>
      <c r="BU254" s="37"/>
      <c r="BV254" s="30">
        <v>0</v>
      </c>
      <c r="BW254" s="30">
        <v>0</v>
      </c>
      <c r="BX254" s="30">
        <v>0</v>
      </c>
      <c r="BY254" s="31">
        <v>0</v>
      </c>
      <c r="BZ254" s="31">
        <v>0</v>
      </c>
      <c r="CA254" s="31">
        <v>0</v>
      </c>
    </row>
    <row r="255" spans="1:83" ht="15" customHeight="1" thickBot="1" x14ac:dyDescent="0.25">
      <c r="A255" s="139" t="s">
        <v>883</v>
      </c>
      <c r="B255" s="43" t="s">
        <v>3342</v>
      </c>
      <c r="C255" s="20" t="s">
        <v>3890</v>
      </c>
      <c r="D255" s="141" t="s">
        <v>1837</v>
      </c>
      <c r="E255" s="23" t="s">
        <v>4269</v>
      </c>
      <c r="F255" s="287">
        <f>SUM(LARGE(G255:CA255,{1,2,3,4,5,6}))</f>
        <v>1266</v>
      </c>
      <c r="G255" s="35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>
        <v>137</v>
      </c>
      <c r="S255" s="36"/>
      <c r="T255" s="36"/>
      <c r="U255" s="36"/>
      <c r="V255" s="36"/>
      <c r="W255" s="36"/>
      <c r="X255" s="36"/>
      <c r="Y255" s="36">
        <v>117</v>
      </c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>
        <v>175</v>
      </c>
      <c r="AP255" s="36"/>
      <c r="AQ255" s="36"/>
      <c r="AR255" s="36"/>
      <c r="AS255" s="36"/>
      <c r="AT255" s="36"/>
      <c r="AU255" s="36">
        <v>220</v>
      </c>
      <c r="AV255" s="36"/>
      <c r="AW255" s="36"/>
      <c r="AX255" s="36"/>
      <c r="AY255" s="36"/>
      <c r="AZ255" s="36"/>
      <c r="BA255" s="36"/>
      <c r="BB255" s="36"/>
      <c r="BC255" s="36"/>
      <c r="BD255" s="36">
        <v>192</v>
      </c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>
        <v>192</v>
      </c>
      <c r="BQ255" s="36"/>
      <c r="BR255" s="36"/>
      <c r="BS255" s="36"/>
      <c r="BT255" s="36">
        <v>350</v>
      </c>
      <c r="BU255" s="37"/>
      <c r="BV255" s="30">
        <v>0</v>
      </c>
      <c r="BW255" s="30">
        <v>0</v>
      </c>
      <c r="BX255" s="30">
        <v>0</v>
      </c>
      <c r="BY255" s="31">
        <v>0</v>
      </c>
      <c r="BZ255" s="31">
        <v>0</v>
      </c>
      <c r="CA255" s="31">
        <v>0</v>
      </c>
    </row>
    <row r="256" spans="1:83" ht="15" customHeight="1" thickBot="1" x14ac:dyDescent="0.3">
      <c r="A256" s="139" t="s">
        <v>886</v>
      </c>
      <c r="B256" s="19" t="s">
        <v>875</v>
      </c>
      <c r="C256" s="20" t="s">
        <v>4447</v>
      </c>
      <c r="D256" s="141" t="s">
        <v>876</v>
      </c>
      <c r="E256" s="23" t="s">
        <v>870</v>
      </c>
      <c r="F256" s="287">
        <f>SUM(LARGE(G256:CA256,{1,2,3,4,5,6}))</f>
        <v>1266</v>
      </c>
      <c r="G256" s="35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>
        <v>700</v>
      </c>
      <c r="BO256" s="36"/>
      <c r="BP256" s="36"/>
      <c r="BQ256" s="36"/>
      <c r="BR256" s="36"/>
      <c r="BS256" s="36"/>
      <c r="BT256" s="36">
        <v>566</v>
      </c>
      <c r="BU256" s="37"/>
      <c r="BV256" s="30">
        <v>0</v>
      </c>
      <c r="BW256" s="30">
        <v>0</v>
      </c>
      <c r="BX256" s="30">
        <v>0</v>
      </c>
      <c r="BY256" s="31">
        <v>0</v>
      </c>
      <c r="BZ256" s="31">
        <v>0</v>
      </c>
      <c r="CA256" s="31">
        <v>0</v>
      </c>
    </row>
    <row r="257" spans="1:83" ht="15" customHeight="1" thickBot="1" x14ac:dyDescent="0.3">
      <c r="A257" s="139" t="s">
        <v>889</v>
      </c>
      <c r="B257" s="19" t="s">
        <v>528</v>
      </c>
      <c r="C257" s="20" t="s">
        <v>4413</v>
      </c>
      <c r="D257" s="141" t="s">
        <v>529</v>
      </c>
      <c r="E257" s="23" t="s">
        <v>127</v>
      </c>
      <c r="F257" s="287">
        <f>SUM(LARGE(G257:CA257,{1,2,3,4,5,6}))</f>
        <v>1264</v>
      </c>
      <c r="G257" s="35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>
        <v>220</v>
      </c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>
        <v>275</v>
      </c>
      <c r="BJ257" s="36"/>
      <c r="BK257" s="36">
        <v>192</v>
      </c>
      <c r="BL257" s="36"/>
      <c r="BM257" s="36"/>
      <c r="BN257" s="36"/>
      <c r="BO257" s="36">
        <v>192</v>
      </c>
      <c r="BP257" s="36">
        <v>385</v>
      </c>
      <c r="BQ257" s="36"/>
      <c r="BR257" s="36"/>
      <c r="BS257" s="36"/>
      <c r="BT257" s="36"/>
      <c r="BU257" s="37"/>
      <c r="BV257" s="30">
        <v>0</v>
      </c>
      <c r="BW257" s="30">
        <v>0</v>
      </c>
      <c r="BX257" s="30">
        <v>0</v>
      </c>
      <c r="BY257" s="31">
        <v>0</v>
      </c>
      <c r="BZ257" s="31">
        <v>0</v>
      </c>
      <c r="CA257" s="31">
        <v>0</v>
      </c>
    </row>
    <row r="258" spans="1:83" ht="15" customHeight="1" thickBot="1" x14ac:dyDescent="0.3">
      <c r="A258" s="139" t="s">
        <v>892</v>
      </c>
      <c r="B258" s="19" t="s">
        <v>1682</v>
      </c>
      <c r="C258" s="20" t="s">
        <v>3804</v>
      </c>
      <c r="D258" s="141" t="s">
        <v>1683</v>
      </c>
      <c r="E258" s="23" t="s">
        <v>4271</v>
      </c>
      <c r="F258" s="287">
        <f>SUM(LARGE(G258:CA258,{1,2,3,4,5,6}))</f>
        <v>1250</v>
      </c>
      <c r="G258" s="35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>
        <v>250</v>
      </c>
      <c r="Z258" s="36">
        <v>595</v>
      </c>
      <c r="AA258" s="36"/>
      <c r="AB258" s="36"/>
      <c r="AC258" s="36"/>
      <c r="AD258" s="36"/>
      <c r="AE258" s="36"/>
      <c r="AF258" s="36"/>
      <c r="AG258" s="36">
        <v>213</v>
      </c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>
        <v>192</v>
      </c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7"/>
      <c r="BV258" s="30">
        <v>0</v>
      </c>
      <c r="BW258" s="30">
        <v>0</v>
      </c>
      <c r="BX258" s="30">
        <v>0</v>
      </c>
      <c r="BY258" s="31">
        <v>0</v>
      </c>
      <c r="BZ258" s="31">
        <v>0</v>
      </c>
      <c r="CA258" s="31">
        <v>0</v>
      </c>
    </row>
    <row r="259" spans="1:83" ht="15" customHeight="1" thickBot="1" x14ac:dyDescent="0.3">
      <c r="A259" s="139" t="s">
        <v>895</v>
      </c>
      <c r="B259" s="19" t="s">
        <v>563</v>
      </c>
      <c r="C259" s="20" t="s">
        <v>4405</v>
      </c>
      <c r="D259" s="141" t="s">
        <v>564</v>
      </c>
      <c r="E259" s="23" t="s">
        <v>4258</v>
      </c>
      <c r="F259" s="287">
        <f>SUM(LARGE(G259:CA259,{1,2,3,4,5,6}))</f>
        <v>1245</v>
      </c>
      <c r="G259" s="35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>
        <v>642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>
        <v>350</v>
      </c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>
        <v>253</v>
      </c>
      <c r="BS259" s="36"/>
      <c r="BT259" s="36"/>
      <c r="BU259" s="37"/>
      <c r="BV259" s="30">
        <v>0</v>
      </c>
      <c r="BW259" s="30">
        <v>0</v>
      </c>
      <c r="BX259" s="30">
        <v>0</v>
      </c>
      <c r="BY259" s="31">
        <v>0</v>
      </c>
      <c r="BZ259" s="31">
        <v>0</v>
      </c>
      <c r="CA259" s="31">
        <v>0</v>
      </c>
    </row>
    <row r="260" spans="1:83" ht="15" customHeight="1" thickBot="1" x14ac:dyDescent="0.3">
      <c r="A260" s="139" t="s">
        <v>898</v>
      </c>
      <c r="B260" s="19" t="s">
        <v>1885</v>
      </c>
      <c r="C260" s="20" t="s">
        <v>3853</v>
      </c>
      <c r="D260" s="141" t="s">
        <v>1886</v>
      </c>
      <c r="E260" s="23" t="s">
        <v>254</v>
      </c>
      <c r="F260" s="287">
        <f>SUM(LARGE(G260:CA260,{1,2,3,4,5,6}))</f>
        <v>1226</v>
      </c>
      <c r="G260" s="35"/>
      <c r="H260" s="36"/>
      <c r="I260" s="36"/>
      <c r="J260" s="36"/>
      <c r="K260" s="36"/>
      <c r="L260" s="36"/>
      <c r="M260" s="36">
        <v>114</v>
      </c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>
        <v>60</v>
      </c>
      <c r="Z260" s="36"/>
      <c r="AA260" s="36"/>
      <c r="AB260" s="36"/>
      <c r="AC260" s="36"/>
      <c r="AD260" s="36"/>
      <c r="AE260" s="36"/>
      <c r="AF260" s="36">
        <v>275</v>
      </c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>
        <v>350</v>
      </c>
      <c r="AT260" s="36"/>
      <c r="AU260" s="36">
        <v>152</v>
      </c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>
        <v>275</v>
      </c>
      <c r="BQ260" s="36"/>
      <c r="BR260" s="36"/>
      <c r="BS260" s="36"/>
      <c r="BT260" s="36"/>
      <c r="BU260" s="37"/>
      <c r="BV260" s="30">
        <v>0</v>
      </c>
      <c r="BW260" s="30">
        <v>0</v>
      </c>
      <c r="BX260" s="30">
        <v>0</v>
      </c>
      <c r="BY260" s="31">
        <v>0</v>
      </c>
      <c r="BZ260" s="31">
        <v>0</v>
      </c>
      <c r="CA260" s="31">
        <v>0</v>
      </c>
    </row>
    <row r="261" spans="1:83" ht="15" customHeight="1" thickBot="1" x14ac:dyDescent="0.3">
      <c r="A261" s="139" t="s">
        <v>901</v>
      </c>
      <c r="B261" s="19" t="s">
        <v>664</v>
      </c>
      <c r="C261" s="20" t="s">
        <v>4453</v>
      </c>
      <c r="D261" s="141" t="s">
        <v>3528</v>
      </c>
      <c r="E261" s="23" t="s">
        <v>4270</v>
      </c>
      <c r="F261" s="287">
        <f>SUM(LARGE(G261:CA261,{1,2,3,4,5,6}))</f>
        <v>1226</v>
      </c>
      <c r="G261" s="35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>
        <v>175</v>
      </c>
      <c r="S261" s="36"/>
      <c r="T261" s="36"/>
      <c r="U261" s="36"/>
      <c r="V261" s="36"/>
      <c r="W261" s="36">
        <v>114</v>
      </c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>
        <v>250</v>
      </c>
      <c r="AP261" s="36"/>
      <c r="AQ261" s="36"/>
      <c r="AR261" s="36"/>
      <c r="AS261" s="36">
        <v>275</v>
      </c>
      <c r="AT261" s="36"/>
      <c r="AU261" s="36">
        <v>220</v>
      </c>
      <c r="AV261" s="36"/>
      <c r="AW261" s="36"/>
      <c r="AX261" s="36"/>
      <c r="AY261" s="36"/>
      <c r="AZ261" s="36"/>
      <c r="BA261" s="36"/>
      <c r="BB261" s="36"/>
      <c r="BC261" s="36"/>
      <c r="BD261" s="36">
        <v>192</v>
      </c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7"/>
      <c r="BV261" s="30">
        <v>0</v>
      </c>
      <c r="BW261" s="30">
        <v>0</v>
      </c>
      <c r="BX261" s="30">
        <v>0</v>
      </c>
      <c r="BY261" s="31">
        <v>0</v>
      </c>
      <c r="BZ261" s="31">
        <v>0</v>
      </c>
      <c r="CA261" s="31">
        <v>0</v>
      </c>
      <c r="CE261" s="138"/>
    </row>
    <row r="262" spans="1:83" ht="15" customHeight="1" thickBot="1" x14ac:dyDescent="0.3">
      <c r="A262" s="139" t="s">
        <v>904</v>
      </c>
      <c r="B262" s="19" t="s">
        <v>633</v>
      </c>
      <c r="C262" s="20" t="s">
        <v>4448</v>
      </c>
      <c r="D262" s="141" t="s">
        <v>634</v>
      </c>
      <c r="E262" s="23" t="s">
        <v>285</v>
      </c>
      <c r="F262" s="287">
        <f>SUM(LARGE(G262:CA262,{1,2,3,4,5,6}))</f>
        <v>1221</v>
      </c>
      <c r="G262" s="35"/>
      <c r="H262" s="36"/>
      <c r="I262" s="36"/>
      <c r="J262" s="36"/>
      <c r="K262" s="36"/>
      <c r="L262" s="36"/>
      <c r="M262" s="36"/>
      <c r="N262" s="36"/>
      <c r="O262" s="36"/>
      <c r="P262" s="36"/>
      <c r="Q262" s="36">
        <v>146</v>
      </c>
      <c r="R262" s="36"/>
      <c r="S262" s="36"/>
      <c r="T262" s="36"/>
      <c r="U262" s="36"/>
      <c r="V262" s="36"/>
      <c r="W262" s="36"/>
      <c r="X262" s="36"/>
      <c r="Y262" s="36"/>
      <c r="Z262" s="36">
        <v>272</v>
      </c>
      <c r="AA262" s="36"/>
      <c r="AB262" s="36"/>
      <c r="AC262" s="36"/>
      <c r="AD262" s="36"/>
      <c r="AE262" s="36"/>
      <c r="AF262" s="36"/>
      <c r="AG262" s="36"/>
      <c r="AH262" s="36"/>
      <c r="AI262" s="36">
        <v>192</v>
      </c>
      <c r="AJ262" s="36"/>
      <c r="AK262" s="36"/>
      <c r="AL262" s="36"/>
      <c r="AM262" s="36"/>
      <c r="AN262" s="36"/>
      <c r="AO262" s="36"/>
      <c r="AP262" s="36"/>
      <c r="AQ262" s="36"/>
      <c r="AR262" s="36">
        <v>175</v>
      </c>
      <c r="AS262" s="36"/>
      <c r="AT262" s="36"/>
      <c r="AU262" s="36">
        <v>290</v>
      </c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>
        <v>146</v>
      </c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7"/>
      <c r="BV262" s="30">
        <v>0</v>
      </c>
      <c r="BW262" s="30">
        <v>0</v>
      </c>
      <c r="BX262" s="30">
        <v>0</v>
      </c>
      <c r="BY262" s="31">
        <v>0</v>
      </c>
      <c r="BZ262" s="31">
        <v>0</v>
      </c>
      <c r="CA262" s="31">
        <v>0</v>
      </c>
    </row>
    <row r="263" spans="1:83" ht="15" customHeight="1" thickBot="1" x14ac:dyDescent="0.3">
      <c r="A263" s="139" t="s">
        <v>907</v>
      </c>
      <c r="B263" s="19" t="s">
        <v>1496</v>
      </c>
      <c r="C263" s="20" t="s">
        <v>3753</v>
      </c>
      <c r="D263" s="141" t="s">
        <v>1497</v>
      </c>
      <c r="E263" s="23" t="s">
        <v>141</v>
      </c>
      <c r="F263" s="287">
        <f>SUM(LARGE(G263:CA263,{1,2,3,4,5,6}))</f>
        <v>1210</v>
      </c>
      <c r="G263" s="35"/>
      <c r="H263" s="36"/>
      <c r="I263" s="36"/>
      <c r="J263" s="36"/>
      <c r="K263" s="36">
        <v>213</v>
      </c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>
        <v>275</v>
      </c>
      <c r="AQ263" s="36"/>
      <c r="AR263" s="36"/>
      <c r="AS263" s="36"/>
      <c r="AT263" s="36"/>
      <c r="AU263" s="36"/>
      <c r="AV263" s="36"/>
      <c r="AW263" s="36"/>
      <c r="AX263" s="36"/>
      <c r="AY263" s="36">
        <v>175</v>
      </c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>
        <v>272</v>
      </c>
      <c r="BP263" s="36"/>
      <c r="BQ263" s="36"/>
      <c r="BR263" s="36"/>
      <c r="BS263" s="36"/>
      <c r="BT263" s="36"/>
      <c r="BU263" s="37">
        <v>275</v>
      </c>
      <c r="BV263" s="30">
        <v>0</v>
      </c>
      <c r="BW263" s="30">
        <v>0</v>
      </c>
      <c r="BX263" s="30">
        <v>0</v>
      </c>
      <c r="BY263" s="31">
        <v>0</v>
      </c>
      <c r="BZ263" s="31">
        <v>0</v>
      </c>
      <c r="CA263" s="31">
        <v>0</v>
      </c>
    </row>
    <row r="264" spans="1:83" ht="15" customHeight="1" thickBot="1" x14ac:dyDescent="0.3">
      <c r="A264" s="139" t="s">
        <v>909</v>
      </c>
      <c r="B264" s="21" t="s">
        <v>714</v>
      </c>
      <c r="C264" s="20" t="s">
        <v>4467</v>
      </c>
      <c r="D264" s="141" t="s">
        <v>715</v>
      </c>
      <c r="E264" s="23" t="s">
        <v>716</v>
      </c>
      <c r="F264" s="287">
        <f>SUM(LARGE(G264:CA264,{1,2,3,4,5,6}))</f>
        <v>1203</v>
      </c>
      <c r="G264" s="35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>
        <v>385</v>
      </c>
      <c r="AA264" s="36"/>
      <c r="AB264" s="36"/>
      <c r="AC264" s="36"/>
      <c r="AD264" s="36"/>
      <c r="AE264" s="36"/>
      <c r="AF264" s="36"/>
      <c r="AG264" s="36">
        <v>157</v>
      </c>
      <c r="AH264" s="36"/>
      <c r="AI264" s="36">
        <v>504</v>
      </c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>
        <v>157</v>
      </c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7"/>
      <c r="BV264" s="30">
        <v>0</v>
      </c>
      <c r="BW264" s="30">
        <v>0</v>
      </c>
      <c r="BX264" s="30">
        <v>0</v>
      </c>
      <c r="BY264" s="31">
        <v>0</v>
      </c>
      <c r="BZ264" s="31">
        <v>0</v>
      </c>
      <c r="CA264" s="31">
        <v>0</v>
      </c>
    </row>
    <row r="265" spans="1:83" ht="15" customHeight="1" thickBot="1" x14ac:dyDescent="0.3">
      <c r="A265" s="139" t="s">
        <v>912</v>
      </c>
      <c r="B265" s="19" t="s">
        <v>2921</v>
      </c>
      <c r="C265" s="20" t="s">
        <v>4677</v>
      </c>
      <c r="D265" s="141" t="s">
        <v>2922</v>
      </c>
      <c r="E265" s="23" t="s">
        <v>4257</v>
      </c>
      <c r="F265" s="287">
        <f>SUM(LARGE(G265:CA265,{1,2,3,4,5,6}))</f>
        <v>1200</v>
      </c>
      <c r="G265" s="35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>
        <v>1200</v>
      </c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7"/>
      <c r="BV265" s="30">
        <v>0</v>
      </c>
      <c r="BW265" s="30">
        <v>0</v>
      </c>
      <c r="BX265" s="30">
        <v>0</v>
      </c>
      <c r="BY265" s="31">
        <v>0</v>
      </c>
      <c r="BZ265" s="31">
        <v>0</v>
      </c>
      <c r="CA265" s="31">
        <v>0</v>
      </c>
      <c r="CE265" s="138"/>
    </row>
    <row r="266" spans="1:83" ht="15" customHeight="1" thickBot="1" x14ac:dyDescent="0.3">
      <c r="A266" s="139" t="s">
        <v>915</v>
      </c>
      <c r="B266" s="19" t="s">
        <v>507</v>
      </c>
      <c r="C266" s="20" t="s">
        <v>4391</v>
      </c>
      <c r="D266" s="141" t="s">
        <v>508</v>
      </c>
      <c r="E266" s="23" t="s">
        <v>127</v>
      </c>
      <c r="F266" s="287">
        <f>SUM(LARGE(G266:CA266,{1,2,3,4,5,6}))</f>
        <v>1194</v>
      </c>
      <c r="G266" s="35"/>
      <c r="H266" s="36"/>
      <c r="I266" s="36"/>
      <c r="J266" s="36"/>
      <c r="K266" s="36"/>
      <c r="L266" s="36"/>
      <c r="M266" s="36"/>
      <c r="N266" s="36"/>
      <c r="O266" s="36">
        <v>357</v>
      </c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>
        <v>272</v>
      </c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>
        <v>290</v>
      </c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>
        <v>275</v>
      </c>
      <c r="BL266" s="36"/>
      <c r="BM266" s="36"/>
      <c r="BN266" s="36"/>
      <c r="BO266" s="36"/>
      <c r="BP266" s="36"/>
      <c r="BQ266" s="36"/>
      <c r="BR266" s="36"/>
      <c r="BS266" s="36"/>
      <c r="BT266" s="36"/>
      <c r="BU266" s="37"/>
      <c r="BV266" s="30">
        <v>0</v>
      </c>
      <c r="BW266" s="30">
        <v>0</v>
      </c>
      <c r="BX266" s="30">
        <v>0</v>
      </c>
      <c r="BY266" s="31">
        <v>0</v>
      </c>
      <c r="BZ266" s="31">
        <v>0</v>
      </c>
      <c r="CA266" s="31">
        <v>0</v>
      </c>
    </row>
    <row r="267" spans="1:83" ht="15" customHeight="1" thickBot="1" x14ac:dyDescent="0.3">
      <c r="A267" s="139" t="s">
        <v>918</v>
      </c>
      <c r="B267" s="21" t="s">
        <v>497</v>
      </c>
      <c r="C267" s="20" t="s">
        <v>4397</v>
      </c>
      <c r="D267" s="141" t="s">
        <v>498</v>
      </c>
      <c r="E267" s="23" t="s">
        <v>141</v>
      </c>
      <c r="F267" s="287">
        <f>SUM(LARGE(G267:CA267,{1,2,3,4,5,6}))</f>
        <v>1188</v>
      </c>
      <c r="G267" s="35"/>
      <c r="H267" s="36"/>
      <c r="I267" s="36"/>
      <c r="J267" s="36"/>
      <c r="K267" s="36">
        <v>213</v>
      </c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>
        <v>275</v>
      </c>
      <c r="AQ267" s="36"/>
      <c r="AR267" s="36"/>
      <c r="AS267" s="36"/>
      <c r="AT267" s="36"/>
      <c r="AU267" s="36"/>
      <c r="AV267" s="36"/>
      <c r="AW267" s="36"/>
      <c r="AX267" s="36"/>
      <c r="AY267" s="36">
        <v>175</v>
      </c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>
        <v>250</v>
      </c>
      <c r="BR267" s="36"/>
      <c r="BS267" s="36"/>
      <c r="BT267" s="36"/>
      <c r="BU267" s="37">
        <v>275</v>
      </c>
      <c r="BV267" s="30">
        <v>0</v>
      </c>
      <c r="BW267" s="30">
        <v>0</v>
      </c>
      <c r="BX267" s="30">
        <v>0</v>
      </c>
      <c r="BY267" s="31">
        <v>0</v>
      </c>
      <c r="BZ267" s="31">
        <v>0</v>
      </c>
      <c r="CA267" s="31">
        <v>0</v>
      </c>
    </row>
    <row r="268" spans="1:83" ht="15" customHeight="1" thickBot="1" x14ac:dyDescent="0.3">
      <c r="A268" s="139" t="s">
        <v>921</v>
      </c>
      <c r="B268" s="21" t="s">
        <v>2869</v>
      </c>
      <c r="C268" s="20" t="s">
        <v>4661</v>
      </c>
      <c r="D268" s="141" t="s">
        <v>2870</v>
      </c>
      <c r="E268" s="23" t="s">
        <v>4273</v>
      </c>
      <c r="F268" s="287">
        <f>SUM(LARGE(G268:CA268,{1,2,3,4,5,6}))</f>
        <v>1176</v>
      </c>
      <c r="G268" s="35"/>
      <c r="H268" s="36"/>
      <c r="I268" s="36"/>
      <c r="J268" s="36"/>
      <c r="K268" s="36"/>
      <c r="L268" s="36"/>
      <c r="M268" s="36"/>
      <c r="N268" s="36"/>
      <c r="O268" s="36"/>
      <c r="P268" s="36">
        <v>222</v>
      </c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>
        <v>504</v>
      </c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>
        <v>450</v>
      </c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7"/>
      <c r="BV268" s="30">
        <v>0</v>
      </c>
      <c r="BW268" s="30">
        <v>0</v>
      </c>
      <c r="BX268" s="30">
        <v>0</v>
      </c>
      <c r="BY268" s="31">
        <v>0</v>
      </c>
      <c r="BZ268" s="31">
        <v>0</v>
      </c>
      <c r="CA268" s="31">
        <v>0</v>
      </c>
    </row>
    <row r="269" spans="1:83" ht="15" customHeight="1" thickBot="1" x14ac:dyDescent="0.3">
      <c r="A269" s="139" t="s">
        <v>923</v>
      </c>
      <c r="B269" s="21" t="s">
        <v>607</v>
      </c>
      <c r="C269" s="20" t="s">
        <v>4031</v>
      </c>
      <c r="D269" s="141" t="s">
        <v>608</v>
      </c>
      <c r="E269" s="23" t="s">
        <v>4269</v>
      </c>
      <c r="F269" s="287">
        <f>SUM(LARGE(G269:CA269,{1,2,3,4,5,6}))</f>
        <v>1168</v>
      </c>
      <c r="G269" s="35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>
        <v>137</v>
      </c>
      <c r="S269" s="36"/>
      <c r="T269" s="36"/>
      <c r="U269" s="36"/>
      <c r="V269" s="36"/>
      <c r="W269" s="36">
        <v>114</v>
      </c>
      <c r="X269" s="36"/>
      <c r="Y269" s="36">
        <v>117</v>
      </c>
      <c r="Z269" s="36"/>
      <c r="AA269" s="36"/>
      <c r="AB269" s="36"/>
      <c r="AC269" s="36"/>
      <c r="AD269" s="36"/>
      <c r="AE269" s="36"/>
      <c r="AF269" s="36">
        <v>275</v>
      </c>
      <c r="AG269" s="36"/>
      <c r="AH269" s="36"/>
      <c r="AI269" s="36"/>
      <c r="AJ269" s="36"/>
      <c r="AK269" s="36"/>
      <c r="AL269" s="36"/>
      <c r="AM269" s="36"/>
      <c r="AN269" s="36"/>
      <c r="AO269" s="36">
        <v>137</v>
      </c>
      <c r="AP269" s="36"/>
      <c r="AQ269" s="36"/>
      <c r="AR269" s="36"/>
      <c r="AS269" s="36"/>
      <c r="AT269" s="36"/>
      <c r="AU269" s="36">
        <v>152</v>
      </c>
      <c r="AV269" s="36"/>
      <c r="AW269" s="36"/>
      <c r="AX269" s="36"/>
      <c r="AY269" s="36"/>
      <c r="AZ269" s="36"/>
      <c r="BA269" s="36"/>
      <c r="BB269" s="36"/>
      <c r="BC269" s="36"/>
      <c r="BD269" s="36">
        <v>275</v>
      </c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>
        <v>192</v>
      </c>
      <c r="BQ269" s="36"/>
      <c r="BR269" s="36"/>
      <c r="BS269" s="36"/>
      <c r="BT269" s="36"/>
      <c r="BU269" s="37"/>
      <c r="BV269" s="30">
        <v>0</v>
      </c>
      <c r="BW269" s="30">
        <v>0</v>
      </c>
      <c r="BX269" s="30">
        <v>0</v>
      </c>
      <c r="BY269" s="31">
        <v>0</v>
      </c>
      <c r="BZ269" s="31">
        <v>0</v>
      </c>
      <c r="CA269" s="31">
        <v>0</v>
      </c>
    </row>
    <row r="270" spans="1:83" ht="15" customHeight="1" thickBot="1" x14ac:dyDescent="0.3">
      <c r="A270" s="139" t="s">
        <v>926</v>
      </c>
      <c r="B270" s="19" t="s">
        <v>1840</v>
      </c>
      <c r="C270" s="20" t="s">
        <v>3861</v>
      </c>
      <c r="D270" s="141" t="s">
        <v>1841</v>
      </c>
      <c r="E270" s="23" t="s">
        <v>305</v>
      </c>
      <c r="F270" s="287">
        <f>SUM(LARGE(G270:CA270,{1,2,3,4,5,6}))</f>
        <v>1165</v>
      </c>
      <c r="G270" s="35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>
        <v>490</v>
      </c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>
        <v>500</v>
      </c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>
        <v>175</v>
      </c>
      <c r="BM270" s="36"/>
      <c r="BN270" s="36"/>
      <c r="BO270" s="36"/>
      <c r="BP270" s="36"/>
      <c r="BQ270" s="36"/>
      <c r="BR270" s="36"/>
      <c r="BS270" s="36"/>
      <c r="BT270" s="36"/>
      <c r="BU270" s="37"/>
      <c r="BV270" s="30">
        <v>0</v>
      </c>
      <c r="BW270" s="30">
        <v>0</v>
      </c>
      <c r="BX270" s="30">
        <v>0</v>
      </c>
      <c r="BY270" s="31">
        <v>0</v>
      </c>
      <c r="BZ270" s="31">
        <v>0</v>
      </c>
      <c r="CA270" s="31">
        <v>0</v>
      </c>
    </row>
    <row r="271" spans="1:83" ht="15" customHeight="1" thickBot="1" x14ac:dyDescent="0.3">
      <c r="A271" s="139" t="s">
        <v>928</v>
      </c>
      <c r="B271" s="22" t="s">
        <v>524</v>
      </c>
      <c r="C271" s="20" t="s">
        <v>4395</v>
      </c>
      <c r="D271" s="141" t="s">
        <v>525</v>
      </c>
      <c r="E271" s="23" t="s">
        <v>526</v>
      </c>
      <c r="F271" s="287">
        <f>SUM(LARGE(G271:CA271,{1,2,3,4,5,6}))</f>
        <v>1165</v>
      </c>
      <c r="G271" s="35"/>
      <c r="H271" s="36"/>
      <c r="I271" s="36"/>
      <c r="J271" s="36">
        <v>504</v>
      </c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>
        <v>504</v>
      </c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>
        <v>157</v>
      </c>
      <c r="BM271" s="36"/>
      <c r="BN271" s="36"/>
      <c r="BO271" s="36"/>
      <c r="BP271" s="36"/>
      <c r="BQ271" s="36"/>
      <c r="BR271" s="36"/>
      <c r="BS271" s="36"/>
      <c r="BT271" s="36"/>
      <c r="BU271" s="37"/>
      <c r="BV271" s="30">
        <v>0</v>
      </c>
      <c r="BW271" s="30">
        <v>0</v>
      </c>
      <c r="BX271" s="30">
        <v>0</v>
      </c>
      <c r="BY271" s="31">
        <v>0</v>
      </c>
      <c r="BZ271" s="31">
        <v>0</v>
      </c>
      <c r="CA271" s="31">
        <v>0</v>
      </c>
    </row>
    <row r="272" spans="1:83" ht="15" customHeight="1" thickBot="1" x14ac:dyDescent="0.3">
      <c r="A272" s="139" t="s">
        <v>932</v>
      </c>
      <c r="B272" s="19" t="s">
        <v>1500</v>
      </c>
      <c r="C272" s="20" t="s">
        <v>3741</v>
      </c>
      <c r="D272" s="141" t="s">
        <v>1501</v>
      </c>
      <c r="E272" s="23" t="s">
        <v>254</v>
      </c>
      <c r="F272" s="287">
        <f>SUM(LARGE(G272:CA272,{1,2,3,4,5,6}))</f>
        <v>1150</v>
      </c>
      <c r="G272" s="35"/>
      <c r="H272" s="36"/>
      <c r="I272" s="36"/>
      <c r="J272" s="36"/>
      <c r="K272" s="36"/>
      <c r="L272" s="36"/>
      <c r="M272" s="36">
        <v>157</v>
      </c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>
        <v>213</v>
      </c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>
        <v>780</v>
      </c>
      <c r="BQ272" s="36"/>
      <c r="BR272" s="36"/>
      <c r="BS272" s="36"/>
      <c r="BT272" s="36"/>
      <c r="BU272" s="37"/>
      <c r="BV272" s="30">
        <v>0</v>
      </c>
      <c r="BW272" s="30">
        <v>0</v>
      </c>
      <c r="BX272" s="30">
        <v>0</v>
      </c>
      <c r="BY272" s="31">
        <v>0</v>
      </c>
      <c r="BZ272" s="31">
        <v>0</v>
      </c>
      <c r="CA272" s="31">
        <v>0</v>
      </c>
    </row>
    <row r="273" spans="1:79" ht="15" customHeight="1" thickBot="1" x14ac:dyDescent="0.3">
      <c r="A273" s="139" t="s">
        <v>934</v>
      </c>
      <c r="B273" s="19" t="s">
        <v>1594</v>
      </c>
      <c r="C273" s="20" t="s">
        <v>3832</v>
      </c>
      <c r="D273" s="141" t="s">
        <v>1595</v>
      </c>
      <c r="E273" s="23" t="s">
        <v>4274</v>
      </c>
      <c r="F273" s="287">
        <f>SUM(LARGE(G273:CA273,{1,2,3,4,5,6}))</f>
        <v>1143</v>
      </c>
      <c r="G273" s="35"/>
      <c r="H273" s="36"/>
      <c r="I273" s="36"/>
      <c r="J273" s="36"/>
      <c r="K273" s="36">
        <v>157</v>
      </c>
      <c r="L273" s="36"/>
      <c r="M273" s="36"/>
      <c r="N273" s="36"/>
      <c r="O273" s="36"/>
      <c r="P273" s="36">
        <v>222</v>
      </c>
      <c r="Q273" s="36"/>
      <c r="R273" s="36"/>
      <c r="S273" s="36"/>
      <c r="T273" s="36"/>
      <c r="U273" s="36"/>
      <c r="V273" s="36"/>
      <c r="W273" s="36"/>
      <c r="X273" s="36">
        <v>157</v>
      </c>
      <c r="Y273" s="36"/>
      <c r="Z273" s="36"/>
      <c r="AA273" s="36"/>
      <c r="AB273" s="36"/>
      <c r="AC273" s="36"/>
      <c r="AD273" s="36"/>
      <c r="AE273" s="36"/>
      <c r="AF273" s="36"/>
      <c r="AG273" s="36"/>
      <c r="AH273" s="36">
        <v>157</v>
      </c>
      <c r="AI273" s="36"/>
      <c r="AJ273" s="36"/>
      <c r="AK273" s="36"/>
      <c r="AL273" s="36">
        <v>450</v>
      </c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7"/>
      <c r="BV273" s="30">
        <v>0</v>
      </c>
      <c r="BW273" s="30">
        <v>0</v>
      </c>
      <c r="BX273" s="30">
        <v>0</v>
      </c>
      <c r="BY273" s="31">
        <v>0</v>
      </c>
      <c r="BZ273" s="31">
        <v>0</v>
      </c>
      <c r="CA273" s="31">
        <v>0</v>
      </c>
    </row>
    <row r="274" spans="1:79" ht="15" customHeight="1" thickBot="1" x14ac:dyDescent="0.3">
      <c r="A274" s="139" t="s">
        <v>937</v>
      </c>
      <c r="B274" s="19" t="s">
        <v>1638</v>
      </c>
      <c r="C274" s="20" t="s">
        <v>3810</v>
      </c>
      <c r="D274" s="141" t="s">
        <v>1639</v>
      </c>
      <c r="E274" s="23" t="s">
        <v>866</v>
      </c>
      <c r="F274" s="287">
        <f>SUM(LARGE(G274:CA274,{1,2,3,4,5,6}))</f>
        <v>1141</v>
      </c>
      <c r="G274" s="35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>
        <v>425</v>
      </c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>
        <v>272</v>
      </c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>
        <v>444</v>
      </c>
      <c r="BU274" s="37"/>
      <c r="BV274" s="30">
        <v>0</v>
      </c>
      <c r="BW274" s="30">
        <v>0</v>
      </c>
      <c r="BX274" s="30">
        <v>0</v>
      </c>
      <c r="BY274" s="31">
        <v>0</v>
      </c>
      <c r="BZ274" s="31">
        <v>0</v>
      </c>
      <c r="CA274" s="31">
        <v>0</v>
      </c>
    </row>
    <row r="275" spans="1:79" ht="15" customHeight="1" thickBot="1" x14ac:dyDescent="0.3">
      <c r="A275" s="139" t="s">
        <v>940</v>
      </c>
      <c r="B275" s="17" t="s">
        <v>754</v>
      </c>
      <c r="C275" s="20" t="s">
        <v>4477</v>
      </c>
      <c r="D275" s="141" t="s">
        <v>3530</v>
      </c>
      <c r="E275" s="23" t="s">
        <v>220</v>
      </c>
      <c r="F275" s="287">
        <f>SUM(LARGE(G275:CA275,{1,2,3,4,5,6}))</f>
        <v>1130</v>
      </c>
      <c r="G275" s="35"/>
      <c r="H275" s="36"/>
      <c r="I275" s="36"/>
      <c r="J275" s="36"/>
      <c r="K275" s="36"/>
      <c r="L275" s="36"/>
      <c r="M275" s="36"/>
      <c r="N275" s="36"/>
      <c r="O275" s="36">
        <v>335</v>
      </c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>
        <v>240</v>
      </c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>
        <v>220</v>
      </c>
      <c r="BL275" s="36"/>
      <c r="BM275" s="36"/>
      <c r="BN275" s="36"/>
      <c r="BO275" s="36"/>
      <c r="BP275" s="36"/>
      <c r="BQ275" s="36"/>
      <c r="BR275" s="36"/>
      <c r="BS275" s="36">
        <v>335</v>
      </c>
      <c r="BT275" s="36"/>
      <c r="BU275" s="37"/>
      <c r="BV275" s="30">
        <v>0</v>
      </c>
      <c r="BW275" s="30">
        <v>0</v>
      </c>
      <c r="BX275" s="30">
        <v>0</v>
      </c>
      <c r="BY275" s="31">
        <v>0</v>
      </c>
      <c r="BZ275" s="31">
        <v>0</v>
      </c>
      <c r="CA275" s="31">
        <v>0</v>
      </c>
    </row>
    <row r="276" spans="1:79" ht="15" customHeight="1" thickBot="1" x14ac:dyDescent="0.3">
      <c r="A276" s="139" t="s">
        <v>943</v>
      </c>
      <c r="B276" s="19" t="s">
        <v>1850</v>
      </c>
      <c r="C276" s="20" t="s">
        <v>3793</v>
      </c>
      <c r="D276" s="141" t="s">
        <v>1851</v>
      </c>
      <c r="E276" s="23" t="s">
        <v>866</v>
      </c>
      <c r="F276" s="287">
        <f>SUM(LARGE(G276:CA276,{1,2,3,4,5,6}))</f>
        <v>1125</v>
      </c>
      <c r="G276" s="35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>
        <v>700</v>
      </c>
      <c r="BO276" s="36"/>
      <c r="BP276" s="36"/>
      <c r="BQ276" s="36"/>
      <c r="BR276" s="36"/>
      <c r="BS276" s="36"/>
      <c r="BT276" s="36">
        <v>425</v>
      </c>
      <c r="BU276" s="37"/>
      <c r="BV276" s="30">
        <v>0</v>
      </c>
      <c r="BW276" s="30">
        <v>0</v>
      </c>
      <c r="BX276" s="30">
        <v>0</v>
      </c>
      <c r="BY276" s="31">
        <v>0</v>
      </c>
      <c r="BZ276" s="31">
        <v>0</v>
      </c>
      <c r="CA276" s="31">
        <v>0</v>
      </c>
    </row>
    <row r="277" spans="1:79" ht="15" customHeight="1" thickBot="1" x14ac:dyDescent="0.3">
      <c r="A277" s="139" t="s">
        <v>947</v>
      </c>
      <c r="B277" s="21" t="s">
        <v>494</v>
      </c>
      <c r="C277" s="20" t="s">
        <v>4401</v>
      </c>
      <c r="D277" s="141" t="s">
        <v>495</v>
      </c>
      <c r="E277" s="23" t="s">
        <v>141</v>
      </c>
      <c r="F277" s="287">
        <f>SUM(LARGE(G277:CA277,{1,2,3,4,5,6}))</f>
        <v>1116</v>
      </c>
      <c r="G277" s="35"/>
      <c r="H277" s="36"/>
      <c r="I277" s="36"/>
      <c r="J277" s="36"/>
      <c r="K277" s="36"/>
      <c r="L277" s="36"/>
      <c r="M277" s="36"/>
      <c r="N277" s="36"/>
      <c r="O277" s="36"/>
      <c r="P277" s="36">
        <v>272</v>
      </c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>
        <v>360</v>
      </c>
      <c r="AQ277" s="36"/>
      <c r="AR277" s="36"/>
      <c r="AS277" s="36"/>
      <c r="AT277" s="36"/>
      <c r="AU277" s="36"/>
      <c r="AV277" s="36"/>
      <c r="AW277" s="36"/>
      <c r="AX277" s="36"/>
      <c r="AY277" s="36">
        <v>137</v>
      </c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>
        <v>157</v>
      </c>
      <c r="BR277" s="36"/>
      <c r="BS277" s="36"/>
      <c r="BT277" s="36"/>
      <c r="BU277" s="37">
        <v>190</v>
      </c>
      <c r="BV277" s="30">
        <v>0</v>
      </c>
      <c r="BW277" s="30">
        <v>0</v>
      </c>
      <c r="BX277" s="30">
        <v>0</v>
      </c>
      <c r="BY277" s="31">
        <v>0</v>
      </c>
      <c r="BZ277" s="31">
        <v>0</v>
      </c>
      <c r="CA277" s="31">
        <v>0</v>
      </c>
    </row>
    <row r="278" spans="1:79" ht="15" customHeight="1" thickBot="1" x14ac:dyDescent="0.3">
      <c r="A278" s="139" t="s">
        <v>950</v>
      </c>
      <c r="B278" s="19" t="s">
        <v>1460</v>
      </c>
      <c r="C278" s="20" t="s">
        <v>3771</v>
      </c>
      <c r="D278" s="141" t="s">
        <v>1461</v>
      </c>
      <c r="E278" s="23" t="s">
        <v>228</v>
      </c>
      <c r="F278" s="287">
        <f>SUM(LARGE(G278:CA278,{1,2,3,4,5,6}))</f>
        <v>1110</v>
      </c>
      <c r="G278" s="35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>
        <v>360</v>
      </c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>
        <v>390</v>
      </c>
      <c r="BJ278" s="36"/>
      <c r="BK278" s="36">
        <v>360</v>
      </c>
      <c r="BL278" s="36"/>
      <c r="BM278" s="36"/>
      <c r="BN278" s="36"/>
      <c r="BO278" s="36"/>
      <c r="BP278" s="36"/>
      <c r="BQ278" s="36"/>
      <c r="BR278" s="36"/>
      <c r="BS278" s="36"/>
      <c r="BT278" s="36"/>
      <c r="BU278" s="37"/>
      <c r="BV278" s="30">
        <v>0</v>
      </c>
      <c r="BW278" s="30">
        <v>0</v>
      </c>
      <c r="BX278" s="30">
        <v>0</v>
      </c>
      <c r="BY278" s="31">
        <v>0</v>
      </c>
      <c r="BZ278" s="31">
        <v>0</v>
      </c>
      <c r="CA278" s="31">
        <v>0</v>
      </c>
    </row>
    <row r="279" spans="1:79" ht="15" customHeight="1" thickBot="1" x14ac:dyDescent="0.3">
      <c r="A279" s="139" t="s">
        <v>953</v>
      </c>
      <c r="B279" s="19" t="s">
        <v>597</v>
      </c>
      <c r="C279" s="20" t="s">
        <v>4431</v>
      </c>
      <c r="D279" s="141" t="s">
        <v>598</v>
      </c>
      <c r="E279" s="23" t="s">
        <v>285</v>
      </c>
      <c r="F279" s="287">
        <f>SUM(LARGE(G279:CA279,{1,2,3,4,5,6}))</f>
        <v>1108</v>
      </c>
      <c r="G279" s="35"/>
      <c r="H279" s="36"/>
      <c r="I279" s="36"/>
      <c r="J279" s="36"/>
      <c r="K279" s="36"/>
      <c r="L279" s="36">
        <v>114</v>
      </c>
      <c r="M279" s="36"/>
      <c r="N279" s="36"/>
      <c r="O279" s="36"/>
      <c r="P279" s="36"/>
      <c r="Q279" s="36">
        <v>76</v>
      </c>
      <c r="R279" s="36"/>
      <c r="S279" s="36"/>
      <c r="T279" s="36"/>
      <c r="U279" s="36"/>
      <c r="V279" s="36"/>
      <c r="W279" s="36"/>
      <c r="X279" s="36"/>
      <c r="Y279" s="36"/>
      <c r="Z279" s="36">
        <v>272</v>
      </c>
      <c r="AA279" s="36"/>
      <c r="AB279" s="36"/>
      <c r="AC279" s="36"/>
      <c r="AD279" s="36"/>
      <c r="AE279" s="36"/>
      <c r="AF279" s="36"/>
      <c r="AG279" s="36"/>
      <c r="AH279" s="36"/>
      <c r="AI279" s="36">
        <v>192</v>
      </c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>
        <v>340</v>
      </c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>
        <v>114</v>
      </c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7"/>
      <c r="BV279" s="30">
        <v>0</v>
      </c>
      <c r="BW279" s="30">
        <v>0</v>
      </c>
      <c r="BX279" s="30">
        <v>0</v>
      </c>
      <c r="BY279" s="31">
        <v>0</v>
      </c>
      <c r="BZ279" s="31">
        <v>0</v>
      </c>
      <c r="CA279" s="31">
        <v>0</v>
      </c>
    </row>
    <row r="280" spans="1:79" ht="15" customHeight="1" thickBot="1" x14ac:dyDescent="0.3">
      <c r="A280" s="139" t="s">
        <v>955</v>
      </c>
      <c r="B280" s="19" t="s">
        <v>1090</v>
      </c>
      <c r="C280" s="20" t="s">
        <v>4469</v>
      </c>
      <c r="D280" s="141" t="s">
        <v>1091</v>
      </c>
      <c r="E280" s="23" t="s">
        <v>3352</v>
      </c>
      <c r="F280" s="287">
        <f>SUM(LARGE(G280:CA280,{1,2,3,4,5,6}))</f>
        <v>1102</v>
      </c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>
        <v>275</v>
      </c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>
        <v>275</v>
      </c>
      <c r="BP280" s="36"/>
      <c r="BQ280" s="36"/>
      <c r="BR280" s="36"/>
      <c r="BS280" s="36">
        <v>552</v>
      </c>
      <c r="BT280" s="36"/>
      <c r="BU280" s="37"/>
      <c r="BV280" s="30">
        <v>0</v>
      </c>
      <c r="BW280" s="30">
        <v>0</v>
      </c>
      <c r="BX280" s="30">
        <v>0</v>
      </c>
      <c r="BY280" s="31">
        <v>0</v>
      </c>
      <c r="BZ280" s="31">
        <v>0</v>
      </c>
      <c r="CA280" s="31">
        <v>0</v>
      </c>
    </row>
    <row r="281" spans="1:79" ht="15" customHeight="1" thickBot="1" x14ac:dyDescent="0.3">
      <c r="A281" s="139" t="s">
        <v>958</v>
      </c>
      <c r="B281" s="21" t="s">
        <v>660</v>
      </c>
      <c r="C281" s="20" t="s">
        <v>4452</v>
      </c>
      <c r="D281" s="141" t="s">
        <v>661</v>
      </c>
      <c r="E281" s="23" t="s">
        <v>662</v>
      </c>
      <c r="F281" s="287">
        <f>SUM(LARGE(G281:CA281,{1,2,3,4,5,6}))</f>
        <v>1102</v>
      </c>
      <c r="G281" s="35"/>
      <c r="H281" s="36"/>
      <c r="I281" s="36"/>
      <c r="J281" s="36"/>
      <c r="K281" s="36"/>
      <c r="L281" s="36"/>
      <c r="M281" s="36"/>
      <c r="N281" s="36"/>
      <c r="O281" s="36"/>
      <c r="P281" s="36">
        <v>360</v>
      </c>
      <c r="Q281" s="36"/>
      <c r="R281" s="36"/>
      <c r="S281" s="36"/>
      <c r="T281" s="36"/>
      <c r="U281" s="36"/>
      <c r="V281" s="36"/>
      <c r="W281" s="36"/>
      <c r="X281" s="36"/>
      <c r="Y281" s="36">
        <v>175</v>
      </c>
      <c r="Z281" s="36"/>
      <c r="AA281" s="36"/>
      <c r="AB281" s="36">
        <v>253</v>
      </c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>
        <v>157</v>
      </c>
      <c r="AZ281" s="36"/>
      <c r="BA281" s="36"/>
      <c r="BB281" s="36"/>
      <c r="BC281" s="36">
        <v>157</v>
      </c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7"/>
      <c r="BV281" s="30">
        <v>0</v>
      </c>
      <c r="BW281" s="30">
        <v>0</v>
      </c>
      <c r="BX281" s="30">
        <v>0</v>
      </c>
      <c r="BY281" s="31">
        <v>0</v>
      </c>
      <c r="BZ281" s="31">
        <v>0</v>
      </c>
      <c r="CA281" s="31">
        <v>0</v>
      </c>
    </row>
    <row r="282" spans="1:79" ht="15" customHeight="1" thickBot="1" x14ac:dyDescent="0.3">
      <c r="A282" s="139" t="s">
        <v>961</v>
      </c>
      <c r="B282" s="21" t="s">
        <v>3341</v>
      </c>
      <c r="C282" s="20" t="s">
        <v>3838</v>
      </c>
      <c r="D282" s="141" t="s">
        <v>2114</v>
      </c>
      <c r="E282" s="23" t="s">
        <v>4272</v>
      </c>
      <c r="F282" s="287">
        <f>SUM(LARGE(G282:CA282,{1,2,3,4,5,6}))</f>
        <v>1097</v>
      </c>
      <c r="G282" s="35"/>
      <c r="H282" s="36"/>
      <c r="I282" s="36"/>
      <c r="J282" s="36"/>
      <c r="K282" s="36"/>
      <c r="L282" s="36">
        <v>146</v>
      </c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>
        <v>175</v>
      </c>
      <c r="Y282" s="36"/>
      <c r="Z282" s="36"/>
      <c r="AA282" s="36"/>
      <c r="AB282" s="36"/>
      <c r="AC282" s="36"/>
      <c r="AD282" s="36"/>
      <c r="AE282" s="36"/>
      <c r="AF282" s="36"/>
      <c r="AG282" s="36">
        <v>175</v>
      </c>
      <c r="AH282" s="36"/>
      <c r="AI282" s="36"/>
      <c r="AJ282" s="36"/>
      <c r="AK282" s="36"/>
      <c r="AL282" s="36">
        <v>261</v>
      </c>
      <c r="AM282" s="36"/>
      <c r="AN282" s="36"/>
      <c r="AO282" s="36"/>
      <c r="AP282" s="36"/>
      <c r="AQ282" s="36"/>
      <c r="AR282" s="36"/>
      <c r="AS282" s="36"/>
      <c r="AT282" s="36"/>
      <c r="AU282" s="36">
        <v>340</v>
      </c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7"/>
      <c r="BV282" s="30">
        <v>0</v>
      </c>
      <c r="BW282" s="30">
        <v>0</v>
      </c>
      <c r="BX282" s="30">
        <v>0</v>
      </c>
      <c r="BY282" s="31">
        <v>0</v>
      </c>
      <c r="BZ282" s="31">
        <v>0</v>
      </c>
      <c r="CA282" s="31">
        <v>0</v>
      </c>
    </row>
    <row r="283" spans="1:79" ht="15" customHeight="1" thickBot="1" x14ac:dyDescent="0.3">
      <c r="A283" s="139" t="s">
        <v>964</v>
      </c>
      <c r="B283" s="19" t="s">
        <v>1821</v>
      </c>
      <c r="C283" s="20" t="s">
        <v>3924</v>
      </c>
      <c r="D283" s="141" t="s">
        <v>1822</v>
      </c>
      <c r="E283" s="23" t="s">
        <v>4269</v>
      </c>
      <c r="F283" s="287">
        <f>SUM(LARGE(G283:CA283,{1,2,3,4,5,6}))</f>
        <v>1092</v>
      </c>
      <c r="G283" s="35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>
        <v>157</v>
      </c>
      <c r="S283" s="36"/>
      <c r="T283" s="36"/>
      <c r="U283" s="36"/>
      <c r="V283" s="36"/>
      <c r="W283" s="36"/>
      <c r="X283" s="36"/>
      <c r="Y283" s="36">
        <v>250</v>
      </c>
      <c r="Z283" s="36">
        <v>385</v>
      </c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>
        <v>300</v>
      </c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7"/>
      <c r="BV283" s="30">
        <v>0</v>
      </c>
      <c r="BW283" s="30">
        <v>0</v>
      </c>
      <c r="BX283" s="30">
        <v>0</v>
      </c>
      <c r="BY283" s="31">
        <v>0</v>
      </c>
      <c r="BZ283" s="31">
        <v>0</v>
      </c>
      <c r="CA283" s="31">
        <v>0</v>
      </c>
    </row>
    <row r="284" spans="1:79" ht="15" customHeight="1" thickBot="1" x14ac:dyDescent="0.25">
      <c r="A284" s="139" t="s">
        <v>967</v>
      </c>
      <c r="B284" s="43" t="s">
        <v>569</v>
      </c>
      <c r="C284" s="20" t="s">
        <v>4438</v>
      </c>
      <c r="D284" s="141" t="s">
        <v>570</v>
      </c>
      <c r="E284" s="23" t="s">
        <v>365</v>
      </c>
      <c r="F284" s="287">
        <f>SUM(LARGE(G284:CA284,{1,2,3,4,5,6}))</f>
        <v>1090</v>
      </c>
      <c r="G284" s="35"/>
      <c r="H284" s="36"/>
      <c r="I284" s="36"/>
      <c r="J284" s="36"/>
      <c r="K284" s="36"/>
      <c r="L284" s="36"/>
      <c r="M284" s="36">
        <v>114</v>
      </c>
      <c r="N284" s="36"/>
      <c r="O284" s="36"/>
      <c r="P284" s="36"/>
      <c r="Q284" s="36"/>
      <c r="R284" s="36"/>
      <c r="S284" s="36"/>
      <c r="T284" s="36"/>
      <c r="U284" s="36"/>
      <c r="V284" s="36"/>
      <c r="W284" s="36">
        <v>146</v>
      </c>
      <c r="X284" s="36"/>
      <c r="Y284" s="36">
        <v>60</v>
      </c>
      <c r="Z284" s="36"/>
      <c r="AA284" s="36"/>
      <c r="AB284" s="36"/>
      <c r="AC284" s="36"/>
      <c r="AD284" s="36"/>
      <c r="AE284" s="36"/>
      <c r="AF284" s="36">
        <v>275</v>
      </c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>
        <v>275</v>
      </c>
      <c r="AT284" s="36"/>
      <c r="AU284" s="36">
        <v>220</v>
      </c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7"/>
      <c r="BV284" s="30">
        <v>0</v>
      </c>
      <c r="BW284" s="30">
        <v>0</v>
      </c>
      <c r="BX284" s="30">
        <v>0</v>
      </c>
      <c r="BY284" s="31">
        <v>0</v>
      </c>
      <c r="BZ284" s="31">
        <v>0</v>
      </c>
      <c r="CA284" s="31">
        <v>0</v>
      </c>
    </row>
    <row r="285" spans="1:79" ht="15" customHeight="1" thickBot="1" x14ac:dyDescent="0.3">
      <c r="A285" s="139" t="s">
        <v>970</v>
      </c>
      <c r="B285" s="19" t="s">
        <v>1644</v>
      </c>
      <c r="C285" s="20" t="s">
        <v>3837</v>
      </c>
      <c r="D285" s="141" t="s">
        <v>1645</v>
      </c>
      <c r="E285" s="23" t="s">
        <v>4275</v>
      </c>
      <c r="F285" s="287">
        <f>SUM(LARGE(G285:CA285,{1,2,3,4,5,6}))</f>
        <v>1082</v>
      </c>
      <c r="G285" s="35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>
        <v>272</v>
      </c>
      <c r="AA285" s="36"/>
      <c r="AB285" s="36"/>
      <c r="AC285" s="36"/>
      <c r="AD285" s="36"/>
      <c r="AE285" s="36"/>
      <c r="AF285" s="36"/>
      <c r="AG285" s="36"/>
      <c r="AH285" s="36"/>
      <c r="AI285" s="36">
        <v>360</v>
      </c>
      <c r="AJ285" s="36"/>
      <c r="AK285" s="36"/>
      <c r="AL285" s="36">
        <v>450</v>
      </c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7"/>
      <c r="BV285" s="30">
        <v>0</v>
      </c>
      <c r="BW285" s="30">
        <v>0</v>
      </c>
      <c r="BX285" s="30">
        <v>0</v>
      </c>
      <c r="BY285" s="31">
        <v>0</v>
      </c>
      <c r="BZ285" s="31">
        <v>0</v>
      </c>
      <c r="CA285" s="31">
        <v>0</v>
      </c>
    </row>
    <row r="286" spans="1:79" ht="15" customHeight="1" thickBot="1" x14ac:dyDescent="0.3">
      <c r="A286" s="139" t="s">
        <v>972</v>
      </c>
      <c r="B286" s="22" t="s">
        <v>997</v>
      </c>
      <c r="C286" s="20" t="s">
        <v>4544</v>
      </c>
      <c r="D286" s="141" t="s">
        <v>998</v>
      </c>
      <c r="E286" s="23" t="s">
        <v>716</v>
      </c>
      <c r="F286" s="287">
        <f>SUM(LARGE(G286:CA286,{1,2,3,4,5,6}))</f>
        <v>1070</v>
      </c>
      <c r="G286" s="35"/>
      <c r="H286" s="36"/>
      <c r="I286" s="36"/>
      <c r="J286" s="36"/>
      <c r="K286" s="36"/>
      <c r="L286" s="36"/>
      <c r="M286" s="36"/>
      <c r="N286" s="36"/>
      <c r="O286" s="36"/>
      <c r="P286" s="36"/>
      <c r="Q286" s="36">
        <v>300</v>
      </c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>
        <v>205</v>
      </c>
      <c r="AH286" s="36"/>
      <c r="AI286" s="36">
        <v>360</v>
      </c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>
        <v>205</v>
      </c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7"/>
      <c r="BV286" s="30">
        <v>0</v>
      </c>
      <c r="BW286" s="30">
        <v>0</v>
      </c>
      <c r="BX286" s="30">
        <v>0</v>
      </c>
      <c r="BY286" s="31">
        <v>0</v>
      </c>
      <c r="BZ286" s="31">
        <v>0</v>
      </c>
      <c r="CA286" s="31">
        <v>0</v>
      </c>
    </row>
    <row r="287" spans="1:79" ht="15" customHeight="1" thickBot="1" x14ac:dyDescent="0.3">
      <c r="A287" s="139" t="s">
        <v>975</v>
      </c>
      <c r="B287" s="19" t="s">
        <v>551</v>
      </c>
      <c r="C287" s="20" t="s">
        <v>4435</v>
      </c>
      <c r="D287" s="141" t="s">
        <v>552</v>
      </c>
      <c r="E287" s="23" t="s">
        <v>4269</v>
      </c>
      <c r="F287" s="287">
        <f>SUM(LARGE(G287:CA287,{1,2,3,4,5,6}))</f>
        <v>1069</v>
      </c>
      <c r="G287" s="35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>
        <v>175</v>
      </c>
      <c r="S287" s="36"/>
      <c r="T287" s="36"/>
      <c r="U287" s="36"/>
      <c r="V287" s="36"/>
      <c r="W287" s="36">
        <v>137</v>
      </c>
      <c r="X287" s="36"/>
      <c r="Y287" s="36">
        <v>170</v>
      </c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>
        <v>175</v>
      </c>
      <c r="AP287" s="36"/>
      <c r="AQ287" s="36"/>
      <c r="AR287" s="36"/>
      <c r="AS287" s="36"/>
      <c r="AT287" s="36"/>
      <c r="AU287" s="36">
        <v>220</v>
      </c>
      <c r="AV287" s="36"/>
      <c r="AW287" s="36"/>
      <c r="AX287" s="36"/>
      <c r="AY287" s="36"/>
      <c r="AZ287" s="36"/>
      <c r="BA287" s="36"/>
      <c r="BB287" s="36"/>
      <c r="BC287" s="36"/>
      <c r="BD287" s="36">
        <v>192</v>
      </c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7"/>
      <c r="BV287" s="30">
        <v>0</v>
      </c>
      <c r="BW287" s="30">
        <v>0</v>
      </c>
      <c r="BX287" s="30">
        <v>0</v>
      </c>
      <c r="BY287" s="31">
        <v>0</v>
      </c>
      <c r="BZ287" s="31">
        <v>0</v>
      </c>
      <c r="CA287" s="31">
        <v>0</v>
      </c>
    </row>
    <row r="288" spans="1:79" ht="15" customHeight="1" thickBot="1" x14ac:dyDescent="0.3">
      <c r="A288" s="139" t="s">
        <v>978</v>
      </c>
      <c r="B288" s="21" t="s">
        <v>503</v>
      </c>
      <c r="C288" s="20" t="s">
        <v>4423</v>
      </c>
      <c r="D288" s="141" t="s">
        <v>504</v>
      </c>
      <c r="E288" s="23" t="s">
        <v>505</v>
      </c>
      <c r="F288" s="287">
        <f>SUM(LARGE(G288:CA288,{1,2,3,4,5,6}))</f>
        <v>1067</v>
      </c>
      <c r="G288" s="35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>
        <v>157</v>
      </c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>
        <v>490</v>
      </c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>
        <v>420</v>
      </c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7"/>
      <c r="BV288" s="30">
        <v>0</v>
      </c>
      <c r="BW288" s="30">
        <v>0</v>
      </c>
      <c r="BX288" s="30">
        <v>0</v>
      </c>
      <c r="BY288" s="31">
        <v>0</v>
      </c>
      <c r="BZ288" s="31">
        <v>0</v>
      </c>
      <c r="CA288" s="31">
        <v>0</v>
      </c>
    </row>
    <row r="289" spans="1:83" ht="15" customHeight="1" thickBot="1" x14ac:dyDescent="0.3">
      <c r="A289" s="139" t="s">
        <v>981</v>
      </c>
      <c r="B289" s="19" t="s">
        <v>1905</v>
      </c>
      <c r="C289" s="20" t="s">
        <v>3918</v>
      </c>
      <c r="D289" s="141" t="s">
        <v>1906</v>
      </c>
      <c r="E289" s="23" t="s">
        <v>505</v>
      </c>
      <c r="F289" s="287">
        <f>SUM(LARGE(G289:CA289,{1,2,3,4,5,6}))</f>
        <v>1067</v>
      </c>
      <c r="G289" s="35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>
        <v>157</v>
      </c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>
        <v>490</v>
      </c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>
        <v>420</v>
      </c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7"/>
      <c r="BV289" s="30">
        <v>0</v>
      </c>
      <c r="BW289" s="30">
        <v>0</v>
      </c>
      <c r="BX289" s="30">
        <v>0</v>
      </c>
      <c r="BY289" s="31">
        <v>0</v>
      </c>
      <c r="BZ289" s="31">
        <v>0</v>
      </c>
      <c r="CA289" s="31">
        <v>0</v>
      </c>
    </row>
    <row r="290" spans="1:83" ht="15" customHeight="1" thickBot="1" x14ac:dyDescent="0.3">
      <c r="A290" s="139" t="s">
        <v>985</v>
      </c>
      <c r="B290" s="130" t="s">
        <v>540</v>
      </c>
      <c r="C290" s="20" t="s">
        <v>4432</v>
      </c>
      <c r="D290" s="141" t="s">
        <v>541</v>
      </c>
      <c r="E290" s="23" t="s">
        <v>492</v>
      </c>
      <c r="F290" s="287">
        <f>SUM(LARGE(G290:CA290,{1,2,3,4,5,6}))</f>
        <v>1055</v>
      </c>
      <c r="G290" s="35"/>
      <c r="H290" s="36"/>
      <c r="I290" s="36"/>
      <c r="J290" s="36">
        <v>360</v>
      </c>
      <c r="K290" s="36"/>
      <c r="L290" s="36"/>
      <c r="M290" s="36"/>
      <c r="N290" s="36"/>
      <c r="O290" s="36"/>
      <c r="P290" s="36"/>
      <c r="Q290" s="36"/>
      <c r="R290" s="36"/>
      <c r="S290" s="36">
        <v>205</v>
      </c>
      <c r="T290" s="36"/>
      <c r="U290" s="36"/>
      <c r="V290" s="36"/>
      <c r="W290" s="36"/>
      <c r="X290" s="36"/>
      <c r="Y290" s="36"/>
      <c r="Z290" s="36">
        <v>490</v>
      </c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7"/>
      <c r="BV290" s="30">
        <v>0</v>
      </c>
      <c r="BW290" s="30">
        <v>0</v>
      </c>
      <c r="BX290" s="30">
        <v>0</v>
      </c>
      <c r="BY290" s="31">
        <v>0</v>
      </c>
      <c r="BZ290" s="31">
        <v>0</v>
      </c>
      <c r="CA290" s="31">
        <v>0</v>
      </c>
    </row>
    <row r="291" spans="1:83" ht="15" customHeight="1" thickBot="1" x14ac:dyDescent="0.3">
      <c r="A291" s="139" t="s">
        <v>988</v>
      </c>
      <c r="B291" s="74" t="s">
        <v>430</v>
      </c>
      <c r="C291" s="20" t="s">
        <v>4387</v>
      </c>
      <c r="D291" s="141" t="s">
        <v>3521</v>
      </c>
      <c r="E291" s="23" t="s">
        <v>4269</v>
      </c>
      <c r="F291" s="287">
        <f>SUM(LARGE(G291:CA291,{1,2,3,4,5,6}))</f>
        <v>1054</v>
      </c>
      <c r="G291" s="35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>
        <v>157</v>
      </c>
      <c r="S291" s="36"/>
      <c r="T291" s="36"/>
      <c r="U291" s="36"/>
      <c r="V291" s="36"/>
      <c r="W291" s="36">
        <v>157</v>
      </c>
      <c r="X291" s="36"/>
      <c r="Y291" s="36">
        <v>175</v>
      </c>
      <c r="Z291" s="36"/>
      <c r="AA291" s="36"/>
      <c r="AB291" s="36"/>
      <c r="AC291" s="36"/>
      <c r="AD291" s="36"/>
      <c r="AE291" s="36"/>
      <c r="AF291" s="36">
        <v>360</v>
      </c>
      <c r="AG291" s="36"/>
      <c r="AH291" s="36"/>
      <c r="AI291" s="36"/>
      <c r="AJ291" s="36"/>
      <c r="AK291" s="36"/>
      <c r="AL291" s="36"/>
      <c r="AM291" s="36"/>
      <c r="AN291" s="36"/>
      <c r="AO291" s="36">
        <v>205</v>
      </c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7"/>
      <c r="BV291" s="30">
        <v>0</v>
      </c>
      <c r="BW291" s="30">
        <v>0</v>
      </c>
      <c r="BX291" s="30">
        <v>0</v>
      </c>
      <c r="BY291" s="31">
        <v>0</v>
      </c>
      <c r="BZ291" s="31">
        <v>0</v>
      </c>
      <c r="CA291" s="31">
        <v>0</v>
      </c>
    </row>
    <row r="292" spans="1:83" ht="15" customHeight="1" thickBot="1" x14ac:dyDescent="0.3">
      <c r="A292" s="139" t="s">
        <v>990</v>
      </c>
      <c r="B292" s="19" t="s">
        <v>2923</v>
      </c>
      <c r="C292" s="20" t="s">
        <v>4124</v>
      </c>
      <c r="D292" s="141" t="s">
        <v>3448</v>
      </c>
      <c r="E292" s="23" t="s">
        <v>716</v>
      </c>
      <c r="F292" s="287">
        <f>SUM(LARGE(G292:CA292,{1,2,3,4,5,6}))</f>
        <v>1045</v>
      </c>
      <c r="G292" s="35"/>
      <c r="H292" s="36"/>
      <c r="I292" s="36"/>
      <c r="J292" s="36"/>
      <c r="K292" s="36"/>
      <c r="L292" s="36"/>
      <c r="M292" s="36"/>
      <c r="N292" s="36"/>
      <c r="O292" s="36"/>
      <c r="P292" s="36"/>
      <c r="Q292" s="36">
        <v>300</v>
      </c>
      <c r="R292" s="36"/>
      <c r="S292" s="36"/>
      <c r="T292" s="36"/>
      <c r="U292" s="36"/>
      <c r="V292" s="36"/>
      <c r="W292" s="36"/>
      <c r="X292" s="36"/>
      <c r="Y292" s="36"/>
      <c r="Z292" s="36">
        <v>385</v>
      </c>
      <c r="AA292" s="36"/>
      <c r="AB292" s="36"/>
      <c r="AC292" s="36"/>
      <c r="AD292" s="36"/>
      <c r="AE292" s="36"/>
      <c r="AF292" s="36"/>
      <c r="AG292" s="36"/>
      <c r="AH292" s="36"/>
      <c r="AI292" s="36">
        <v>360</v>
      </c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7"/>
      <c r="BV292" s="30">
        <v>0</v>
      </c>
      <c r="BW292" s="30">
        <v>0</v>
      </c>
      <c r="BX292" s="30">
        <v>0</v>
      </c>
      <c r="BY292" s="31">
        <v>0</v>
      </c>
      <c r="BZ292" s="31">
        <v>0</v>
      </c>
      <c r="CA292" s="31">
        <v>0</v>
      </c>
      <c r="CE292" s="138"/>
    </row>
    <row r="293" spans="1:83" ht="15" customHeight="1" thickBot="1" x14ac:dyDescent="0.3">
      <c r="A293" s="139" t="s">
        <v>993</v>
      </c>
      <c r="B293" s="21" t="s">
        <v>827</v>
      </c>
      <c r="C293" s="20" t="s">
        <v>4425</v>
      </c>
      <c r="D293" s="141" t="s">
        <v>828</v>
      </c>
      <c r="E293" s="23" t="s">
        <v>220</v>
      </c>
      <c r="F293" s="287">
        <f>SUM(LARGE(G293:CA293,{1,2,3,4,5,6}))</f>
        <v>1037</v>
      </c>
      <c r="G293" s="35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>
        <v>350</v>
      </c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>
        <v>220</v>
      </c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>
        <v>192</v>
      </c>
      <c r="BL293" s="36"/>
      <c r="BM293" s="36"/>
      <c r="BN293" s="36"/>
      <c r="BO293" s="36">
        <v>275</v>
      </c>
      <c r="BP293" s="36"/>
      <c r="BQ293" s="36"/>
      <c r="BR293" s="36"/>
      <c r="BS293" s="36"/>
      <c r="BT293" s="36"/>
      <c r="BU293" s="37"/>
      <c r="BV293" s="30">
        <v>0</v>
      </c>
      <c r="BW293" s="30">
        <v>0</v>
      </c>
      <c r="BX293" s="30">
        <v>0</v>
      </c>
      <c r="BY293" s="31">
        <v>0</v>
      </c>
      <c r="BZ293" s="31">
        <v>0</v>
      </c>
      <c r="CA293" s="31">
        <v>0</v>
      </c>
    </row>
    <row r="294" spans="1:83" ht="15" customHeight="1" thickBot="1" x14ac:dyDescent="0.3">
      <c r="A294" s="139" t="s">
        <v>996</v>
      </c>
      <c r="B294" s="19" t="s">
        <v>1602</v>
      </c>
      <c r="C294" s="20" t="s">
        <v>3841</v>
      </c>
      <c r="D294" s="141" t="s">
        <v>1603</v>
      </c>
      <c r="E294" s="23" t="s">
        <v>271</v>
      </c>
      <c r="F294" s="287">
        <f>SUM(LARGE(G294:CA294,{1,2,3,4,5,6}))</f>
        <v>1034</v>
      </c>
      <c r="G294" s="35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>
        <v>290</v>
      </c>
      <c r="AT294" s="36"/>
      <c r="AU294" s="36">
        <v>152</v>
      </c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>
        <v>192</v>
      </c>
      <c r="BJ294" s="36"/>
      <c r="BK294" s="36"/>
      <c r="BL294" s="36"/>
      <c r="BM294" s="36"/>
      <c r="BN294" s="36"/>
      <c r="BO294" s="36"/>
      <c r="BP294" s="36">
        <v>400</v>
      </c>
      <c r="BQ294" s="36"/>
      <c r="BR294" s="36"/>
      <c r="BS294" s="36"/>
      <c r="BT294" s="36"/>
      <c r="BU294" s="37"/>
      <c r="BV294" s="30">
        <v>0</v>
      </c>
      <c r="BW294" s="30">
        <v>0</v>
      </c>
      <c r="BX294" s="30">
        <v>0</v>
      </c>
      <c r="BY294" s="31">
        <v>0</v>
      </c>
      <c r="BZ294" s="31">
        <v>0</v>
      </c>
      <c r="CA294" s="31">
        <v>0</v>
      </c>
    </row>
    <row r="295" spans="1:83" ht="15" customHeight="1" thickBot="1" x14ac:dyDescent="0.3">
      <c r="A295" s="139" t="s">
        <v>999</v>
      </c>
      <c r="B295" s="21" t="s">
        <v>521</v>
      </c>
      <c r="C295" s="20" t="s">
        <v>4445</v>
      </c>
      <c r="D295" s="141" t="s">
        <v>522</v>
      </c>
      <c r="E295" s="23" t="s">
        <v>365</v>
      </c>
      <c r="F295" s="287">
        <f>SUM(LARGE(G295:CA295,{1,2,3,4,5,6}))</f>
        <v>1034</v>
      </c>
      <c r="G295" s="35"/>
      <c r="H295" s="36"/>
      <c r="I295" s="36"/>
      <c r="J295" s="36"/>
      <c r="K295" s="36"/>
      <c r="L295" s="36"/>
      <c r="M295" s="36">
        <v>213</v>
      </c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>
        <v>92</v>
      </c>
      <c r="Z295" s="36"/>
      <c r="AA295" s="36"/>
      <c r="AB295" s="36"/>
      <c r="AC295" s="36"/>
      <c r="AD295" s="36"/>
      <c r="AE295" s="36"/>
      <c r="AF295" s="36">
        <v>385</v>
      </c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>
        <v>192</v>
      </c>
      <c r="AT295" s="36"/>
      <c r="AU295" s="36">
        <v>152</v>
      </c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7"/>
      <c r="BV295" s="30">
        <v>0</v>
      </c>
      <c r="BW295" s="30">
        <v>0</v>
      </c>
      <c r="BX295" s="30">
        <v>0</v>
      </c>
      <c r="BY295" s="31">
        <v>0</v>
      </c>
      <c r="BZ295" s="31">
        <v>0</v>
      </c>
      <c r="CA295" s="31">
        <v>0</v>
      </c>
    </row>
    <row r="296" spans="1:83" ht="15" customHeight="1" thickBot="1" x14ac:dyDescent="0.3">
      <c r="A296" s="139" t="s">
        <v>1002</v>
      </c>
      <c r="B296" s="19" t="s">
        <v>1611</v>
      </c>
      <c r="C296" s="20" t="s">
        <v>3856</v>
      </c>
      <c r="D296" s="141" t="s">
        <v>1612</v>
      </c>
      <c r="E296" s="23" t="s">
        <v>289</v>
      </c>
      <c r="F296" s="287">
        <f>SUM(LARGE(G296:CA296,{1,2,3,4,5,6}))</f>
        <v>1027</v>
      </c>
      <c r="G296" s="35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>
        <v>510</v>
      </c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>
        <v>157</v>
      </c>
      <c r="BM296" s="36"/>
      <c r="BN296" s="36"/>
      <c r="BO296" s="36"/>
      <c r="BP296" s="36"/>
      <c r="BQ296" s="36"/>
      <c r="BR296" s="36"/>
      <c r="BS296" s="36"/>
      <c r="BT296" s="36">
        <v>360</v>
      </c>
      <c r="BU296" s="37"/>
      <c r="BV296" s="30">
        <v>0</v>
      </c>
      <c r="BW296" s="30">
        <v>0</v>
      </c>
      <c r="BX296" s="30">
        <v>0</v>
      </c>
      <c r="BY296" s="31">
        <v>0</v>
      </c>
      <c r="BZ296" s="31">
        <v>0</v>
      </c>
      <c r="CA296" s="31">
        <v>0</v>
      </c>
    </row>
    <row r="297" spans="1:83" ht="15" customHeight="1" thickBot="1" x14ac:dyDescent="0.25">
      <c r="A297" s="139" t="s">
        <v>1004</v>
      </c>
      <c r="B297" s="41" t="s">
        <v>2095</v>
      </c>
      <c r="C297" s="20" t="s">
        <v>3982</v>
      </c>
      <c r="D297" s="141" t="s">
        <v>2096</v>
      </c>
      <c r="E297" s="23" t="s">
        <v>716</v>
      </c>
      <c r="F297" s="287">
        <f>SUM(LARGE(G297:CA297,{1,2,3,4,5,6}))</f>
        <v>1023</v>
      </c>
      <c r="G297" s="35"/>
      <c r="H297" s="36"/>
      <c r="I297" s="36"/>
      <c r="J297" s="36"/>
      <c r="K297" s="36"/>
      <c r="L297" s="36">
        <v>157</v>
      </c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>
        <v>205</v>
      </c>
      <c r="AH297" s="36"/>
      <c r="AI297" s="36">
        <v>504</v>
      </c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>
        <v>157</v>
      </c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7"/>
      <c r="BV297" s="30">
        <v>0</v>
      </c>
      <c r="BW297" s="30">
        <v>0</v>
      </c>
      <c r="BX297" s="30">
        <v>0</v>
      </c>
      <c r="BY297" s="31">
        <v>0</v>
      </c>
      <c r="BZ297" s="31">
        <v>0</v>
      </c>
      <c r="CA297" s="31">
        <v>0</v>
      </c>
    </row>
    <row r="298" spans="1:83" ht="15" customHeight="1" thickBot="1" x14ac:dyDescent="0.3">
      <c r="A298" s="139" t="s">
        <v>1006</v>
      </c>
      <c r="B298" s="74" t="s">
        <v>1631</v>
      </c>
      <c r="C298" s="15">
        <v>36837</v>
      </c>
      <c r="D298" s="75">
        <v>40389</v>
      </c>
      <c r="E298" s="378" t="s">
        <v>4258</v>
      </c>
      <c r="F298" s="287">
        <f>SUM(LARGE(G298:CA298,{1,2,3,4,5,6}))</f>
        <v>1009</v>
      </c>
      <c r="G298" s="35"/>
      <c r="H298" s="36"/>
      <c r="I298" s="36"/>
      <c r="J298" s="36">
        <v>444</v>
      </c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>
        <v>360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>
        <v>205</v>
      </c>
      <c r="BS298" s="36"/>
      <c r="BT298" s="36"/>
      <c r="BU298" s="37"/>
      <c r="BV298" s="30">
        <v>0</v>
      </c>
      <c r="BW298" s="30">
        <v>0</v>
      </c>
      <c r="BX298" s="30">
        <v>0</v>
      </c>
      <c r="BY298" s="31">
        <v>0</v>
      </c>
      <c r="BZ298" s="31">
        <v>0</v>
      </c>
      <c r="CA298" s="31">
        <v>0</v>
      </c>
    </row>
    <row r="299" spans="1:83" ht="15" customHeight="1" thickBot="1" x14ac:dyDescent="0.3">
      <c r="A299" s="139" t="s">
        <v>1010</v>
      </c>
      <c r="B299" s="19" t="s">
        <v>1498</v>
      </c>
      <c r="C299" s="20" t="s">
        <v>3839</v>
      </c>
      <c r="D299" s="141" t="s">
        <v>1499</v>
      </c>
      <c r="E299" s="23" t="s">
        <v>145</v>
      </c>
      <c r="F299" s="287">
        <f>SUM(LARGE(G299:CA299,{1,2,3,4,5,6}))</f>
        <v>1000</v>
      </c>
      <c r="G299" s="35">
        <v>300</v>
      </c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>
        <v>700</v>
      </c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7"/>
      <c r="BV299" s="30">
        <v>0</v>
      </c>
      <c r="BW299" s="30">
        <v>0</v>
      </c>
      <c r="BX299" s="30">
        <v>0</v>
      </c>
      <c r="BY299" s="31">
        <v>0</v>
      </c>
      <c r="BZ299" s="31">
        <v>0</v>
      </c>
      <c r="CA299" s="31">
        <v>0</v>
      </c>
    </row>
    <row r="300" spans="1:83" ht="15" customHeight="1" thickBot="1" x14ac:dyDescent="0.3">
      <c r="A300" s="139" t="s">
        <v>1014</v>
      </c>
      <c r="B300" s="19" t="s">
        <v>1880</v>
      </c>
      <c r="C300" s="20" t="s">
        <v>3927</v>
      </c>
      <c r="D300" s="141" t="s">
        <v>1881</v>
      </c>
      <c r="E300" s="23" t="s">
        <v>285</v>
      </c>
      <c r="F300" s="287">
        <f>SUM(LARGE(G300:CA300,{1,2,3,4,5,6}))</f>
        <v>993</v>
      </c>
      <c r="G300" s="35"/>
      <c r="H300" s="36"/>
      <c r="I300" s="36"/>
      <c r="J300" s="36"/>
      <c r="K300" s="36"/>
      <c r="L300" s="36">
        <v>114</v>
      </c>
      <c r="M300" s="36"/>
      <c r="N300" s="36"/>
      <c r="O300" s="36"/>
      <c r="P300" s="36"/>
      <c r="Q300" s="36">
        <v>76</v>
      </c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>
        <v>192</v>
      </c>
      <c r="AJ300" s="36"/>
      <c r="AK300" s="36"/>
      <c r="AL300" s="36"/>
      <c r="AM300" s="36"/>
      <c r="AN300" s="36"/>
      <c r="AO300" s="36"/>
      <c r="AP300" s="36"/>
      <c r="AQ300" s="36"/>
      <c r="AR300" s="36">
        <v>175</v>
      </c>
      <c r="AS300" s="36"/>
      <c r="AT300" s="36"/>
      <c r="AU300" s="36">
        <v>290</v>
      </c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>
        <v>146</v>
      </c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7"/>
      <c r="BV300" s="30">
        <v>0</v>
      </c>
      <c r="BW300" s="30">
        <v>0</v>
      </c>
      <c r="BX300" s="30">
        <v>0</v>
      </c>
      <c r="BY300" s="31">
        <v>0</v>
      </c>
      <c r="BZ300" s="31">
        <v>0</v>
      </c>
      <c r="CA300" s="31">
        <v>0</v>
      </c>
    </row>
    <row r="301" spans="1:83" ht="15" customHeight="1" thickBot="1" x14ac:dyDescent="0.3">
      <c r="A301" s="139" t="s">
        <v>1017</v>
      </c>
      <c r="B301" s="19" t="s">
        <v>1871</v>
      </c>
      <c r="C301" s="20" t="s">
        <v>4008</v>
      </c>
      <c r="D301" s="141" t="s">
        <v>1872</v>
      </c>
      <c r="E301" s="23" t="s">
        <v>4269</v>
      </c>
      <c r="F301" s="287">
        <f>SUM(LARGE(G301:CA301,{1,2,3,4,5,6}))</f>
        <v>989</v>
      </c>
      <c r="G301" s="35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>
        <v>102</v>
      </c>
      <c r="S301" s="36"/>
      <c r="T301" s="36"/>
      <c r="U301" s="36"/>
      <c r="V301" s="36"/>
      <c r="W301" s="36">
        <v>157</v>
      </c>
      <c r="X301" s="36"/>
      <c r="Y301" s="36">
        <v>213</v>
      </c>
      <c r="Z301" s="36"/>
      <c r="AA301" s="36"/>
      <c r="AB301" s="36"/>
      <c r="AC301" s="36"/>
      <c r="AD301" s="36"/>
      <c r="AE301" s="36"/>
      <c r="AF301" s="36">
        <v>360</v>
      </c>
      <c r="AG301" s="36"/>
      <c r="AH301" s="36"/>
      <c r="AI301" s="36"/>
      <c r="AJ301" s="36"/>
      <c r="AK301" s="36"/>
      <c r="AL301" s="36"/>
      <c r="AM301" s="36"/>
      <c r="AN301" s="36"/>
      <c r="AO301" s="36">
        <v>157</v>
      </c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7"/>
      <c r="BV301" s="30">
        <v>0</v>
      </c>
      <c r="BW301" s="30">
        <v>0</v>
      </c>
      <c r="BX301" s="30">
        <v>0</v>
      </c>
      <c r="BY301" s="31">
        <v>0</v>
      </c>
      <c r="BZ301" s="31">
        <v>0</v>
      </c>
      <c r="CA301" s="31">
        <v>0</v>
      </c>
    </row>
    <row r="302" spans="1:83" ht="15" customHeight="1" thickBot="1" x14ac:dyDescent="0.3">
      <c r="A302" s="139" t="s">
        <v>1019</v>
      </c>
      <c r="B302" s="68" t="s">
        <v>2876</v>
      </c>
      <c r="C302" s="20" t="s">
        <v>4660</v>
      </c>
      <c r="D302" s="141" t="s">
        <v>2877</v>
      </c>
      <c r="E302" s="23" t="s">
        <v>155</v>
      </c>
      <c r="F302" s="287">
        <f>SUM(LARGE(G302:CA302,{1,2,3,4,5,6}))</f>
        <v>980</v>
      </c>
      <c r="G302" s="35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>
        <v>620</v>
      </c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>
        <v>360</v>
      </c>
      <c r="BP302" s="36"/>
      <c r="BQ302" s="36"/>
      <c r="BR302" s="36"/>
      <c r="BS302" s="36"/>
      <c r="BT302" s="36"/>
      <c r="BU302" s="37"/>
      <c r="BV302" s="30">
        <v>0</v>
      </c>
      <c r="BW302" s="30">
        <v>0</v>
      </c>
      <c r="BX302" s="30">
        <v>0</v>
      </c>
      <c r="BY302" s="31">
        <v>0</v>
      </c>
      <c r="BZ302" s="31">
        <v>0</v>
      </c>
      <c r="CA302" s="31">
        <v>0</v>
      </c>
    </row>
    <row r="303" spans="1:83" ht="15" customHeight="1" thickBot="1" x14ac:dyDescent="0.3">
      <c r="A303" s="139" t="s">
        <v>1022</v>
      </c>
      <c r="B303" s="19" t="s">
        <v>1553</v>
      </c>
      <c r="C303" s="20" t="s">
        <v>3760</v>
      </c>
      <c r="D303" s="141" t="s">
        <v>1554</v>
      </c>
      <c r="E303" s="23" t="s">
        <v>285</v>
      </c>
      <c r="F303" s="287">
        <f>SUM(LARGE(G303:CA303,{1,2,3,4,5,6}))</f>
        <v>958</v>
      </c>
      <c r="G303" s="35"/>
      <c r="H303" s="36"/>
      <c r="I303" s="36"/>
      <c r="J303" s="36"/>
      <c r="K303" s="36"/>
      <c r="L303" s="36">
        <v>213</v>
      </c>
      <c r="M303" s="36"/>
      <c r="N303" s="36"/>
      <c r="O303" s="36"/>
      <c r="P303" s="36"/>
      <c r="Q303" s="36">
        <v>147</v>
      </c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>
        <v>213</v>
      </c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>
        <v>385</v>
      </c>
      <c r="BL303" s="36"/>
      <c r="BM303" s="36"/>
      <c r="BN303" s="36"/>
      <c r="BO303" s="36"/>
      <c r="BP303" s="36"/>
      <c r="BQ303" s="36"/>
      <c r="BR303" s="36"/>
      <c r="BS303" s="36"/>
      <c r="BT303" s="36"/>
      <c r="BU303" s="37"/>
      <c r="BV303" s="30">
        <v>0</v>
      </c>
      <c r="BW303" s="30">
        <v>0</v>
      </c>
      <c r="BX303" s="30">
        <v>0</v>
      </c>
      <c r="BY303" s="31">
        <v>0</v>
      </c>
      <c r="BZ303" s="31">
        <v>0</v>
      </c>
      <c r="CA303" s="31">
        <v>0</v>
      </c>
    </row>
    <row r="304" spans="1:83" ht="15" customHeight="1" thickBot="1" x14ac:dyDescent="0.3">
      <c r="A304" s="139" t="s">
        <v>1024</v>
      </c>
      <c r="B304" s="19" t="s">
        <v>1686</v>
      </c>
      <c r="C304" s="20" t="s">
        <v>3709</v>
      </c>
      <c r="D304" s="141" t="s">
        <v>1687</v>
      </c>
      <c r="E304" s="23" t="s">
        <v>4264</v>
      </c>
      <c r="F304" s="287">
        <f>SUM(LARGE(G304:CA304,{1,2,3,4,5,6}))</f>
        <v>955</v>
      </c>
      <c r="G304" s="35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>
        <v>175</v>
      </c>
      <c r="Z304" s="36"/>
      <c r="AA304" s="36"/>
      <c r="AB304" s="36"/>
      <c r="AC304" s="36"/>
      <c r="AD304" s="36"/>
      <c r="AE304" s="36"/>
      <c r="AF304" s="36">
        <v>360</v>
      </c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>
        <v>420</v>
      </c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7"/>
      <c r="BV304" s="30">
        <v>0</v>
      </c>
      <c r="BW304" s="30">
        <v>0</v>
      </c>
      <c r="BX304" s="30">
        <v>0</v>
      </c>
      <c r="BY304" s="31">
        <v>0</v>
      </c>
      <c r="BZ304" s="31">
        <v>0</v>
      </c>
      <c r="CA304" s="31">
        <v>0</v>
      </c>
    </row>
    <row r="305" spans="1:83" ht="15" customHeight="1" thickBot="1" x14ac:dyDescent="0.3">
      <c r="A305" s="139" t="s">
        <v>1027</v>
      </c>
      <c r="B305" s="19" t="s">
        <v>615</v>
      </c>
      <c r="C305" s="20" t="s">
        <v>4418</v>
      </c>
      <c r="D305" s="141" t="s">
        <v>616</v>
      </c>
      <c r="E305" s="23" t="s">
        <v>285</v>
      </c>
      <c r="F305" s="287">
        <f>SUM(LARGE(G305:CA305,{1,2,3,4,5,6}))</f>
        <v>954</v>
      </c>
      <c r="G305" s="35"/>
      <c r="H305" s="36"/>
      <c r="I305" s="36"/>
      <c r="J305" s="36"/>
      <c r="K305" s="36"/>
      <c r="L305" s="36">
        <v>137</v>
      </c>
      <c r="M305" s="36"/>
      <c r="N305" s="36"/>
      <c r="O305" s="36"/>
      <c r="P305" s="36"/>
      <c r="Q305" s="36">
        <v>147</v>
      </c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>
        <v>250</v>
      </c>
      <c r="AS305" s="36"/>
      <c r="AT305" s="36"/>
      <c r="AU305" s="36">
        <v>420</v>
      </c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7"/>
      <c r="BV305" s="30">
        <v>0</v>
      </c>
      <c r="BW305" s="30">
        <v>0</v>
      </c>
      <c r="BX305" s="30">
        <v>0</v>
      </c>
      <c r="BY305" s="31">
        <v>0</v>
      </c>
      <c r="BZ305" s="31">
        <v>0</v>
      </c>
      <c r="CA305" s="31">
        <v>0</v>
      </c>
    </row>
    <row r="306" spans="1:83" ht="15" customHeight="1" thickBot="1" x14ac:dyDescent="0.3">
      <c r="A306" s="139" t="s">
        <v>1030</v>
      </c>
      <c r="B306" s="19" t="s">
        <v>2639</v>
      </c>
      <c r="C306" s="20" t="s">
        <v>3986</v>
      </c>
      <c r="D306" s="141" t="s">
        <v>2640</v>
      </c>
      <c r="E306" s="23" t="s">
        <v>662</v>
      </c>
      <c r="F306" s="287">
        <f>SUM(LARGE(G306:CA306,{1,2,3,4,5,6}))</f>
        <v>954</v>
      </c>
      <c r="G306" s="35"/>
      <c r="H306" s="36"/>
      <c r="I306" s="36"/>
      <c r="J306" s="36"/>
      <c r="K306" s="36"/>
      <c r="L306" s="36"/>
      <c r="M306" s="36"/>
      <c r="N306" s="36"/>
      <c r="O306" s="36"/>
      <c r="P306" s="36">
        <v>222</v>
      </c>
      <c r="Q306" s="36"/>
      <c r="R306" s="36"/>
      <c r="S306" s="36"/>
      <c r="T306" s="36"/>
      <c r="U306" s="36"/>
      <c r="V306" s="36"/>
      <c r="W306" s="36"/>
      <c r="X306" s="36"/>
      <c r="Y306" s="36">
        <v>137</v>
      </c>
      <c r="Z306" s="36">
        <v>595</v>
      </c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7"/>
      <c r="BV306" s="30">
        <v>0</v>
      </c>
      <c r="BW306" s="30">
        <v>0</v>
      </c>
      <c r="BX306" s="30">
        <v>0</v>
      </c>
      <c r="BY306" s="31">
        <v>0</v>
      </c>
      <c r="BZ306" s="31">
        <v>0</v>
      </c>
      <c r="CA306" s="31">
        <v>0</v>
      </c>
      <c r="CE306" s="138"/>
    </row>
    <row r="307" spans="1:83" ht="15" customHeight="1" thickBot="1" x14ac:dyDescent="0.3">
      <c r="A307" s="139" t="s">
        <v>1033</v>
      </c>
      <c r="B307" s="19" t="s">
        <v>905</v>
      </c>
      <c r="C307" s="20" t="s">
        <v>4513</v>
      </c>
      <c r="D307" s="141" t="s">
        <v>906</v>
      </c>
      <c r="E307" s="23" t="s">
        <v>662</v>
      </c>
      <c r="F307" s="287">
        <f>SUM(LARGE(G307:CA307,{1,2,3,4,5,6}))</f>
        <v>954</v>
      </c>
      <c r="G307" s="35"/>
      <c r="H307" s="36"/>
      <c r="I307" s="36"/>
      <c r="J307" s="36"/>
      <c r="K307" s="36"/>
      <c r="L307" s="36"/>
      <c r="M307" s="36"/>
      <c r="N307" s="36"/>
      <c r="O307" s="36"/>
      <c r="P307" s="36">
        <v>222</v>
      </c>
      <c r="Q307" s="36"/>
      <c r="R307" s="36"/>
      <c r="S307" s="36"/>
      <c r="T307" s="36"/>
      <c r="U307" s="36"/>
      <c r="V307" s="36"/>
      <c r="W307" s="36"/>
      <c r="X307" s="36"/>
      <c r="Y307" s="36">
        <v>137</v>
      </c>
      <c r="Z307" s="36">
        <v>595</v>
      </c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7"/>
      <c r="BV307" s="30">
        <v>0</v>
      </c>
      <c r="BW307" s="30">
        <v>0</v>
      </c>
      <c r="BX307" s="30">
        <v>0</v>
      </c>
      <c r="BY307" s="31">
        <v>0</v>
      </c>
      <c r="BZ307" s="31">
        <v>0</v>
      </c>
      <c r="CA307" s="31">
        <v>0</v>
      </c>
      <c r="CE307" s="138"/>
    </row>
    <row r="308" spans="1:83" ht="15" customHeight="1" thickBot="1" x14ac:dyDescent="0.3">
      <c r="A308" s="139" t="s">
        <v>1036</v>
      </c>
      <c r="B308" s="21" t="s">
        <v>724</v>
      </c>
      <c r="C308" s="20" t="s">
        <v>4442</v>
      </c>
      <c r="D308" s="141" t="s">
        <v>725</v>
      </c>
      <c r="E308" s="23" t="s">
        <v>271</v>
      </c>
      <c r="F308" s="287">
        <f>SUM(LARGE(G308:CA308,{1,2,3,4,5,6}))</f>
        <v>948</v>
      </c>
      <c r="G308" s="35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>
        <v>504</v>
      </c>
      <c r="BQ308" s="36"/>
      <c r="BR308" s="36"/>
      <c r="BS308" s="36"/>
      <c r="BT308" s="36">
        <v>444</v>
      </c>
      <c r="BU308" s="37"/>
      <c r="BV308" s="30">
        <v>0</v>
      </c>
      <c r="BW308" s="30">
        <v>0</v>
      </c>
      <c r="BX308" s="30">
        <v>0</v>
      </c>
      <c r="BY308" s="31">
        <v>0</v>
      </c>
      <c r="BZ308" s="31">
        <v>0</v>
      </c>
      <c r="CA308" s="31">
        <v>0</v>
      </c>
    </row>
    <row r="309" spans="1:83" ht="15" customHeight="1" thickBot="1" x14ac:dyDescent="0.3">
      <c r="A309" s="139" t="s">
        <v>1039</v>
      </c>
      <c r="B309" s="21" t="s">
        <v>467</v>
      </c>
      <c r="C309" s="20" t="s">
        <v>4440</v>
      </c>
      <c r="D309" s="141" t="s">
        <v>468</v>
      </c>
      <c r="E309" s="23" t="s">
        <v>469</v>
      </c>
      <c r="F309" s="287">
        <f>SUM(LARGE(G309:CA309,{1,2,3,4,5,6}))</f>
        <v>938</v>
      </c>
      <c r="G309" s="35"/>
      <c r="H309" s="36"/>
      <c r="I309" s="36"/>
      <c r="J309" s="36"/>
      <c r="K309" s="36"/>
      <c r="L309" s="36">
        <v>253</v>
      </c>
      <c r="M309" s="36"/>
      <c r="N309" s="36"/>
      <c r="O309" s="36"/>
      <c r="P309" s="36"/>
      <c r="Q309" s="36"/>
      <c r="R309" s="36"/>
      <c r="S309" s="36"/>
      <c r="T309" s="36"/>
      <c r="U309" s="36"/>
      <c r="V309" s="36">
        <v>300</v>
      </c>
      <c r="W309" s="36"/>
      <c r="X309" s="36"/>
      <c r="Y309" s="36"/>
      <c r="Z309" s="36">
        <v>385</v>
      </c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7"/>
      <c r="BV309" s="30">
        <v>0</v>
      </c>
      <c r="BW309" s="30">
        <v>0</v>
      </c>
      <c r="BX309" s="30">
        <v>0</v>
      </c>
      <c r="BY309" s="31">
        <v>0</v>
      </c>
      <c r="BZ309" s="31">
        <v>0</v>
      </c>
      <c r="CA309" s="31">
        <v>0</v>
      </c>
    </row>
    <row r="310" spans="1:83" ht="15" customHeight="1" thickBot="1" x14ac:dyDescent="0.3">
      <c r="A310" s="139" t="s">
        <v>1042</v>
      </c>
      <c r="B310" s="19" t="s">
        <v>1632</v>
      </c>
      <c r="C310" s="20" t="s">
        <v>3803</v>
      </c>
      <c r="D310" s="141" t="s">
        <v>1633</v>
      </c>
      <c r="E310" s="23" t="s">
        <v>141</v>
      </c>
      <c r="F310" s="287">
        <f>SUM(LARGE(G310:CA310,{1,2,3,4,5,6}))</f>
        <v>931</v>
      </c>
      <c r="G310" s="35"/>
      <c r="H310" s="36"/>
      <c r="I310" s="36"/>
      <c r="J310" s="36"/>
      <c r="K310" s="36"/>
      <c r="L310" s="36"/>
      <c r="M310" s="36"/>
      <c r="N310" s="36"/>
      <c r="O310" s="36"/>
      <c r="P310" s="36">
        <v>222</v>
      </c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>
        <v>504</v>
      </c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>
        <v>205</v>
      </c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7"/>
      <c r="BV310" s="30">
        <v>0</v>
      </c>
      <c r="BW310" s="30">
        <v>0</v>
      </c>
      <c r="BX310" s="30">
        <v>0</v>
      </c>
      <c r="BY310" s="31">
        <v>0</v>
      </c>
      <c r="BZ310" s="31">
        <v>0</v>
      </c>
      <c r="CA310" s="31">
        <v>0</v>
      </c>
    </row>
    <row r="311" spans="1:83" ht="15" customHeight="1" thickBot="1" x14ac:dyDescent="0.3">
      <c r="A311" s="139" t="s">
        <v>1045</v>
      </c>
      <c r="B311" s="19" t="s">
        <v>2560</v>
      </c>
      <c r="C311" s="20" t="s">
        <v>3985</v>
      </c>
      <c r="D311" s="141" t="s">
        <v>2561</v>
      </c>
      <c r="E311" s="23" t="s">
        <v>476</v>
      </c>
      <c r="F311" s="287">
        <f>SUM(LARGE(G311:CA311,{1,2,3,4,5,6}))</f>
        <v>930</v>
      </c>
      <c r="G311" s="35"/>
      <c r="H311" s="36"/>
      <c r="I311" s="36"/>
      <c r="J311" s="36"/>
      <c r="K311" s="36"/>
      <c r="L311" s="36">
        <v>175</v>
      </c>
      <c r="M311" s="36"/>
      <c r="N311" s="36"/>
      <c r="O311" s="36"/>
      <c r="P311" s="36"/>
      <c r="Q311" s="36">
        <v>233</v>
      </c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>
        <v>420</v>
      </c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>
        <v>102</v>
      </c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7"/>
      <c r="BV311" s="30">
        <v>0</v>
      </c>
      <c r="BW311" s="30">
        <v>0</v>
      </c>
      <c r="BX311" s="30">
        <v>0</v>
      </c>
      <c r="BY311" s="31">
        <v>0</v>
      </c>
      <c r="BZ311" s="31">
        <v>0</v>
      </c>
      <c r="CA311" s="31">
        <v>0</v>
      </c>
    </row>
    <row r="312" spans="1:83" ht="15" customHeight="1" thickBot="1" x14ac:dyDescent="0.3">
      <c r="A312" s="139" t="s">
        <v>1048</v>
      </c>
      <c r="B312" s="2" t="s">
        <v>1925</v>
      </c>
      <c r="C312" s="20" t="s">
        <v>3900</v>
      </c>
      <c r="D312" s="141" t="s">
        <v>1926</v>
      </c>
      <c r="E312" s="23" t="s">
        <v>4277</v>
      </c>
      <c r="F312" s="287">
        <f>SUM(LARGE(G312:CA312,{1,2,3,4,5,6}))</f>
        <v>929</v>
      </c>
      <c r="G312" s="35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>
        <v>504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>
        <v>425</v>
      </c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7"/>
      <c r="BV312" s="30">
        <v>0</v>
      </c>
      <c r="BW312" s="30">
        <v>0</v>
      </c>
      <c r="BX312" s="30">
        <v>0</v>
      </c>
      <c r="BY312" s="31">
        <v>0</v>
      </c>
      <c r="BZ312" s="31">
        <v>0</v>
      </c>
      <c r="CA312" s="31">
        <v>0</v>
      </c>
    </row>
    <row r="313" spans="1:83" ht="15" customHeight="1" thickBot="1" x14ac:dyDescent="0.3">
      <c r="A313" s="139" t="s">
        <v>1051</v>
      </c>
      <c r="B313" s="19" t="s">
        <v>1799</v>
      </c>
      <c r="C313" s="20" t="s">
        <v>3897</v>
      </c>
      <c r="D313" s="141" t="s">
        <v>1800</v>
      </c>
      <c r="E313" s="23" t="s">
        <v>388</v>
      </c>
      <c r="F313" s="287">
        <f>SUM(LARGE(G313:CA313,{1,2,3,4,5,6}))</f>
        <v>928</v>
      </c>
      <c r="G313" s="35"/>
      <c r="H313" s="36"/>
      <c r="I313" s="36"/>
      <c r="J313" s="36"/>
      <c r="K313" s="36"/>
      <c r="L313" s="36"/>
      <c r="M313" s="36"/>
      <c r="N313" s="36"/>
      <c r="O313" s="36"/>
      <c r="P313" s="36">
        <v>385</v>
      </c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>
        <v>330</v>
      </c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>
        <v>213</v>
      </c>
      <c r="BR313" s="36"/>
      <c r="BS313" s="36"/>
      <c r="BT313" s="36"/>
      <c r="BU313" s="37"/>
      <c r="BV313" s="30">
        <v>0</v>
      </c>
      <c r="BW313" s="30">
        <v>0</v>
      </c>
      <c r="BX313" s="30">
        <v>0</v>
      </c>
      <c r="BY313" s="31">
        <v>0</v>
      </c>
      <c r="BZ313" s="31">
        <v>0</v>
      </c>
      <c r="CA313" s="31">
        <v>0</v>
      </c>
      <c r="CE313" s="138"/>
    </row>
    <row r="314" spans="1:83" ht="15" customHeight="1" thickBot="1" x14ac:dyDescent="0.3">
      <c r="A314" s="139" t="s">
        <v>1053</v>
      </c>
      <c r="B314" s="19" t="s">
        <v>1741</v>
      </c>
      <c r="C314" s="20" t="s">
        <v>3916</v>
      </c>
      <c r="D314" s="141" t="s">
        <v>1742</v>
      </c>
      <c r="E314" s="23" t="s">
        <v>127</v>
      </c>
      <c r="F314" s="287">
        <f>SUM(LARGE(G314:CA314,{1,2,3,4,5,6}))</f>
        <v>922</v>
      </c>
      <c r="G314" s="35"/>
      <c r="H314" s="36"/>
      <c r="I314" s="36"/>
      <c r="J314" s="36"/>
      <c r="K314" s="36"/>
      <c r="L314" s="36"/>
      <c r="M314" s="36"/>
      <c r="N314" s="36"/>
      <c r="O314" s="36">
        <v>357</v>
      </c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>
        <v>290</v>
      </c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>
        <v>275</v>
      </c>
      <c r="BL314" s="36"/>
      <c r="BM314" s="36"/>
      <c r="BN314" s="36"/>
      <c r="BO314" s="36"/>
      <c r="BP314" s="36"/>
      <c r="BQ314" s="36"/>
      <c r="BR314" s="36"/>
      <c r="BS314" s="36"/>
      <c r="BT314" s="36"/>
      <c r="BU314" s="37"/>
      <c r="BV314" s="30">
        <v>0</v>
      </c>
      <c r="BW314" s="30">
        <v>0</v>
      </c>
      <c r="BX314" s="30">
        <v>0</v>
      </c>
      <c r="BY314" s="31">
        <v>0</v>
      </c>
      <c r="BZ314" s="31">
        <v>0</v>
      </c>
      <c r="CA314" s="31">
        <v>0</v>
      </c>
    </row>
    <row r="315" spans="1:83" ht="15" customHeight="1" thickBot="1" x14ac:dyDescent="0.3">
      <c r="A315" s="139" t="s">
        <v>1056</v>
      </c>
      <c r="B315" s="19" t="s">
        <v>1588</v>
      </c>
      <c r="C315" s="20" t="s">
        <v>3869</v>
      </c>
      <c r="D315" s="141" t="s">
        <v>1589</v>
      </c>
      <c r="E315" s="23" t="s">
        <v>145</v>
      </c>
      <c r="F315" s="287">
        <f>SUM(LARGE(G315:CA315,{1,2,3,4,5,6}))</f>
        <v>922</v>
      </c>
      <c r="G315" s="35">
        <v>137</v>
      </c>
      <c r="H315" s="36"/>
      <c r="I315" s="36"/>
      <c r="J315" s="36"/>
      <c r="K315" s="36"/>
      <c r="L315" s="36"/>
      <c r="M315" s="36"/>
      <c r="N315" s="36"/>
      <c r="O315" s="36"/>
      <c r="P315" s="36">
        <v>272</v>
      </c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>
        <v>513</v>
      </c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7"/>
      <c r="BV315" s="30">
        <v>0</v>
      </c>
      <c r="BW315" s="30">
        <v>0</v>
      </c>
      <c r="BX315" s="30">
        <v>0</v>
      </c>
      <c r="BY315" s="31">
        <v>0</v>
      </c>
      <c r="BZ315" s="31">
        <v>0</v>
      </c>
      <c r="CA315" s="31">
        <v>0</v>
      </c>
    </row>
    <row r="316" spans="1:83" ht="15" customHeight="1" thickBot="1" x14ac:dyDescent="0.3">
      <c r="A316" s="139" t="s">
        <v>1059</v>
      </c>
      <c r="B316" s="19" t="s">
        <v>1691</v>
      </c>
      <c r="C316" s="20" t="s">
        <v>3723</v>
      </c>
      <c r="D316" s="141" t="s">
        <v>1692</v>
      </c>
      <c r="E316" s="23" t="s">
        <v>271</v>
      </c>
      <c r="F316" s="287">
        <f>SUM(LARGE(G316:CA316,{1,2,3,4,5,6}))</f>
        <v>920</v>
      </c>
      <c r="G316" s="35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>
        <v>920</v>
      </c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7"/>
      <c r="BV316" s="30">
        <v>0</v>
      </c>
      <c r="BW316" s="30">
        <v>0</v>
      </c>
      <c r="BX316" s="30">
        <v>0</v>
      </c>
      <c r="BY316" s="31">
        <v>0</v>
      </c>
      <c r="BZ316" s="31">
        <v>0</v>
      </c>
      <c r="CA316" s="31">
        <v>0</v>
      </c>
    </row>
    <row r="317" spans="1:83" ht="15" customHeight="1" thickBot="1" x14ac:dyDescent="0.3">
      <c r="A317" s="139" t="s">
        <v>1062</v>
      </c>
      <c r="B317" s="19" t="s">
        <v>1796</v>
      </c>
      <c r="C317" s="20" t="s">
        <v>3882</v>
      </c>
      <c r="D317" s="141" t="s">
        <v>1797</v>
      </c>
      <c r="E317" s="23" t="s">
        <v>285</v>
      </c>
      <c r="F317" s="287">
        <f>SUM(LARGE(G317:CA317,{1,2,3,4,5,6}))</f>
        <v>915</v>
      </c>
      <c r="G317" s="35"/>
      <c r="H317" s="36"/>
      <c r="I317" s="36"/>
      <c r="J317" s="36"/>
      <c r="K317" s="36"/>
      <c r="L317" s="36">
        <v>177</v>
      </c>
      <c r="M317" s="36"/>
      <c r="N317" s="36"/>
      <c r="O317" s="36"/>
      <c r="P317" s="36"/>
      <c r="Q317" s="36">
        <v>146</v>
      </c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>
        <v>192</v>
      </c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>
        <v>400</v>
      </c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7"/>
      <c r="BV317" s="30">
        <v>0</v>
      </c>
      <c r="BW317" s="30">
        <v>0</v>
      </c>
      <c r="BX317" s="30">
        <v>0</v>
      </c>
      <c r="BY317" s="31">
        <v>0</v>
      </c>
      <c r="BZ317" s="31">
        <v>0</v>
      </c>
      <c r="CA317" s="31">
        <v>0</v>
      </c>
    </row>
    <row r="318" spans="1:83" ht="15" customHeight="1" thickBot="1" x14ac:dyDescent="0.3">
      <c r="A318" s="139" t="s">
        <v>1064</v>
      </c>
      <c r="B318" s="126" t="s">
        <v>2161</v>
      </c>
      <c r="C318" s="20" t="s">
        <v>3908</v>
      </c>
      <c r="D318" s="141" t="s">
        <v>2162</v>
      </c>
      <c r="E318" s="23" t="s">
        <v>131</v>
      </c>
      <c r="F318" s="287">
        <f>SUM(LARGE(G318:CA318,{1,2,3,4,5,6}))</f>
        <v>913</v>
      </c>
      <c r="G318" s="35"/>
      <c r="H318" s="36"/>
      <c r="I318" s="36"/>
      <c r="J318" s="36"/>
      <c r="K318" s="36"/>
      <c r="L318" s="36"/>
      <c r="M318" s="36"/>
      <c r="N318" s="36"/>
      <c r="O318" s="36">
        <v>261</v>
      </c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>
        <v>240</v>
      </c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>
        <v>192</v>
      </c>
      <c r="BJ318" s="36"/>
      <c r="BK318" s="36"/>
      <c r="BL318" s="36"/>
      <c r="BM318" s="36"/>
      <c r="BN318" s="36"/>
      <c r="BO318" s="36">
        <v>220</v>
      </c>
      <c r="BP318" s="36"/>
      <c r="BQ318" s="36"/>
      <c r="BR318" s="36"/>
      <c r="BS318" s="36"/>
      <c r="BT318" s="36"/>
      <c r="BU318" s="37"/>
      <c r="BV318" s="30">
        <v>0</v>
      </c>
      <c r="BW318" s="30">
        <v>0</v>
      </c>
      <c r="BX318" s="30">
        <v>0</v>
      </c>
      <c r="BY318" s="31">
        <v>0</v>
      </c>
      <c r="BZ318" s="31">
        <v>0</v>
      </c>
      <c r="CA318" s="31">
        <v>0</v>
      </c>
    </row>
    <row r="319" spans="1:83" ht="15" customHeight="1" thickBot="1" x14ac:dyDescent="0.3">
      <c r="A319" s="139" t="s">
        <v>1066</v>
      </c>
      <c r="B319" s="19" t="s">
        <v>2082</v>
      </c>
      <c r="C319" s="20" t="s">
        <v>4107</v>
      </c>
      <c r="D319" s="141" t="s">
        <v>2083</v>
      </c>
      <c r="E319" s="23" t="s">
        <v>740</v>
      </c>
      <c r="F319" s="287">
        <f>SUM(LARGE(G319:CA319,{1,2,3,4,5,6}))</f>
        <v>913</v>
      </c>
      <c r="G319" s="35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>
        <v>213</v>
      </c>
      <c r="Z319" s="36">
        <v>700</v>
      </c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7"/>
      <c r="BV319" s="30">
        <v>0</v>
      </c>
      <c r="BW319" s="30">
        <v>0</v>
      </c>
      <c r="BX319" s="30">
        <v>0</v>
      </c>
      <c r="BY319" s="31">
        <v>0</v>
      </c>
      <c r="BZ319" s="31">
        <v>0</v>
      </c>
      <c r="CA319" s="31">
        <v>0</v>
      </c>
    </row>
    <row r="320" spans="1:83" ht="15" customHeight="1" thickBot="1" x14ac:dyDescent="0.3">
      <c r="A320" s="139" t="s">
        <v>1069</v>
      </c>
      <c r="B320" s="130" t="s">
        <v>1791</v>
      </c>
      <c r="C320" s="15">
        <v>39429</v>
      </c>
      <c r="D320" s="75">
        <v>141392</v>
      </c>
      <c r="E320" s="378" t="s">
        <v>285</v>
      </c>
      <c r="F320" s="287">
        <f>SUM(LARGE(G320:CA320,{1,2,3,4,5,6}))</f>
        <v>899</v>
      </c>
      <c r="G320" s="35"/>
      <c r="H320" s="36"/>
      <c r="I320" s="36"/>
      <c r="J320" s="36"/>
      <c r="K320" s="36"/>
      <c r="L320" s="36">
        <v>114</v>
      </c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>
        <v>272</v>
      </c>
      <c r="AA320" s="36"/>
      <c r="AB320" s="36"/>
      <c r="AC320" s="36"/>
      <c r="AD320" s="36"/>
      <c r="AE320" s="36"/>
      <c r="AF320" s="36"/>
      <c r="AG320" s="36"/>
      <c r="AH320" s="36"/>
      <c r="AI320" s="36">
        <v>192</v>
      </c>
      <c r="AJ320" s="36"/>
      <c r="AK320" s="36"/>
      <c r="AL320" s="36"/>
      <c r="AM320" s="36"/>
      <c r="AN320" s="36"/>
      <c r="AO320" s="36"/>
      <c r="AP320" s="36"/>
      <c r="AQ320" s="36"/>
      <c r="AR320" s="36">
        <v>175</v>
      </c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>
        <v>146</v>
      </c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7"/>
      <c r="BV320" s="30">
        <v>0</v>
      </c>
      <c r="BW320" s="30">
        <v>0</v>
      </c>
      <c r="BX320" s="30">
        <v>0</v>
      </c>
      <c r="BY320" s="31">
        <v>0</v>
      </c>
      <c r="BZ320" s="31">
        <v>0</v>
      </c>
      <c r="CA320" s="31">
        <v>0</v>
      </c>
    </row>
    <row r="321" spans="1:83" ht="15" customHeight="1" thickBot="1" x14ac:dyDescent="0.3">
      <c r="A321" s="139" t="s">
        <v>1072</v>
      </c>
      <c r="B321" s="4" t="s">
        <v>3343</v>
      </c>
      <c r="C321" s="20" t="s">
        <v>3866</v>
      </c>
      <c r="D321" s="141" t="s">
        <v>1946</v>
      </c>
      <c r="E321" s="23" t="s">
        <v>127</v>
      </c>
      <c r="F321" s="287">
        <f>SUM(LARGE(G321:CA321,{1,2,3,4,5,6}))</f>
        <v>896</v>
      </c>
      <c r="G321" s="35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>
        <v>152</v>
      </c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>
        <v>192</v>
      </c>
      <c r="BL321" s="36"/>
      <c r="BM321" s="36"/>
      <c r="BN321" s="36"/>
      <c r="BO321" s="36">
        <v>167</v>
      </c>
      <c r="BP321" s="36">
        <v>385</v>
      </c>
      <c r="BQ321" s="36"/>
      <c r="BR321" s="36"/>
      <c r="BS321" s="36"/>
      <c r="BT321" s="36"/>
      <c r="BU321" s="37"/>
      <c r="BV321" s="30">
        <v>0</v>
      </c>
      <c r="BW321" s="30">
        <v>0</v>
      </c>
      <c r="BX321" s="30">
        <v>0</v>
      </c>
      <c r="BY321" s="31">
        <v>0</v>
      </c>
      <c r="BZ321" s="31">
        <v>0</v>
      </c>
      <c r="CA321" s="31">
        <v>0</v>
      </c>
    </row>
    <row r="322" spans="1:83" ht="15" customHeight="1" thickBot="1" x14ac:dyDescent="0.3">
      <c r="A322" s="139" t="s">
        <v>1075</v>
      </c>
      <c r="B322" s="21" t="s">
        <v>618</v>
      </c>
      <c r="C322" s="20" t="s">
        <v>4457</v>
      </c>
      <c r="D322" s="141" t="s">
        <v>619</v>
      </c>
      <c r="E322" s="23" t="s">
        <v>492</v>
      </c>
      <c r="F322" s="287">
        <f>SUM(LARGE(G322:CA322,{1,2,3,4,5,6}))</f>
        <v>896</v>
      </c>
      <c r="G322" s="35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>
        <v>566</v>
      </c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>
        <v>330</v>
      </c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7"/>
      <c r="BV322" s="30">
        <v>0</v>
      </c>
      <c r="BW322" s="30">
        <v>0</v>
      </c>
      <c r="BX322" s="30">
        <v>0</v>
      </c>
      <c r="BY322" s="31">
        <v>0</v>
      </c>
      <c r="BZ322" s="31">
        <v>0</v>
      </c>
      <c r="CA322" s="31">
        <v>0</v>
      </c>
    </row>
    <row r="323" spans="1:83" ht="15" customHeight="1" thickBot="1" x14ac:dyDescent="0.3">
      <c r="A323" s="139" t="s">
        <v>1078</v>
      </c>
      <c r="B323" s="19" t="s">
        <v>592</v>
      </c>
      <c r="C323" s="20" t="s">
        <v>4443</v>
      </c>
      <c r="D323" s="141" t="s">
        <v>593</v>
      </c>
      <c r="E323" s="23" t="s">
        <v>505</v>
      </c>
      <c r="F323" s="287">
        <f>SUM(LARGE(G323:CA323,{1,2,3,4,5,6}))</f>
        <v>895</v>
      </c>
      <c r="G323" s="35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>
        <v>385</v>
      </c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>
        <v>510</v>
      </c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7"/>
      <c r="BV323" s="30">
        <v>0</v>
      </c>
      <c r="BW323" s="30">
        <v>0</v>
      </c>
      <c r="BX323" s="30">
        <v>0</v>
      </c>
      <c r="BY323" s="31">
        <v>0</v>
      </c>
      <c r="BZ323" s="31">
        <v>0</v>
      </c>
      <c r="CA323" s="31">
        <v>0</v>
      </c>
    </row>
    <row r="324" spans="1:83" ht="15" customHeight="1" thickBot="1" x14ac:dyDescent="0.3">
      <c r="A324" s="139" t="s">
        <v>1081</v>
      </c>
      <c r="B324" s="19" t="s">
        <v>1858</v>
      </c>
      <c r="C324" s="20" t="s">
        <v>4632</v>
      </c>
      <c r="D324" s="141" t="s">
        <v>1859</v>
      </c>
      <c r="E324" s="23" t="s">
        <v>4267</v>
      </c>
      <c r="F324" s="287">
        <f>SUM(LARGE(G324:CA324,{1,2,3,4,5,6}))</f>
        <v>895</v>
      </c>
      <c r="G324" s="35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>
        <v>300</v>
      </c>
      <c r="S324" s="36"/>
      <c r="T324" s="36"/>
      <c r="U324" s="36"/>
      <c r="V324" s="36"/>
      <c r="W324" s="36"/>
      <c r="X324" s="36"/>
      <c r="Y324" s="36"/>
      <c r="Z324" s="36">
        <v>595</v>
      </c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7"/>
      <c r="BV324" s="30">
        <v>0</v>
      </c>
      <c r="BW324" s="30">
        <v>0</v>
      </c>
      <c r="BX324" s="30">
        <v>0</v>
      </c>
      <c r="BY324" s="31">
        <v>0</v>
      </c>
      <c r="BZ324" s="31">
        <v>0</v>
      </c>
      <c r="CA324" s="31">
        <v>0</v>
      </c>
      <c r="CE324" s="138"/>
    </row>
    <row r="325" spans="1:83" ht="15" customHeight="1" thickBot="1" x14ac:dyDescent="0.3">
      <c r="A325" s="139" t="s">
        <v>1083</v>
      </c>
      <c r="B325" s="19" t="s">
        <v>1564</v>
      </c>
      <c r="C325" s="20" t="s">
        <v>3750</v>
      </c>
      <c r="D325" s="141" t="s">
        <v>1565</v>
      </c>
      <c r="E325" s="23" t="s">
        <v>285</v>
      </c>
      <c r="F325" s="287">
        <f>SUM(LARGE(G325:CA325,{1,2,3,4,5,6}))</f>
        <v>891</v>
      </c>
      <c r="G325" s="35"/>
      <c r="H325" s="36"/>
      <c r="I325" s="36"/>
      <c r="J325" s="36"/>
      <c r="K325" s="36"/>
      <c r="L325" s="36"/>
      <c r="M325" s="36"/>
      <c r="N325" s="36"/>
      <c r="O325" s="36"/>
      <c r="P325" s="36"/>
      <c r="Q325" s="36">
        <v>190</v>
      </c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>
        <v>385</v>
      </c>
      <c r="BL325" s="36"/>
      <c r="BM325" s="36"/>
      <c r="BN325" s="36"/>
      <c r="BO325" s="36">
        <v>316</v>
      </c>
      <c r="BP325" s="36"/>
      <c r="BQ325" s="36"/>
      <c r="BR325" s="36"/>
      <c r="BS325" s="36"/>
      <c r="BT325" s="36"/>
      <c r="BU325" s="37"/>
      <c r="BV325" s="30">
        <v>0</v>
      </c>
      <c r="BW325" s="30">
        <v>0</v>
      </c>
      <c r="BX325" s="30">
        <v>0</v>
      </c>
      <c r="BY325" s="31">
        <v>0</v>
      </c>
      <c r="BZ325" s="31">
        <v>0</v>
      </c>
      <c r="CA325" s="31">
        <v>0</v>
      </c>
    </row>
    <row r="326" spans="1:83" ht="15" customHeight="1" thickBot="1" x14ac:dyDescent="0.3">
      <c r="A326" s="139" t="s">
        <v>1086</v>
      </c>
      <c r="B326" s="19" t="s">
        <v>648</v>
      </c>
      <c r="C326" s="20" t="s">
        <v>4350</v>
      </c>
      <c r="D326" s="141" t="s">
        <v>649</v>
      </c>
      <c r="E326" s="23" t="s">
        <v>4271</v>
      </c>
      <c r="F326" s="287">
        <f>SUM(LARGE(G326:CA326,{1,2,3,4,5,6}))</f>
        <v>878</v>
      </c>
      <c r="G326" s="35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>
        <v>175</v>
      </c>
      <c r="Z326" s="36">
        <v>490</v>
      </c>
      <c r="AA326" s="36"/>
      <c r="AB326" s="36"/>
      <c r="AC326" s="36"/>
      <c r="AD326" s="36"/>
      <c r="AE326" s="36"/>
      <c r="AF326" s="36"/>
      <c r="AG326" s="36">
        <v>213</v>
      </c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7"/>
      <c r="BV326" s="30">
        <v>0</v>
      </c>
      <c r="BW326" s="30">
        <v>0</v>
      </c>
      <c r="BX326" s="30">
        <v>0</v>
      </c>
      <c r="BY326" s="31">
        <v>0</v>
      </c>
      <c r="BZ326" s="31">
        <v>0</v>
      </c>
      <c r="CA326" s="31">
        <v>0</v>
      </c>
    </row>
    <row r="327" spans="1:83" ht="15" customHeight="1" thickBot="1" x14ac:dyDescent="0.3">
      <c r="A327" s="139" t="s">
        <v>1089</v>
      </c>
      <c r="B327" s="19" t="s">
        <v>756</v>
      </c>
      <c r="C327" s="20" t="s">
        <v>4461</v>
      </c>
      <c r="D327" s="141" t="s">
        <v>757</v>
      </c>
      <c r="E327" s="23" t="s">
        <v>289</v>
      </c>
      <c r="F327" s="287">
        <f>SUM(LARGE(G327:CA327,{1,2,3,4,5,6}))</f>
        <v>877</v>
      </c>
      <c r="G327" s="35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>
        <v>360</v>
      </c>
      <c r="BE327" s="36"/>
      <c r="BF327" s="36"/>
      <c r="BG327" s="36"/>
      <c r="BH327" s="36"/>
      <c r="BI327" s="36"/>
      <c r="BJ327" s="36"/>
      <c r="BK327" s="36"/>
      <c r="BL327" s="36">
        <v>157</v>
      </c>
      <c r="BM327" s="36"/>
      <c r="BN327" s="36"/>
      <c r="BO327" s="36"/>
      <c r="BP327" s="36"/>
      <c r="BQ327" s="36"/>
      <c r="BR327" s="36"/>
      <c r="BS327" s="36"/>
      <c r="BT327" s="36">
        <v>360</v>
      </c>
      <c r="BU327" s="37"/>
      <c r="BV327" s="30">
        <v>0</v>
      </c>
      <c r="BW327" s="30">
        <v>0</v>
      </c>
      <c r="BX327" s="30">
        <v>0</v>
      </c>
      <c r="BY327" s="31">
        <v>0</v>
      </c>
      <c r="BZ327" s="31">
        <v>0</v>
      </c>
      <c r="CA327" s="31">
        <v>0</v>
      </c>
    </row>
    <row r="328" spans="1:83" ht="15" customHeight="1" thickBot="1" x14ac:dyDescent="0.3">
      <c r="A328" s="139" t="s">
        <v>1092</v>
      </c>
      <c r="B328" s="19" t="s">
        <v>1775</v>
      </c>
      <c r="C328" s="20" t="s">
        <v>4011</v>
      </c>
      <c r="D328" s="141" t="s">
        <v>1776</v>
      </c>
      <c r="E328" s="23" t="s">
        <v>145</v>
      </c>
      <c r="F328" s="287">
        <f>SUM(LARGE(G328:CA328,{1,2,3,4,5,6}))</f>
        <v>872</v>
      </c>
      <c r="G328" s="35">
        <v>250</v>
      </c>
      <c r="H328" s="36"/>
      <c r="I328" s="36"/>
      <c r="J328" s="36"/>
      <c r="K328" s="36"/>
      <c r="L328" s="36"/>
      <c r="M328" s="36"/>
      <c r="N328" s="36"/>
      <c r="O328" s="36"/>
      <c r="P328" s="36">
        <v>350</v>
      </c>
      <c r="Q328" s="36"/>
      <c r="R328" s="36"/>
      <c r="S328" s="36"/>
      <c r="T328" s="36"/>
      <c r="U328" s="36"/>
      <c r="V328" s="36"/>
      <c r="W328" s="36"/>
      <c r="X328" s="36"/>
      <c r="Y328" s="36"/>
      <c r="Z328" s="36">
        <v>272</v>
      </c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7"/>
      <c r="BV328" s="30">
        <v>0</v>
      </c>
      <c r="BW328" s="30">
        <v>0</v>
      </c>
      <c r="BX328" s="30">
        <v>0</v>
      </c>
      <c r="BY328" s="31">
        <v>0</v>
      </c>
      <c r="BZ328" s="31">
        <v>0</v>
      </c>
      <c r="CA328" s="31">
        <v>0</v>
      </c>
    </row>
    <row r="329" spans="1:83" ht="15" customHeight="1" thickBot="1" x14ac:dyDescent="0.3">
      <c r="A329" s="139" t="s">
        <v>1094</v>
      </c>
      <c r="B329" s="19" t="s">
        <v>1903</v>
      </c>
      <c r="C329" s="20" t="s">
        <v>3879</v>
      </c>
      <c r="D329" s="141" t="s">
        <v>1904</v>
      </c>
      <c r="E329" s="23" t="s">
        <v>305</v>
      </c>
      <c r="F329" s="287">
        <f>SUM(LARGE(G329:CA329,{1,2,3,4,5,6}))</f>
        <v>870</v>
      </c>
      <c r="G329" s="35"/>
      <c r="H329" s="36"/>
      <c r="I329" s="36"/>
      <c r="J329" s="36"/>
      <c r="K329" s="36"/>
      <c r="L329" s="36"/>
      <c r="M329" s="36"/>
      <c r="N329" s="36"/>
      <c r="O329" s="36"/>
      <c r="P329" s="36">
        <v>275</v>
      </c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>
        <v>595</v>
      </c>
      <c r="BO329" s="36"/>
      <c r="BP329" s="36"/>
      <c r="BQ329" s="36"/>
      <c r="BR329" s="36"/>
      <c r="BS329" s="36"/>
      <c r="BT329" s="36"/>
      <c r="BU329" s="37"/>
      <c r="BV329" s="30">
        <v>0</v>
      </c>
      <c r="BW329" s="30">
        <v>0</v>
      </c>
      <c r="BX329" s="30">
        <v>0</v>
      </c>
      <c r="BY329" s="31">
        <v>0</v>
      </c>
      <c r="BZ329" s="31">
        <v>0</v>
      </c>
      <c r="CA329" s="31">
        <v>0</v>
      </c>
    </row>
    <row r="330" spans="1:83" ht="15" customHeight="1" thickBot="1" x14ac:dyDescent="0.3">
      <c r="A330" s="139" t="s">
        <v>1097</v>
      </c>
      <c r="B330" s="19" t="s">
        <v>1842</v>
      </c>
      <c r="C330" s="20" t="s">
        <v>3775</v>
      </c>
      <c r="D330" s="141" t="s">
        <v>1843</v>
      </c>
      <c r="E330" s="23" t="s">
        <v>141</v>
      </c>
      <c r="F330" s="287">
        <f>SUM(LARGE(G330:CA330,{1,2,3,4,5,6}))</f>
        <v>869</v>
      </c>
      <c r="G330" s="35"/>
      <c r="H330" s="36"/>
      <c r="I330" s="36"/>
      <c r="J330" s="36"/>
      <c r="K330" s="36">
        <v>175</v>
      </c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>
        <v>175</v>
      </c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>
        <v>192</v>
      </c>
      <c r="AQ330" s="36"/>
      <c r="AR330" s="36"/>
      <c r="AS330" s="36"/>
      <c r="AT330" s="36"/>
      <c r="AU330" s="36"/>
      <c r="AV330" s="36"/>
      <c r="AW330" s="36"/>
      <c r="AX330" s="36"/>
      <c r="AY330" s="36">
        <v>137</v>
      </c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7">
        <v>190</v>
      </c>
      <c r="BV330" s="30">
        <v>0</v>
      </c>
      <c r="BW330" s="30">
        <v>0</v>
      </c>
      <c r="BX330" s="30">
        <v>0</v>
      </c>
      <c r="BY330" s="31">
        <v>0</v>
      </c>
      <c r="BZ330" s="31">
        <v>0</v>
      </c>
      <c r="CA330" s="31">
        <v>0</v>
      </c>
    </row>
    <row r="331" spans="1:83" ht="15" customHeight="1" thickBot="1" x14ac:dyDescent="0.3">
      <c r="A331" s="139" t="s">
        <v>1100</v>
      </c>
      <c r="B331" s="130" t="s">
        <v>487</v>
      </c>
      <c r="C331" s="20" t="s">
        <v>4427</v>
      </c>
      <c r="D331" s="141" t="s">
        <v>488</v>
      </c>
      <c r="E331" s="23" t="s">
        <v>141</v>
      </c>
      <c r="F331" s="287">
        <f>SUM(LARGE(G331:CA331,{1,2,3,4,5,6}))</f>
        <v>866</v>
      </c>
      <c r="G331" s="35"/>
      <c r="H331" s="36"/>
      <c r="I331" s="36"/>
      <c r="J331" s="36"/>
      <c r="K331" s="36">
        <v>205</v>
      </c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>
        <v>504</v>
      </c>
      <c r="AQ331" s="36"/>
      <c r="AR331" s="36"/>
      <c r="AS331" s="36"/>
      <c r="AT331" s="36"/>
      <c r="AU331" s="36"/>
      <c r="AV331" s="36"/>
      <c r="AW331" s="36"/>
      <c r="AX331" s="36"/>
      <c r="AY331" s="36">
        <v>157</v>
      </c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7"/>
      <c r="BV331" s="30">
        <v>0</v>
      </c>
      <c r="BW331" s="30">
        <v>0</v>
      </c>
      <c r="BX331" s="30">
        <v>0</v>
      </c>
      <c r="BY331" s="31">
        <v>0</v>
      </c>
      <c r="BZ331" s="31">
        <v>0</v>
      </c>
      <c r="CA331" s="31">
        <v>0</v>
      </c>
    </row>
    <row r="332" spans="1:83" ht="15" customHeight="1" thickBot="1" x14ac:dyDescent="0.3">
      <c r="A332" s="139" t="s">
        <v>1103</v>
      </c>
      <c r="B332" s="19" t="s">
        <v>1922</v>
      </c>
      <c r="C332" s="20" t="s">
        <v>4018</v>
      </c>
      <c r="D332" s="141" t="s">
        <v>1923</v>
      </c>
      <c r="E332" s="23" t="s">
        <v>4271</v>
      </c>
      <c r="F332" s="287">
        <f>SUM(LARGE(G332:CA332,{1,2,3,4,5,6}))</f>
        <v>864</v>
      </c>
      <c r="G332" s="35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>
        <v>504</v>
      </c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>
        <v>360</v>
      </c>
      <c r="BQ332" s="36"/>
      <c r="BR332" s="36"/>
      <c r="BS332" s="36"/>
      <c r="BT332" s="36"/>
      <c r="BU332" s="37"/>
      <c r="BV332" s="30">
        <v>0</v>
      </c>
      <c r="BW332" s="30">
        <v>0</v>
      </c>
      <c r="BX332" s="30">
        <v>0</v>
      </c>
      <c r="BY332" s="31">
        <v>0</v>
      </c>
      <c r="BZ332" s="31">
        <v>0</v>
      </c>
      <c r="CA332" s="31">
        <v>0</v>
      </c>
    </row>
    <row r="333" spans="1:83" ht="15" customHeight="1" thickBot="1" x14ac:dyDescent="0.3">
      <c r="A333" s="139" t="s">
        <v>1105</v>
      </c>
      <c r="B333" s="19" t="s">
        <v>294</v>
      </c>
      <c r="C333" s="20" t="s">
        <v>4450</v>
      </c>
      <c r="D333" s="141" t="s">
        <v>295</v>
      </c>
      <c r="E333" s="23" t="s">
        <v>131</v>
      </c>
      <c r="F333" s="287">
        <f>SUM(LARGE(G333:CA333,{1,2,3,4,5,6}))</f>
        <v>861</v>
      </c>
      <c r="G333" s="35"/>
      <c r="H333" s="36"/>
      <c r="I333" s="36"/>
      <c r="J333" s="36"/>
      <c r="K333" s="36"/>
      <c r="L333" s="36"/>
      <c r="M333" s="36"/>
      <c r="N333" s="36"/>
      <c r="O333" s="36">
        <v>561</v>
      </c>
      <c r="P333" s="36"/>
      <c r="Q333" s="36"/>
      <c r="R333" s="36"/>
      <c r="S333" s="36"/>
      <c r="T333" s="36"/>
      <c r="U333" s="36"/>
      <c r="V333" s="36">
        <v>300</v>
      </c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7"/>
      <c r="BV333" s="30">
        <v>0</v>
      </c>
      <c r="BW333" s="30">
        <v>0</v>
      </c>
      <c r="BX333" s="30">
        <v>0</v>
      </c>
      <c r="BY333" s="31">
        <v>0</v>
      </c>
      <c r="BZ333" s="31">
        <v>0</v>
      </c>
      <c r="CA333" s="31">
        <v>0</v>
      </c>
    </row>
    <row r="334" spans="1:83" ht="15" customHeight="1" thickBot="1" x14ac:dyDescent="0.3">
      <c r="A334" s="139" t="s">
        <v>1107</v>
      </c>
      <c r="B334" s="19" t="s">
        <v>1652</v>
      </c>
      <c r="C334" s="20" t="s">
        <v>3831</v>
      </c>
      <c r="D334" s="141" t="s">
        <v>1653</v>
      </c>
      <c r="E334" s="23" t="s">
        <v>492</v>
      </c>
      <c r="F334" s="287">
        <f>SUM(LARGE(G334:CA334,{1,2,3,4,5,6}))</f>
        <v>850</v>
      </c>
      <c r="G334" s="35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>
        <v>490</v>
      </c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>
        <v>360</v>
      </c>
      <c r="BO334" s="36"/>
      <c r="BP334" s="36"/>
      <c r="BQ334" s="36"/>
      <c r="BR334" s="36"/>
      <c r="BS334" s="36"/>
      <c r="BT334" s="36"/>
      <c r="BU334" s="37"/>
      <c r="BV334" s="30">
        <v>0</v>
      </c>
      <c r="BW334" s="30">
        <v>0</v>
      </c>
      <c r="BX334" s="30">
        <v>0</v>
      </c>
      <c r="BY334" s="31">
        <v>0</v>
      </c>
      <c r="BZ334" s="31">
        <v>0</v>
      </c>
      <c r="CA334" s="31">
        <v>0</v>
      </c>
    </row>
    <row r="335" spans="1:83" ht="15" customHeight="1" thickBot="1" x14ac:dyDescent="0.3">
      <c r="A335" s="139" t="s">
        <v>1110</v>
      </c>
      <c r="B335" s="21" t="s">
        <v>908</v>
      </c>
      <c r="C335" s="20" t="s">
        <v>4515</v>
      </c>
      <c r="D335" s="141" t="s">
        <v>2875</v>
      </c>
      <c r="E335" s="23" t="s">
        <v>285</v>
      </c>
      <c r="F335" s="287">
        <f>SUM(LARGE(G335:CA335,{1,2,3,4,5,6}))</f>
        <v>849</v>
      </c>
      <c r="G335" s="35"/>
      <c r="H335" s="36"/>
      <c r="I335" s="36"/>
      <c r="J335" s="36"/>
      <c r="K335" s="36"/>
      <c r="L335" s="36">
        <v>102</v>
      </c>
      <c r="M335" s="36"/>
      <c r="N335" s="36"/>
      <c r="O335" s="36"/>
      <c r="P335" s="36"/>
      <c r="Q335" s="36">
        <v>205</v>
      </c>
      <c r="R335" s="36"/>
      <c r="S335" s="36"/>
      <c r="T335" s="36"/>
      <c r="U335" s="36"/>
      <c r="V335" s="36"/>
      <c r="W335" s="36"/>
      <c r="X335" s="36"/>
      <c r="Y335" s="36"/>
      <c r="Z335" s="36">
        <v>385</v>
      </c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>
        <v>157</v>
      </c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7"/>
      <c r="BV335" s="30">
        <v>0</v>
      </c>
      <c r="BW335" s="30">
        <v>0</v>
      </c>
      <c r="BX335" s="30">
        <v>0</v>
      </c>
      <c r="BY335" s="31">
        <v>0</v>
      </c>
      <c r="BZ335" s="31">
        <v>0</v>
      </c>
      <c r="CA335" s="31">
        <v>0</v>
      </c>
    </row>
    <row r="336" spans="1:83" ht="15" customHeight="1" thickBot="1" x14ac:dyDescent="0.3">
      <c r="A336" s="139" t="s">
        <v>1113</v>
      </c>
      <c r="B336" s="19" t="s">
        <v>2037</v>
      </c>
      <c r="C336" s="20" t="s">
        <v>4063</v>
      </c>
      <c r="D336" s="141" t="s">
        <v>2038</v>
      </c>
      <c r="E336" s="23" t="s">
        <v>224</v>
      </c>
      <c r="F336" s="287">
        <f>SUM(LARGE(G336:CA336,{1,2,3,4,5,6}))</f>
        <v>848</v>
      </c>
      <c r="G336" s="35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>
        <v>253</v>
      </c>
      <c r="T336" s="36"/>
      <c r="U336" s="36"/>
      <c r="V336" s="36"/>
      <c r="W336" s="36"/>
      <c r="X336" s="36"/>
      <c r="Y336" s="36"/>
      <c r="Z336" s="36">
        <v>595</v>
      </c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7"/>
      <c r="BV336" s="30">
        <v>0</v>
      </c>
      <c r="BW336" s="30">
        <v>0</v>
      </c>
      <c r="BX336" s="30">
        <v>0</v>
      </c>
      <c r="BY336" s="31">
        <v>0</v>
      </c>
      <c r="BZ336" s="31">
        <v>0</v>
      </c>
      <c r="CA336" s="31">
        <v>0</v>
      </c>
    </row>
    <row r="337" spans="1:79" ht="15" customHeight="1" thickBot="1" x14ac:dyDescent="0.3">
      <c r="A337" s="139" t="s">
        <v>1116</v>
      </c>
      <c r="B337" s="19" t="s">
        <v>1516</v>
      </c>
      <c r="C337" s="20" t="s">
        <v>3782</v>
      </c>
      <c r="D337" s="141" t="s">
        <v>1517</v>
      </c>
      <c r="E337" s="23" t="s">
        <v>1445</v>
      </c>
      <c r="F337" s="287">
        <f>SUM(LARGE(G337:CA337,{1,2,3,4,5,6}))</f>
        <v>843</v>
      </c>
      <c r="G337" s="35"/>
      <c r="H337" s="36"/>
      <c r="I337" s="36"/>
      <c r="J337" s="36"/>
      <c r="K337" s="36"/>
      <c r="L337" s="36"/>
      <c r="M337" s="36"/>
      <c r="N337" s="36"/>
      <c r="O337" s="36">
        <v>513</v>
      </c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>
        <v>330</v>
      </c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7"/>
      <c r="BV337" s="30">
        <v>0</v>
      </c>
      <c r="BW337" s="30">
        <v>0</v>
      </c>
      <c r="BX337" s="30">
        <v>0</v>
      </c>
      <c r="BY337" s="31">
        <v>0</v>
      </c>
      <c r="BZ337" s="31">
        <v>0</v>
      </c>
      <c r="CA337" s="31">
        <v>0</v>
      </c>
    </row>
    <row r="338" spans="1:79" ht="15" customHeight="1" thickBot="1" x14ac:dyDescent="0.3">
      <c r="A338" s="139" t="s">
        <v>1119</v>
      </c>
      <c r="B338" s="126" t="s">
        <v>259</v>
      </c>
      <c r="C338" s="20" t="s">
        <v>4340</v>
      </c>
      <c r="D338" s="141" t="s">
        <v>260</v>
      </c>
      <c r="E338" s="23" t="s">
        <v>220</v>
      </c>
      <c r="F338" s="287">
        <f>SUM(LARGE(G338:CA338,{1,2,3,4,5,6}))</f>
        <v>843</v>
      </c>
      <c r="G338" s="35"/>
      <c r="H338" s="36"/>
      <c r="I338" s="36"/>
      <c r="J338" s="36"/>
      <c r="K338" s="36"/>
      <c r="L338" s="36"/>
      <c r="M338" s="36"/>
      <c r="N338" s="36"/>
      <c r="O338" s="36">
        <v>513</v>
      </c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>
        <v>330</v>
      </c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7"/>
      <c r="BV338" s="30">
        <v>0</v>
      </c>
      <c r="BW338" s="30">
        <v>0</v>
      </c>
      <c r="BX338" s="30">
        <v>0</v>
      </c>
      <c r="BY338" s="31">
        <v>0</v>
      </c>
      <c r="BZ338" s="31">
        <v>0</v>
      </c>
      <c r="CA338" s="31">
        <v>0</v>
      </c>
    </row>
    <row r="339" spans="1:79" ht="15" customHeight="1" thickBot="1" x14ac:dyDescent="0.3">
      <c r="A339" s="139" t="s">
        <v>1122</v>
      </c>
      <c r="B339" s="19" t="s">
        <v>1704</v>
      </c>
      <c r="C339" s="20" t="s">
        <v>3834</v>
      </c>
      <c r="D339" s="141" t="s">
        <v>1705</v>
      </c>
      <c r="E339" s="23" t="s">
        <v>4271</v>
      </c>
      <c r="F339" s="287">
        <f>SUM(LARGE(G339:CA339,{1,2,3,4,5,6}))</f>
        <v>840</v>
      </c>
      <c r="G339" s="35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>
        <v>175</v>
      </c>
      <c r="Z339" s="36">
        <v>490</v>
      </c>
      <c r="AA339" s="36"/>
      <c r="AB339" s="36"/>
      <c r="AC339" s="36"/>
      <c r="AD339" s="36"/>
      <c r="AE339" s="36"/>
      <c r="AF339" s="36"/>
      <c r="AG339" s="36">
        <v>175</v>
      </c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7"/>
      <c r="BV339" s="30">
        <v>0</v>
      </c>
      <c r="BW339" s="30">
        <v>0</v>
      </c>
      <c r="BX339" s="30">
        <v>0</v>
      </c>
      <c r="BY339" s="31">
        <v>0</v>
      </c>
      <c r="BZ339" s="31">
        <v>0</v>
      </c>
      <c r="CA339" s="31">
        <v>0</v>
      </c>
    </row>
    <row r="340" spans="1:79" ht="15" customHeight="1" thickBot="1" x14ac:dyDescent="0.3">
      <c r="A340" s="139" t="s">
        <v>1125</v>
      </c>
      <c r="B340" s="19" t="s">
        <v>872</v>
      </c>
      <c r="C340" s="20" t="s">
        <v>4462</v>
      </c>
      <c r="D340" s="141" t="s">
        <v>873</v>
      </c>
      <c r="E340" s="23" t="s">
        <v>870</v>
      </c>
      <c r="F340" s="287">
        <f>SUM(LARGE(G340:CA340,{1,2,3,4,5,6}))</f>
        <v>840</v>
      </c>
      <c r="G340" s="35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>
        <v>490</v>
      </c>
      <c r="BO340" s="36"/>
      <c r="BP340" s="36"/>
      <c r="BQ340" s="36"/>
      <c r="BR340" s="36"/>
      <c r="BS340" s="36"/>
      <c r="BT340" s="36">
        <v>350</v>
      </c>
      <c r="BU340" s="37"/>
      <c r="BV340" s="30">
        <v>0</v>
      </c>
      <c r="BW340" s="30">
        <v>0</v>
      </c>
      <c r="BX340" s="30">
        <v>0</v>
      </c>
      <c r="BY340" s="31">
        <v>0</v>
      </c>
      <c r="BZ340" s="31">
        <v>0</v>
      </c>
      <c r="CA340" s="31">
        <v>0</v>
      </c>
    </row>
    <row r="341" spans="1:79" ht="15" customHeight="1" thickBot="1" x14ac:dyDescent="0.3">
      <c r="A341" s="139" t="s">
        <v>1128</v>
      </c>
      <c r="B341" s="19" t="s">
        <v>1580</v>
      </c>
      <c r="C341" s="20" t="s">
        <v>3791</v>
      </c>
      <c r="D341" s="141" t="s">
        <v>1581</v>
      </c>
      <c r="E341" s="23" t="s">
        <v>185</v>
      </c>
      <c r="F341" s="287">
        <f>SUM(LARGE(G341:CA341,{1,2,3,4,5,6}))</f>
        <v>836</v>
      </c>
      <c r="G341" s="35">
        <v>102</v>
      </c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>
        <v>272</v>
      </c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>
        <v>360</v>
      </c>
      <c r="BP341" s="36"/>
      <c r="BQ341" s="36"/>
      <c r="BR341" s="36"/>
      <c r="BS341" s="36"/>
      <c r="BT341" s="36"/>
      <c r="BU341" s="37">
        <v>102</v>
      </c>
      <c r="BV341" s="30">
        <v>0</v>
      </c>
      <c r="BW341" s="30">
        <v>0</v>
      </c>
      <c r="BX341" s="30">
        <v>0</v>
      </c>
      <c r="BY341" s="31">
        <v>0</v>
      </c>
      <c r="BZ341" s="31">
        <v>0</v>
      </c>
      <c r="CA341" s="31">
        <v>0</v>
      </c>
    </row>
    <row r="342" spans="1:79" ht="15" customHeight="1" thickBot="1" x14ac:dyDescent="0.3">
      <c r="A342" s="139" t="s">
        <v>1131</v>
      </c>
      <c r="B342" s="21" t="s">
        <v>702</v>
      </c>
      <c r="C342" s="20" t="s">
        <v>3828</v>
      </c>
      <c r="D342" s="141" t="s">
        <v>703</v>
      </c>
      <c r="E342" s="23" t="s">
        <v>145</v>
      </c>
      <c r="F342" s="287">
        <f>SUM(LARGE(G342:CA342,{1,2,3,4,5,6}))</f>
        <v>830</v>
      </c>
      <c r="G342" s="35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>
        <v>137</v>
      </c>
      <c r="AI342" s="36"/>
      <c r="AJ342" s="36"/>
      <c r="AK342" s="36"/>
      <c r="AL342" s="36">
        <v>261</v>
      </c>
      <c r="AM342" s="36"/>
      <c r="AN342" s="36"/>
      <c r="AO342" s="36"/>
      <c r="AP342" s="36"/>
      <c r="AQ342" s="36"/>
      <c r="AR342" s="36"/>
      <c r="AS342" s="36"/>
      <c r="AT342" s="36"/>
      <c r="AU342" s="36">
        <v>240</v>
      </c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>
        <v>192</v>
      </c>
      <c r="BP342" s="36"/>
      <c r="BQ342" s="36"/>
      <c r="BR342" s="36"/>
      <c r="BS342" s="36"/>
      <c r="BT342" s="36"/>
      <c r="BU342" s="37"/>
      <c r="BV342" s="30">
        <v>0</v>
      </c>
      <c r="BW342" s="30">
        <v>0</v>
      </c>
      <c r="BX342" s="30">
        <v>0</v>
      </c>
      <c r="BY342" s="31">
        <v>0</v>
      </c>
      <c r="BZ342" s="31">
        <v>0</v>
      </c>
      <c r="CA342" s="31">
        <v>0</v>
      </c>
    </row>
    <row r="343" spans="1:79" ht="15" customHeight="1" thickBot="1" x14ac:dyDescent="0.3">
      <c r="A343" s="139" t="s">
        <v>1134</v>
      </c>
      <c r="B343" s="19" t="s">
        <v>589</v>
      </c>
      <c r="C343" s="20" t="s">
        <v>4386</v>
      </c>
      <c r="D343" s="141" t="s">
        <v>590</v>
      </c>
      <c r="E343" s="23" t="s">
        <v>127</v>
      </c>
      <c r="F343" s="287">
        <f>SUM(LARGE(G343:CA343,{1,2,3,4,5,6}))</f>
        <v>819</v>
      </c>
      <c r="G343" s="35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>
        <v>275</v>
      </c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>
        <v>272</v>
      </c>
      <c r="BL343" s="36"/>
      <c r="BM343" s="36"/>
      <c r="BN343" s="36"/>
      <c r="BO343" s="36">
        <v>272</v>
      </c>
      <c r="BP343" s="36"/>
      <c r="BQ343" s="36"/>
      <c r="BR343" s="36"/>
      <c r="BS343" s="36"/>
      <c r="BT343" s="36"/>
      <c r="BU343" s="37"/>
      <c r="BV343" s="30">
        <v>0</v>
      </c>
      <c r="BW343" s="30">
        <v>0</v>
      </c>
      <c r="BX343" s="30">
        <v>0</v>
      </c>
      <c r="BY343" s="31">
        <v>0</v>
      </c>
      <c r="BZ343" s="31">
        <v>0</v>
      </c>
      <c r="CA343" s="31">
        <v>0</v>
      </c>
    </row>
    <row r="344" spans="1:79" ht="15" customHeight="1" thickBot="1" x14ac:dyDescent="0.3">
      <c r="A344" s="139" t="s">
        <v>1135</v>
      </c>
      <c r="B344" s="19" t="s">
        <v>1018</v>
      </c>
      <c r="C344" s="20" t="s">
        <v>4508</v>
      </c>
      <c r="D344" s="141" t="s">
        <v>3556</v>
      </c>
      <c r="E344" s="23" t="s">
        <v>388</v>
      </c>
      <c r="F344" s="287">
        <f>SUM(LARGE(G344:CA344,{1,2,3,4,5,6}))</f>
        <v>806</v>
      </c>
      <c r="G344" s="35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>
        <v>261</v>
      </c>
      <c r="BB344" s="36"/>
      <c r="BC344" s="36"/>
      <c r="BD344" s="36"/>
      <c r="BE344" s="36"/>
      <c r="BF344" s="36"/>
      <c r="BG344" s="36">
        <v>157</v>
      </c>
      <c r="BH344" s="36"/>
      <c r="BI344" s="36"/>
      <c r="BJ344" s="36"/>
      <c r="BK344" s="36"/>
      <c r="BL344" s="36"/>
      <c r="BM344" s="36"/>
      <c r="BN344" s="36"/>
      <c r="BO344" s="36"/>
      <c r="BP344" s="36"/>
      <c r="BQ344" s="36">
        <v>175</v>
      </c>
      <c r="BR344" s="36"/>
      <c r="BS344" s="36"/>
      <c r="BT344" s="36"/>
      <c r="BU344" s="37">
        <v>213</v>
      </c>
      <c r="BV344" s="30">
        <v>0</v>
      </c>
      <c r="BW344" s="30">
        <v>0</v>
      </c>
      <c r="BX344" s="30">
        <v>0</v>
      </c>
      <c r="BY344" s="31">
        <v>0</v>
      </c>
      <c r="BZ344" s="31">
        <v>0</v>
      </c>
      <c r="CA344" s="31">
        <v>0</v>
      </c>
    </row>
    <row r="345" spans="1:79" ht="15" customHeight="1" thickBot="1" x14ac:dyDescent="0.3">
      <c r="A345" s="139" t="s">
        <v>1137</v>
      </c>
      <c r="B345" s="6" t="s">
        <v>669</v>
      </c>
      <c r="C345" s="20" t="s">
        <v>4479</v>
      </c>
      <c r="D345" s="141" t="s">
        <v>670</v>
      </c>
      <c r="E345" s="23" t="s">
        <v>505</v>
      </c>
      <c r="F345" s="287">
        <f>SUM(LARGE(G345:CA345,{1,2,3,4,5,6}))</f>
        <v>805</v>
      </c>
      <c r="G345" s="3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>
        <v>385</v>
      </c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>
        <v>420</v>
      </c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7"/>
      <c r="BV345" s="30">
        <v>0</v>
      </c>
      <c r="BW345" s="30">
        <v>0</v>
      </c>
      <c r="BX345" s="30">
        <v>0</v>
      </c>
      <c r="BY345" s="31">
        <v>0</v>
      </c>
      <c r="BZ345" s="31">
        <v>0</v>
      </c>
      <c r="CA345" s="31">
        <v>0</v>
      </c>
    </row>
    <row r="346" spans="1:79" ht="15" customHeight="1" thickBot="1" x14ac:dyDescent="0.3">
      <c r="A346" s="139" t="s">
        <v>1138</v>
      </c>
      <c r="B346" s="21" t="s">
        <v>672</v>
      </c>
      <c r="C346" s="20" t="s">
        <v>4483</v>
      </c>
      <c r="D346" s="141" t="s">
        <v>673</v>
      </c>
      <c r="E346" s="23" t="s">
        <v>145</v>
      </c>
      <c r="F346" s="287">
        <f>SUM(LARGE(G346:CA346,{1,2,3,4,5,6}))</f>
        <v>801</v>
      </c>
      <c r="G346" s="35">
        <v>213</v>
      </c>
      <c r="H346" s="36"/>
      <c r="I346" s="36"/>
      <c r="J346" s="36">
        <v>316</v>
      </c>
      <c r="K346" s="36"/>
      <c r="L346" s="36"/>
      <c r="M346" s="36"/>
      <c r="N346" s="36"/>
      <c r="O346" s="36"/>
      <c r="P346" s="36">
        <v>272</v>
      </c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7"/>
      <c r="BV346" s="30">
        <v>0</v>
      </c>
      <c r="BW346" s="30">
        <v>0</v>
      </c>
      <c r="BX346" s="30">
        <v>0</v>
      </c>
      <c r="BY346" s="31">
        <v>0</v>
      </c>
      <c r="BZ346" s="31">
        <v>0</v>
      </c>
      <c r="CA346" s="31">
        <v>0</v>
      </c>
    </row>
    <row r="347" spans="1:79" ht="15" customHeight="1" thickBot="1" x14ac:dyDescent="0.3">
      <c r="A347" s="139" t="s">
        <v>1141</v>
      </c>
      <c r="B347" s="19" t="s">
        <v>1547</v>
      </c>
      <c r="C347" s="20" t="s">
        <v>3776</v>
      </c>
      <c r="D347" s="141" t="s">
        <v>1548</v>
      </c>
      <c r="E347" s="23" t="s">
        <v>3352</v>
      </c>
      <c r="F347" s="287">
        <f>SUM(LARGE(G347:CA347,{1,2,3,4,5,6}))</f>
        <v>794</v>
      </c>
      <c r="G347" s="35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>
        <v>350</v>
      </c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>
        <v>444</v>
      </c>
      <c r="BP347" s="36"/>
      <c r="BQ347" s="36"/>
      <c r="BR347" s="36"/>
      <c r="BS347" s="36"/>
      <c r="BT347" s="36"/>
      <c r="BU347" s="37"/>
      <c r="BV347" s="30">
        <v>0</v>
      </c>
      <c r="BW347" s="30">
        <v>0</v>
      </c>
      <c r="BX347" s="30">
        <v>0</v>
      </c>
      <c r="BY347" s="31">
        <v>0</v>
      </c>
      <c r="BZ347" s="31">
        <v>0</v>
      </c>
      <c r="CA347" s="31">
        <v>0</v>
      </c>
    </row>
    <row r="348" spans="1:79" ht="15" customHeight="1" thickBot="1" x14ac:dyDescent="0.3">
      <c r="A348" s="139" t="s">
        <v>1144</v>
      </c>
      <c r="B348" s="19" t="s">
        <v>1887</v>
      </c>
      <c r="C348" s="20" t="s">
        <v>3910</v>
      </c>
      <c r="D348" s="141" t="s">
        <v>1888</v>
      </c>
      <c r="E348" s="23" t="s">
        <v>4269</v>
      </c>
      <c r="F348" s="287">
        <f>SUM(LARGE(G348:CA348,{1,2,3,4,5,6}))</f>
        <v>788</v>
      </c>
      <c r="G348" s="35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>
        <v>92</v>
      </c>
      <c r="S348" s="36"/>
      <c r="T348" s="36"/>
      <c r="U348" s="36"/>
      <c r="V348" s="36"/>
      <c r="W348" s="36">
        <v>114</v>
      </c>
      <c r="X348" s="36"/>
      <c r="Y348" s="36">
        <v>170</v>
      </c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>
        <v>137</v>
      </c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>
        <v>275</v>
      </c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7"/>
      <c r="BV348" s="30">
        <v>0</v>
      </c>
      <c r="BW348" s="30">
        <v>0</v>
      </c>
      <c r="BX348" s="30">
        <v>0</v>
      </c>
      <c r="BY348" s="31">
        <v>0</v>
      </c>
      <c r="BZ348" s="31">
        <v>0</v>
      </c>
      <c r="CA348" s="31">
        <v>0</v>
      </c>
    </row>
    <row r="349" spans="1:79" ht="15" customHeight="1" thickBot="1" x14ac:dyDescent="0.3">
      <c r="A349" s="139" t="s">
        <v>1147</v>
      </c>
      <c r="B349" s="19" t="s">
        <v>1684</v>
      </c>
      <c r="C349" s="20" t="s">
        <v>3942</v>
      </c>
      <c r="D349" s="141" t="s">
        <v>1685</v>
      </c>
      <c r="E349" s="23" t="s">
        <v>4264</v>
      </c>
      <c r="F349" s="287">
        <f>SUM(LARGE(G349:CA349,{1,2,3,4,5,6}))</f>
        <v>788</v>
      </c>
      <c r="G349" s="35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>
        <v>253</v>
      </c>
      <c r="X349" s="36"/>
      <c r="Y349" s="36">
        <v>175</v>
      </c>
      <c r="Z349" s="36"/>
      <c r="AA349" s="36"/>
      <c r="AB349" s="36"/>
      <c r="AC349" s="36"/>
      <c r="AD349" s="36"/>
      <c r="AE349" s="36"/>
      <c r="AF349" s="36">
        <v>360</v>
      </c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7"/>
      <c r="BV349" s="30">
        <v>0</v>
      </c>
      <c r="BW349" s="30">
        <v>0</v>
      </c>
      <c r="BX349" s="30">
        <v>0</v>
      </c>
      <c r="BY349" s="31">
        <v>0</v>
      </c>
      <c r="BZ349" s="31">
        <v>0</v>
      </c>
      <c r="CA349" s="31">
        <v>0</v>
      </c>
    </row>
    <row r="350" spans="1:79" ht="15" customHeight="1" thickBot="1" x14ac:dyDescent="0.3">
      <c r="A350" s="139" t="s">
        <v>1150</v>
      </c>
      <c r="B350" s="19" t="s">
        <v>2043</v>
      </c>
      <c r="C350" s="20" t="s">
        <v>3970</v>
      </c>
      <c r="D350" s="141" t="s">
        <v>2044</v>
      </c>
      <c r="E350" s="23" t="s">
        <v>505</v>
      </c>
      <c r="F350" s="287">
        <f>SUM(LARGE(G350:CA350,{1,2,3,4,5,6}))</f>
        <v>785</v>
      </c>
      <c r="G350" s="35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>
        <v>385</v>
      </c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>
        <v>400</v>
      </c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7"/>
      <c r="BV350" s="30">
        <v>0</v>
      </c>
      <c r="BW350" s="30">
        <v>0</v>
      </c>
      <c r="BX350" s="30">
        <v>0</v>
      </c>
      <c r="BY350" s="31">
        <v>0</v>
      </c>
      <c r="BZ350" s="31">
        <v>0</v>
      </c>
      <c r="CA350" s="31">
        <v>0</v>
      </c>
    </row>
    <row r="351" spans="1:79" ht="15" customHeight="1" thickBot="1" x14ac:dyDescent="0.3">
      <c r="A351" s="139" t="s">
        <v>1153</v>
      </c>
      <c r="B351" s="6" t="s">
        <v>3496</v>
      </c>
      <c r="C351" s="20" t="s">
        <v>4455</v>
      </c>
      <c r="D351" s="141" t="s">
        <v>3529</v>
      </c>
      <c r="E351" s="23" t="s">
        <v>4430</v>
      </c>
      <c r="F351" s="287">
        <f>SUM(LARGE(G351:CA351,{1,2,3,4,5,6}))</f>
        <v>785</v>
      </c>
      <c r="G351" s="35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>
        <v>360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>
        <v>425</v>
      </c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7"/>
      <c r="BV351" s="30">
        <v>0</v>
      </c>
      <c r="BW351" s="30">
        <v>0</v>
      </c>
      <c r="BX351" s="30">
        <v>0</v>
      </c>
      <c r="BY351" s="31">
        <v>0</v>
      </c>
      <c r="BZ351" s="31">
        <v>0</v>
      </c>
      <c r="CA351" s="31">
        <v>0</v>
      </c>
    </row>
    <row r="352" spans="1:79" ht="15" customHeight="1" thickBot="1" x14ac:dyDescent="0.3">
      <c r="A352" s="139" t="s">
        <v>1156</v>
      </c>
      <c r="B352" s="19" t="s">
        <v>1716</v>
      </c>
      <c r="C352" s="20" t="s">
        <v>3864</v>
      </c>
      <c r="D352" s="141" t="s">
        <v>1717</v>
      </c>
      <c r="E352" s="23" t="s">
        <v>662</v>
      </c>
      <c r="F352" s="287">
        <f>SUM(LARGE(G352:CA352,{1,2,3,4,5,6}))</f>
        <v>782</v>
      </c>
      <c r="G352" s="35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>
        <v>335</v>
      </c>
      <c r="BB352" s="36"/>
      <c r="BC352" s="36"/>
      <c r="BD352" s="36"/>
      <c r="BE352" s="36"/>
      <c r="BF352" s="36"/>
      <c r="BG352" s="36"/>
      <c r="BH352" s="36"/>
      <c r="BI352" s="36">
        <v>272</v>
      </c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7">
        <v>175</v>
      </c>
      <c r="BV352" s="30">
        <v>0</v>
      </c>
      <c r="BW352" s="30">
        <v>0</v>
      </c>
      <c r="BX352" s="30">
        <v>0</v>
      </c>
      <c r="BY352" s="31">
        <v>0</v>
      </c>
      <c r="BZ352" s="31">
        <v>0</v>
      </c>
      <c r="CA352" s="31">
        <v>0</v>
      </c>
    </row>
    <row r="353" spans="1:79" ht="15" customHeight="1" thickBot="1" x14ac:dyDescent="0.3">
      <c r="A353" s="139" t="s">
        <v>1159</v>
      </c>
      <c r="B353" s="2" t="s">
        <v>2371</v>
      </c>
      <c r="C353" s="20" t="s">
        <v>3906</v>
      </c>
      <c r="D353" s="141" t="s">
        <v>3394</v>
      </c>
      <c r="E353" s="23" t="s">
        <v>271</v>
      </c>
      <c r="F353" s="287">
        <f>SUM(LARGE(G353:CA353,{1,2,3,4,5,6}))</f>
        <v>780</v>
      </c>
      <c r="G353" s="35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>
        <v>490</v>
      </c>
      <c r="BO353" s="36"/>
      <c r="BP353" s="36">
        <v>290</v>
      </c>
      <c r="BQ353" s="36"/>
      <c r="BR353" s="36"/>
      <c r="BS353" s="36"/>
      <c r="BT353" s="36"/>
      <c r="BU353" s="37"/>
      <c r="BV353" s="30">
        <v>0</v>
      </c>
      <c r="BW353" s="30">
        <v>0</v>
      </c>
      <c r="BX353" s="30">
        <v>0</v>
      </c>
      <c r="BY353" s="31">
        <v>0</v>
      </c>
      <c r="BZ353" s="31">
        <v>0</v>
      </c>
      <c r="CA353" s="31">
        <v>0</v>
      </c>
    </row>
    <row r="354" spans="1:79" ht="15" customHeight="1" thickBot="1" x14ac:dyDescent="0.3">
      <c r="A354" s="139" t="s">
        <v>1162</v>
      </c>
      <c r="B354" s="19" t="s">
        <v>1634</v>
      </c>
      <c r="C354" s="20" t="s">
        <v>4626</v>
      </c>
      <c r="D354" s="141" t="s">
        <v>1635</v>
      </c>
      <c r="E354" s="23" t="s">
        <v>228</v>
      </c>
      <c r="F354" s="287">
        <f>SUM(LARGE(G354:CA354,{1,2,3,4,5,6}))</f>
        <v>780</v>
      </c>
      <c r="G354" s="35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>
        <v>780</v>
      </c>
      <c r="BP354" s="36"/>
      <c r="BQ354" s="36"/>
      <c r="BR354" s="36"/>
      <c r="BS354" s="36"/>
      <c r="BT354" s="36"/>
      <c r="BU354" s="37"/>
      <c r="BV354" s="30">
        <v>0</v>
      </c>
      <c r="BW354" s="30">
        <v>0</v>
      </c>
      <c r="BX354" s="30">
        <v>0</v>
      </c>
      <c r="BY354" s="31">
        <v>0</v>
      </c>
      <c r="BZ354" s="31">
        <v>0</v>
      </c>
      <c r="CA354" s="31">
        <v>0</v>
      </c>
    </row>
    <row r="355" spans="1:79" ht="15" customHeight="1" thickBot="1" x14ac:dyDescent="0.3">
      <c r="A355" s="139" t="s">
        <v>1165</v>
      </c>
      <c r="B355" s="19" t="s">
        <v>199</v>
      </c>
      <c r="C355" s="20" t="s">
        <v>4388</v>
      </c>
      <c r="D355" s="141" t="s">
        <v>200</v>
      </c>
      <c r="E355" s="23" t="s">
        <v>201</v>
      </c>
      <c r="F355" s="287">
        <f>SUM(LARGE(G355:CA355,{1,2,3,4,5,6}))</f>
        <v>780</v>
      </c>
      <c r="G355" s="35"/>
      <c r="H355" s="36"/>
      <c r="I355" s="36"/>
      <c r="J355" s="36">
        <v>780</v>
      </c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7"/>
      <c r="BV355" s="30">
        <v>0</v>
      </c>
      <c r="BW355" s="30">
        <v>0</v>
      </c>
      <c r="BX355" s="30">
        <v>0</v>
      </c>
      <c r="BY355" s="31">
        <v>0</v>
      </c>
      <c r="BZ355" s="31">
        <v>0</v>
      </c>
      <c r="CA355" s="31">
        <v>0</v>
      </c>
    </row>
    <row r="356" spans="1:79" ht="15" customHeight="1" thickBot="1" x14ac:dyDescent="0.3">
      <c r="A356" s="139" t="s">
        <v>1169</v>
      </c>
      <c r="B356" s="6" t="s">
        <v>666</v>
      </c>
      <c r="C356" s="20" t="s">
        <v>4454</v>
      </c>
      <c r="D356" s="141" t="s">
        <v>3527</v>
      </c>
      <c r="E356" s="23" t="s">
        <v>4430</v>
      </c>
      <c r="F356" s="287">
        <f>SUM(LARGE(G356:CA356,{1,2,3,4,5,6}))</f>
        <v>779</v>
      </c>
      <c r="G356" s="35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>
        <v>504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>
        <v>275</v>
      </c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7"/>
      <c r="BV356" s="30">
        <v>0</v>
      </c>
      <c r="BW356" s="30">
        <v>0</v>
      </c>
      <c r="BX356" s="30">
        <v>0</v>
      </c>
      <c r="BY356" s="31">
        <v>0</v>
      </c>
      <c r="BZ356" s="31">
        <v>0</v>
      </c>
      <c r="CA356" s="31">
        <v>0</v>
      </c>
    </row>
    <row r="357" spans="1:79" ht="15" customHeight="1" thickBot="1" x14ac:dyDescent="0.3">
      <c r="A357" s="139" t="s">
        <v>1171</v>
      </c>
      <c r="B357" s="6" t="s">
        <v>595</v>
      </c>
      <c r="C357" s="20" t="s">
        <v>4429</v>
      </c>
      <c r="D357" s="141" t="s">
        <v>3525</v>
      </c>
      <c r="E357" s="23" t="s">
        <v>4430</v>
      </c>
      <c r="F357" s="287">
        <f>SUM(LARGE(G357:CA357,{1,2,3,4,5,6}))</f>
        <v>779</v>
      </c>
      <c r="G357" s="35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>
        <v>504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>
        <v>275</v>
      </c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7"/>
      <c r="BV357" s="30">
        <v>0</v>
      </c>
      <c r="BW357" s="30">
        <v>0</v>
      </c>
      <c r="BX357" s="30">
        <v>0</v>
      </c>
      <c r="BY357" s="31">
        <v>0</v>
      </c>
      <c r="BZ357" s="31">
        <v>0</v>
      </c>
      <c r="CA357" s="31">
        <v>0</v>
      </c>
    </row>
    <row r="358" spans="1:79" ht="15" customHeight="1" thickBot="1" x14ac:dyDescent="0.3">
      <c r="A358" s="139" t="s">
        <v>1174</v>
      </c>
      <c r="B358" s="2" t="s">
        <v>3050</v>
      </c>
      <c r="C358" s="20" t="s">
        <v>3965</v>
      </c>
      <c r="D358" s="141" t="s">
        <v>3413</v>
      </c>
      <c r="E358" s="23" t="s">
        <v>866</v>
      </c>
      <c r="F358" s="287">
        <f>SUM(LARGE(G358:CA358,{1,2,3,4,5,6}))</f>
        <v>765</v>
      </c>
      <c r="G358" s="35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>
        <v>490</v>
      </c>
      <c r="BO358" s="36"/>
      <c r="BP358" s="36"/>
      <c r="BQ358" s="36"/>
      <c r="BR358" s="36"/>
      <c r="BS358" s="36"/>
      <c r="BT358" s="36">
        <v>275</v>
      </c>
      <c r="BU358" s="37"/>
      <c r="BV358" s="30">
        <v>0</v>
      </c>
      <c r="BW358" s="30">
        <v>0</v>
      </c>
      <c r="BX358" s="30">
        <v>0</v>
      </c>
      <c r="BY358" s="31">
        <v>0</v>
      </c>
      <c r="BZ358" s="31">
        <v>0</v>
      </c>
      <c r="CA358" s="31">
        <v>0</v>
      </c>
    </row>
    <row r="359" spans="1:79" ht="15" customHeight="1" thickBot="1" x14ac:dyDescent="0.3">
      <c r="A359" s="139" t="s">
        <v>1177</v>
      </c>
      <c r="B359" s="19" t="s">
        <v>1617</v>
      </c>
      <c r="C359" s="20" t="s">
        <v>3845</v>
      </c>
      <c r="D359" s="141" t="s">
        <v>1618</v>
      </c>
      <c r="E359" s="23" t="s">
        <v>145</v>
      </c>
      <c r="F359" s="287">
        <f>SUM(LARGE(G359:CA359,{1,2,3,4,5,6}))</f>
        <v>760</v>
      </c>
      <c r="G359" s="35">
        <v>213</v>
      </c>
      <c r="H359" s="36"/>
      <c r="I359" s="36"/>
      <c r="J359" s="36"/>
      <c r="K359" s="36"/>
      <c r="L359" s="36"/>
      <c r="M359" s="36"/>
      <c r="N359" s="36"/>
      <c r="O359" s="36"/>
      <c r="P359" s="36">
        <v>272</v>
      </c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>
        <v>275</v>
      </c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7"/>
      <c r="BV359" s="30">
        <v>0</v>
      </c>
      <c r="BW359" s="30">
        <v>0</v>
      </c>
      <c r="BX359" s="30">
        <v>0</v>
      </c>
      <c r="BY359" s="31">
        <v>0</v>
      </c>
      <c r="BZ359" s="31">
        <v>0</v>
      </c>
      <c r="CA359" s="31">
        <v>0</v>
      </c>
    </row>
    <row r="360" spans="1:79" ht="15" customHeight="1" thickBot="1" x14ac:dyDescent="0.3">
      <c r="A360" s="139" t="s">
        <v>1180</v>
      </c>
      <c r="B360" s="19" t="s">
        <v>1566</v>
      </c>
      <c r="C360" s="20" t="s">
        <v>3820</v>
      </c>
      <c r="D360" s="141" t="s">
        <v>1567</v>
      </c>
      <c r="E360" s="23" t="s">
        <v>145</v>
      </c>
      <c r="F360" s="287">
        <f>SUM(LARGE(G360:CA360,{1,2,3,4,5,6}))</f>
        <v>750</v>
      </c>
      <c r="G360" s="35"/>
      <c r="H360" s="36"/>
      <c r="I360" s="36"/>
      <c r="J360" s="36"/>
      <c r="K360" s="36"/>
      <c r="L360" s="36"/>
      <c r="M360" s="36"/>
      <c r="N360" s="36"/>
      <c r="O360" s="36">
        <v>450</v>
      </c>
      <c r="P360" s="36"/>
      <c r="Q360" s="36"/>
      <c r="R360" s="36"/>
      <c r="S360" s="36"/>
      <c r="T360" s="36"/>
      <c r="U360" s="36"/>
      <c r="V360" s="36">
        <v>300</v>
      </c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7"/>
      <c r="BV360" s="30">
        <v>0</v>
      </c>
      <c r="BW360" s="30">
        <v>0</v>
      </c>
      <c r="BX360" s="30">
        <v>0</v>
      </c>
      <c r="BY360" s="31">
        <v>0</v>
      </c>
      <c r="BZ360" s="31">
        <v>0</v>
      </c>
      <c r="CA360" s="31">
        <v>0</v>
      </c>
    </row>
    <row r="361" spans="1:79" ht="15" customHeight="1" thickBot="1" x14ac:dyDescent="0.3">
      <c r="A361" s="139" t="s">
        <v>1183</v>
      </c>
      <c r="B361" s="19" t="s">
        <v>1769</v>
      </c>
      <c r="C361" s="20" t="s">
        <v>3828</v>
      </c>
      <c r="D361" s="141" t="s">
        <v>1770</v>
      </c>
      <c r="E361" s="23" t="s">
        <v>365</v>
      </c>
      <c r="F361" s="287">
        <f>SUM(LARGE(G361:CA361,{1,2,3,4,5,6}))</f>
        <v>744</v>
      </c>
      <c r="G361" s="35"/>
      <c r="H361" s="36"/>
      <c r="I361" s="36"/>
      <c r="J361" s="36"/>
      <c r="K361" s="36"/>
      <c r="L361" s="36"/>
      <c r="M361" s="36">
        <v>114</v>
      </c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>
        <v>340</v>
      </c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>
        <v>290</v>
      </c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7"/>
      <c r="BV361" s="30">
        <v>0</v>
      </c>
      <c r="BW361" s="30">
        <v>0</v>
      </c>
      <c r="BX361" s="30">
        <v>0</v>
      </c>
      <c r="BY361" s="31">
        <v>0</v>
      </c>
      <c r="BZ361" s="31">
        <v>0</v>
      </c>
      <c r="CA361" s="31">
        <v>0</v>
      </c>
    </row>
    <row r="362" spans="1:79" ht="15" customHeight="1" thickBot="1" x14ac:dyDescent="0.3">
      <c r="A362" s="139" t="s">
        <v>1185</v>
      </c>
      <c r="B362" s="19" t="s">
        <v>3162</v>
      </c>
      <c r="C362" s="20" t="s">
        <v>4463</v>
      </c>
      <c r="D362" s="141" t="s">
        <v>3531</v>
      </c>
      <c r="E362" s="23" t="s">
        <v>3352</v>
      </c>
      <c r="F362" s="287">
        <f>SUM(LARGE(G362:CA362,{1,2,3,4,5,6}))</f>
        <v>740</v>
      </c>
      <c r="G362" s="35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>
        <v>400</v>
      </c>
      <c r="BP362" s="36">
        <v>340</v>
      </c>
      <c r="BQ362" s="36"/>
      <c r="BR362" s="36"/>
      <c r="BS362" s="36"/>
      <c r="BT362" s="36"/>
      <c r="BU362" s="37"/>
      <c r="BV362" s="30">
        <v>0</v>
      </c>
      <c r="BW362" s="30">
        <v>0</v>
      </c>
      <c r="BX362" s="30">
        <v>0</v>
      </c>
      <c r="BY362" s="31">
        <v>0</v>
      </c>
      <c r="BZ362" s="31">
        <v>0</v>
      </c>
      <c r="CA362" s="31">
        <v>0</v>
      </c>
    </row>
    <row r="363" spans="1:79" ht="15" customHeight="1" thickBot="1" x14ac:dyDescent="0.25">
      <c r="A363" s="139" t="s">
        <v>1188</v>
      </c>
      <c r="B363" s="41" t="s">
        <v>1739</v>
      </c>
      <c r="C363" s="20" t="s">
        <v>3983</v>
      </c>
      <c r="D363" s="141" t="s">
        <v>1740</v>
      </c>
      <c r="E363" s="23" t="s">
        <v>3352</v>
      </c>
      <c r="F363" s="287">
        <f>SUM(LARGE(G363:CA363,{1,2,3,4,5,6}))</f>
        <v>730</v>
      </c>
      <c r="G363" s="35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>
        <v>475</v>
      </c>
      <c r="AM363" s="36"/>
      <c r="AN363" s="36"/>
      <c r="AO363" s="36"/>
      <c r="AP363" s="36"/>
      <c r="AQ363" s="36"/>
      <c r="AR363" s="36"/>
      <c r="AS363" s="36"/>
      <c r="AT363" s="36"/>
      <c r="AU363" s="36">
        <v>255</v>
      </c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7"/>
      <c r="BV363" s="30">
        <v>0</v>
      </c>
      <c r="BW363" s="30">
        <v>0</v>
      </c>
      <c r="BX363" s="30">
        <v>0</v>
      </c>
      <c r="BY363" s="31">
        <v>0</v>
      </c>
      <c r="BZ363" s="31">
        <v>0</v>
      </c>
      <c r="CA363" s="31">
        <v>0</v>
      </c>
    </row>
    <row r="364" spans="1:79" ht="15" customHeight="1" thickBot="1" x14ac:dyDescent="0.3">
      <c r="A364" s="139" t="s">
        <v>1191</v>
      </c>
      <c r="B364" s="19" t="s">
        <v>1835</v>
      </c>
      <c r="C364" s="20" t="s">
        <v>3883</v>
      </c>
      <c r="D364" s="141" t="s">
        <v>1836</v>
      </c>
      <c r="E364" s="23" t="s">
        <v>4269</v>
      </c>
      <c r="F364" s="287">
        <f>SUM(LARGE(G364:CA364,{1,2,3,4,5,6}))</f>
        <v>729</v>
      </c>
      <c r="G364" s="35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>
        <v>137</v>
      </c>
      <c r="S364" s="36"/>
      <c r="T364" s="36"/>
      <c r="U364" s="36"/>
      <c r="V364" s="36"/>
      <c r="W364" s="36">
        <v>142</v>
      </c>
      <c r="X364" s="36"/>
      <c r="Y364" s="36"/>
      <c r="Z364" s="36"/>
      <c r="AA364" s="36"/>
      <c r="AB364" s="36"/>
      <c r="AC364" s="36"/>
      <c r="AD364" s="36"/>
      <c r="AE364" s="36"/>
      <c r="AF364" s="36">
        <v>275</v>
      </c>
      <c r="AG364" s="36"/>
      <c r="AH364" s="36"/>
      <c r="AI364" s="36"/>
      <c r="AJ364" s="36"/>
      <c r="AK364" s="36"/>
      <c r="AL364" s="36"/>
      <c r="AM364" s="36"/>
      <c r="AN364" s="36"/>
      <c r="AO364" s="36">
        <v>175</v>
      </c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7"/>
      <c r="BV364" s="30">
        <v>0</v>
      </c>
      <c r="BW364" s="30">
        <v>0</v>
      </c>
      <c r="BX364" s="30">
        <v>0</v>
      </c>
      <c r="BY364" s="31">
        <v>0</v>
      </c>
      <c r="BZ364" s="31">
        <v>0</v>
      </c>
      <c r="CA364" s="31">
        <v>0</v>
      </c>
    </row>
    <row r="365" spans="1:79" ht="15" customHeight="1" thickBot="1" x14ac:dyDescent="0.3">
      <c r="A365" s="139" t="s">
        <v>1194</v>
      </c>
      <c r="B365" s="19" t="s">
        <v>624</v>
      </c>
      <c r="C365" s="20" t="s">
        <v>4474</v>
      </c>
      <c r="D365" s="141" t="s">
        <v>625</v>
      </c>
      <c r="E365" s="23" t="s">
        <v>4269</v>
      </c>
      <c r="F365" s="287">
        <f>SUM(LARGE(G365:CA365,{1,2,3,4,5,6}))</f>
        <v>717</v>
      </c>
      <c r="G365" s="35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>
        <v>137</v>
      </c>
      <c r="S365" s="36"/>
      <c r="T365" s="36"/>
      <c r="U365" s="36"/>
      <c r="V365" s="36"/>
      <c r="W365" s="36">
        <v>76</v>
      </c>
      <c r="X365" s="36"/>
      <c r="Y365" s="36">
        <v>92</v>
      </c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>
        <v>137</v>
      </c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>
        <v>275</v>
      </c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7"/>
      <c r="BV365" s="30">
        <v>0</v>
      </c>
      <c r="BW365" s="30">
        <v>0</v>
      </c>
      <c r="BX365" s="30">
        <v>0</v>
      </c>
      <c r="BY365" s="31">
        <v>0</v>
      </c>
      <c r="BZ365" s="31">
        <v>0</v>
      </c>
      <c r="CA365" s="31">
        <v>0</v>
      </c>
    </row>
    <row r="366" spans="1:79" ht="15" customHeight="1" thickBot="1" x14ac:dyDescent="0.3">
      <c r="A366" s="139" t="s">
        <v>1196</v>
      </c>
      <c r="B366" s="21" t="s">
        <v>693</v>
      </c>
      <c r="C366" s="20" t="s">
        <v>4478</v>
      </c>
      <c r="D366" s="141" t="s">
        <v>694</v>
      </c>
      <c r="E366" s="23" t="s">
        <v>492</v>
      </c>
      <c r="F366" s="287">
        <f>SUM(LARGE(G366:CA366,{1,2,3,4,5,6}))</f>
        <v>715</v>
      </c>
      <c r="G366" s="35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>
        <v>385</v>
      </c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>
        <v>330</v>
      </c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7"/>
      <c r="BV366" s="30">
        <v>0</v>
      </c>
      <c r="BW366" s="30">
        <v>0</v>
      </c>
      <c r="BX366" s="30">
        <v>0</v>
      </c>
      <c r="BY366" s="31">
        <v>0</v>
      </c>
      <c r="BZ366" s="31">
        <v>0</v>
      </c>
      <c r="CA366" s="31">
        <v>0</v>
      </c>
    </row>
    <row r="367" spans="1:79" ht="15" customHeight="1" thickBot="1" x14ac:dyDescent="0.3">
      <c r="A367" s="139" t="s">
        <v>1199</v>
      </c>
      <c r="B367" s="19" t="s">
        <v>782</v>
      </c>
      <c r="C367" s="20" t="s">
        <v>4495</v>
      </c>
      <c r="D367" s="141" t="s">
        <v>783</v>
      </c>
      <c r="E367" s="23" t="s">
        <v>388</v>
      </c>
      <c r="F367" s="287">
        <f>SUM(LARGE(G367:CA367,{1,2,3,4,5,6}))</f>
        <v>715</v>
      </c>
      <c r="G367" s="35"/>
      <c r="H367" s="36"/>
      <c r="I367" s="36"/>
      <c r="J367" s="36"/>
      <c r="K367" s="36"/>
      <c r="L367" s="36"/>
      <c r="M367" s="36"/>
      <c r="N367" s="36"/>
      <c r="O367" s="36"/>
      <c r="P367" s="36">
        <v>385</v>
      </c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>
        <v>330</v>
      </c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7"/>
      <c r="BV367" s="30">
        <v>0</v>
      </c>
      <c r="BW367" s="30">
        <v>0</v>
      </c>
      <c r="BX367" s="30">
        <v>0</v>
      </c>
      <c r="BY367" s="31">
        <v>0</v>
      </c>
      <c r="BZ367" s="31">
        <v>0</v>
      </c>
      <c r="CA367" s="31">
        <v>0</v>
      </c>
    </row>
    <row r="368" spans="1:79" ht="15" customHeight="1" thickBot="1" x14ac:dyDescent="0.3">
      <c r="A368" s="139" t="s">
        <v>1202</v>
      </c>
      <c r="B368" s="21" t="s">
        <v>494</v>
      </c>
      <c r="C368" s="20" t="s">
        <v>4401</v>
      </c>
      <c r="D368" s="141" t="s">
        <v>495</v>
      </c>
      <c r="E368" s="23" t="s">
        <v>141</v>
      </c>
      <c r="F368" s="287">
        <f>SUM(LARGE(G368:CA368,{1,2,3,4,5,6}))</f>
        <v>714</v>
      </c>
      <c r="G368" s="35"/>
      <c r="H368" s="36"/>
      <c r="I368" s="36"/>
      <c r="J368" s="36"/>
      <c r="K368" s="36">
        <v>137</v>
      </c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>
        <v>157</v>
      </c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>
        <v>420</v>
      </c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7"/>
      <c r="BV368" s="30">
        <v>0</v>
      </c>
      <c r="BW368" s="30">
        <v>0</v>
      </c>
      <c r="BX368" s="30">
        <v>0</v>
      </c>
      <c r="BY368" s="31">
        <v>0</v>
      </c>
      <c r="BZ368" s="31">
        <v>0</v>
      </c>
      <c r="CA368" s="31">
        <v>0</v>
      </c>
    </row>
    <row r="369" spans="1:83" ht="15" customHeight="1" thickBot="1" x14ac:dyDescent="0.3">
      <c r="A369" s="139" t="s">
        <v>1270</v>
      </c>
      <c r="B369" s="6" t="s">
        <v>613</v>
      </c>
      <c r="C369" s="20" t="s">
        <v>4439</v>
      </c>
      <c r="D369" s="141" t="s">
        <v>3526</v>
      </c>
      <c r="E369" s="23" t="s">
        <v>4430</v>
      </c>
      <c r="F369" s="287">
        <f>SUM(LARGE(G369:CA369,{1,2,3,4,5,6}))</f>
        <v>710</v>
      </c>
      <c r="G369" s="35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>
        <v>360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>
        <v>350</v>
      </c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7"/>
      <c r="BV369" s="30">
        <v>0</v>
      </c>
      <c r="BW369" s="30">
        <v>0</v>
      </c>
      <c r="BX369" s="30">
        <v>0</v>
      </c>
      <c r="BY369" s="31">
        <v>0</v>
      </c>
      <c r="BZ369" s="31">
        <v>0</v>
      </c>
      <c r="CA369" s="31">
        <v>0</v>
      </c>
    </row>
    <row r="370" spans="1:83" ht="15" customHeight="1" thickBot="1" x14ac:dyDescent="0.3">
      <c r="A370" s="139" t="s">
        <v>1226</v>
      </c>
      <c r="B370" s="4" t="s">
        <v>1927</v>
      </c>
      <c r="C370" s="20" t="s">
        <v>3962</v>
      </c>
      <c r="D370" s="141" t="s">
        <v>1928</v>
      </c>
      <c r="E370" s="23" t="s">
        <v>4277</v>
      </c>
      <c r="F370" s="287">
        <f>SUM(LARGE(G370:CA370,{1,2,3,4,5,6}))</f>
        <v>710</v>
      </c>
      <c r="G370" s="35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>
        <v>360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>
        <v>350</v>
      </c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7"/>
      <c r="BV370" s="30">
        <v>0</v>
      </c>
      <c r="BW370" s="30">
        <v>0</v>
      </c>
      <c r="BX370" s="30">
        <v>0</v>
      </c>
      <c r="BY370" s="31">
        <v>0</v>
      </c>
      <c r="BZ370" s="31">
        <v>0</v>
      </c>
      <c r="CA370" s="31">
        <v>0</v>
      </c>
    </row>
    <row r="371" spans="1:83" ht="15" customHeight="1" thickBot="1" x14ac:dyDescent="0.3">
      <c r="A371" s="139" t="s">
        <v>2059</v>
      </c>
      <c r="B371" s="19" t="s">
        <v>1794</v>
      </c>
      <c r="C371" s="20" t="s">
        <v>3913</v>
      </c>
      <c r="D371" s="141" t="s">
        <v>1795</v>
      </c>
      <c r="E371" s="23" t="s">
        <v>4265</v>
      </c>
      <c r="F371" s="287">
        <f>SUM(LARGE(G371:CA371,{1,2,3,4,5,6}))</f>
        <v>709</v>
      </c>
      <c r="G371" s="35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>
        <v>205</v>
      </c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>
        <v>504</v>
      </c>
      <c r="BO371" s="36"/>
      <c r="BP371" s="36"/>
      <c r="BQ371" s="36"/>
      <c r="BR371" s="36"/>
      <c r="BS371" s="36"/>
      <c r="BT371" s="36"/>
      <c r="BU371" s="37"/>
      <c r="BV371" s="30">
        <v>0</v>
      </c>
      <c r="BW371" s="30">
        <v>0</v>
      </c>
      <c r="BX371" s="30">
        <v>0</v>
      </c>
      <c r="BY371" s="31">
        <v>0</v>
      </c>
      <c r="BZ371" s="31">
        <v>0</v>
      </c>
      <c r="CA371" s="31">
        <v>0</v>
      </c>
      <c r="CE371" s="138"/>
    </row>
    <row r="372" spans="1:83" ht="15" customHeight="1" thickBot="1" x14ac:dyDescent="0.3">
      <c r="A372" s="139" t="s">
        <v>2062</v>
      </c>
      <c r="B372" s="2" t="s">
        <v>610</v>
      </c>
      <c r="C372" s="20" t="s">
        <v>4422</v>
      </c>
      <c r="D372" s="141" t="s">
        <v>611</v>
      </c>
      <c r="E372" s="23" t="s">
        <v>4258</v>
      </c>
      <c r="F372" s="287">
        <f>SUM(LARGE(G372:CA372,{1,2,3,4,5,6}))</f>
        <v>709</v>
      </c>
      <c r="G372" s="35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>
        <v>504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>
        <v>205</v>
      </c>
      <c r="BS372" s="36"/>
      <c r="BT372" s="36"/>
      <c r="BU372" s="37"/>
      <c r="BV372" s="30">
        <v>0</v>
      </c>
      <c r="BW372" s="30">
        <v>0</v>
      </c>
      <c r="BX372" s="30">
        <v>0</v>
      </c>
      <c r="BY372" s="31">
        <v>0</v>
      </c>
      <c r="BZ372" s="31">
        <v>0</v>
      </c>
      <c r="CA372" s="31">
        <v>0</v>
      </c>
    </row>
    <row r="373" spans="1:83" ht="15" customHeight="1" thickBot="1" x14ac:dyDescent="0.3">
      <c r="A373" s="139" t="s">
        <v>2065</v>
      </c>
      <c r="B373" s="68" t="s">
        <v>575</v>
      </c>
      <c r="C373" s="20" t="s">
        <v>4421</v>
      </c>
      <c r="D373" s="141" t="s">
        <v>576</v>
      </c>
      <c r="E373" s="23" t="s">
        <v>866</v>
      </c>
      <c r="F373" s="287">
        <f>SUM(LARGE(G373:CA373,{1,2,3,4,5,6}))</f>
        <v>709</v>
      </c>
      <c r="G373" s="35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>
        <v>205</v>
      </c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>
        <v>504</v>
      </c>
      <c r="BO373" s="36"/>
      <c r="BP373" s="36"/>
      <c r="BQ373" s="36"/>
      <c r="BR373" s="36"/>
      <c r="BS373" s="36"/>
      <c r="BT373" s="36"/>
      <c r="BU373" s="37"/>
      <c r="BV373" s="30">
        <v>0</v>
      </c>
      <c r="BW373" s="30">
        <v>0</v>
      </c>
      <c r="BX373" s="30">
        <v>0</v>
      </c>
      <c r="BY373" s="31">
        <v>0</v>
      </c>
      <c r="BZ373" s="31">
        <v>0</v>
      </c>
      <c r="CA373" s="31">
        <v>0</v>
      </c>
    </row>
    <row r="374" spans="1:83" ht="15" customHeight="1" thickBot="1" x14ac:dyDescent="0.3">
      <c r="A374" s="139" t="s">
        <v>2068</v>
      </c>
      <c r="B374" s="19" t="s">
        <v>1753</v>
      </c>
      <c r="C374" s="20" t="s">
        <v>3975</v>
      </c>
      <c r="D374" s="141" t="s">
        <v>1754</v>
      </c>
      <c r="E374" s="23" t="s">
        <v>4268</v>
      </c>
      <c r="F374" s="287">
        <f>SUM(LARGE(G374:CA374,{1,2,3,4,5,6}))</f>
        <v>709</v>
      </c>
      <c r="G374" s="35"/>
      <c r="H374" s="36"/>
      <c r="I374" s="36"/>
      <c r="J374" s="36"/>
      <c r="K374" s="36"/>
      <c r="L374" s="36"/>
      <c r="M374" s="36">
        <v>205</v>
      </c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>
        <v>504</v>
      </c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7"/>
      <c r="BV374" s="30">
        <v>0</v>
      </c>
      <c r="BW374" s="30">
        <v>0</v>
      </c>
      <c r="BX374" s="30">
        <v>0</v>
      </c>
      <c r="BY374" s="31">
        <v>0</v>
      </c>
      <c r="BZ374" s="31">
        <v>0</v>
      </c>
      <c r="CA374" s="31">
        <v>0</v>
      </c>
    </row>
    <row r="375" spans="1:83" ht="15" customHeight="1" thickBot="1" x14ac:dyDescent="0.3">
      <c r="A375" s="139" t="s">
        <v>1230</v>
      </c>
      <c r="B375" s="2" t="s">
        <v>913</v>
      </c>
      <c r="C375" s="20" t="s">
        <v>4399</v>
      </c>
      <c r="D375" s="141" t="s">
        <v>914</v>
      </c>
      <c r="E375" s="23" t="s">
        <v>220</v>
      </c>
      <c r="F375" s="287">
        <f>SUM(LARGE(G375:CA375,{1,2,3,4,5,6}))</f>
        <v>701</v>
      </c>
      <c r="G375" s="35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>
        <v>385</v>
      </c>
      <c r="BL375" s="36"/>
      <c r="BM375" s="36"/>
      <c r="BN375" s="36"/>
      <c r="BO375" s="36">
        <v>316</v>
      </c>
      <c r="BP375" s="36"/>
      <c r="BQ375" s="36"/>
      <c r="BR375" s="36"/>
      <c r="BS375" s="36"/>
      <c r="BT375" s="36"/>
      <c r="BU375" s="37"/>
      <c r="BV375" s="30">
        <v>0</v>
      </c>
      <c r="BW375" s="30">
        <v>0</v>
      </c>
      <c r="BX375" s="30">
        <v>0</v>
      </c>
      <c r="BY375" s="31">
        <v>0</v>
      </c>
      <c r="BZ375" s="31">
        <v>0</v>
      </c>
      <c r="CA375" s="31">
        <v>0</v>
      </c>
    </row>
    <row r="376" spans="1:83" ht="15" customHeight="1" thickBot="1" x14ac:dyDescent="0.3">
      <c r="A376" s="139" t="s">
        <v>2072</v>
      </c>
      <c r="B376" s="21" t="s">
        <v>1181</v>
      </c>
      <c r="C376" s="20" t="s">
        <v>4565</v>
      </c>
      <c r="D376" s="141" t="s">
        <v>1182</v>
      </c>
      <c r="E376" s="23" t="s">
        <v>141</v>
      </c>
      <c r="F376" s="287">
        <f>SUM(LARGE(G376:CA376,{1,2,3,4,5,6}))</f>
        <v>694</v>
      </c>
      <c r="G376" s="35"/>
      <c r="H376" s="36"/>
      <c r="I376" s="36"/>
      <c r="J376" s="36"/>
      <c r="K376" s="36">
        <v>175</v>
      </c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>
        <v>192</v>
      </c>
      <c r="AQ376" s="36"/>
      <c r="AR376" s="36"/>
      <c r="AS376" s="36"/>
      <c r="AT376" s="36"/>
      <c r="AU376" s="36"/>
      <c r="AV376" s="36"/>
      <c r="AW376" s="36"/>
      <c r="AX376" s="36"/>
      <c r="AY376" s="36">
        <v>137</v>
      </c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7">
        <v>190</v>
      </c>
      <c r="BV376" s="30">
        <v>0</v>
      </c>
      <c r="BW376" s="30">
        <v>0</v>
      </c>
      <c r="BX376" s="30">
        <v>0</v>
      </c>
      <c r="BY376" s="31">
        <v>0</v>
      </c>
      <c r="BZ376" s="31">
        <v>0</v>
      </c>
      <c r="CA376" s="31">
        <v>0</v>
      </c>
    </row>
    <row r="377" spans="1:83" ht="15" customHeight="1" thickBot="1" x14ac:dyDescent="0.25">
      <c r="A377" s="139" t="s">
        <v>1212</v>
      </c>
      <c r="B377" s="43" t="s">
        <v>1676</v>
      </c>
      <c r="C377" s="20" t="s">
        <v>3816</v>
      </c>
      <c r="D377" s="141" t="s">
        <v>1677</v>
      </c>
      <c r="E377" s="23" t="s">
        <v>365</v>
      </c>
      <c r="F377" s="287">
        <f>SUM(LARGE(G377:CA377,{1,2,3,4,5,6}))</f>
        <v>690</v>
      </c>
      <c r="G377" s="35"/>
      <c r="H377" s="36"/>
      <c r="I377" s="36"/>
      <c r="J377" s="36"/>
      <c r="K377" s="36"/>
      <c r="L377" s="36"/>
      <c r="M377" s="36">
        <v>213</v>
      </c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>
        <v>92</v>
      </c>
      <c r="Z377" s="36"/>
      <c r="AA377" s="36"/>
      <c r="AB377" s="36"/>
      <c r="AC377" s="36"/>
      <c r="AD377" s="36"/>
      <c r="AE377" s="36"/>
      <c r="AF377" s="36">
        <v>385</v>
      </c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7"/>
      <c r="BV377" s="30">
        <v>0</v>
      </c>
      <c r="BW377" s="30">
        <v>0</v>
      </c>
      <c r="BX377" s="30">
        <v>0</v>
      </c>
      <c r="BY377" s="31">
        <v>0</v>
      </c>
      <c r="BZ377" s="31">
        <v>0</v>
      </c>
      <c r="CA377" s="31">
        <v>0</v>
      </c>
    </row>
    <row r="378" spans="1:83" ht="15" customHeight="1" thickBot="1" x14ac:dyDescent="0.3">
      <c r="A378" s="139" t="s">
        <v>1251</v>
      </c>
      <c r="B378" s="64" t="s">
        <v>519</v>
      </c>
      <c r="C378" s="15">
        <v>32599</v>
      </c>
      <c r="D378" s="75">
        <v>12223</v>
      </c>
      <c r="E378" s="378" t="s">
        <v>201</v>
      </c>
      <c r="F378" s="287">
        <f>SUM(LARGE(G378:CA378,{1,2,3,4,5,6}))</f>
        <v>684</v>
      </c>
      <c r="G378" s="35"/>
      <c r="H378" s="36"/>
      <c r="I378" s="36"/>
      <c r="J378" s="36"/>
      <c r="K378" s="36"/>
      <c r="L378" s="36"/>
      <c r="M378" s="36"/>
      <c r="N378" s="36"/>
      <c r="O378" s="36"/>
      <c r="P378" s="36">
        <v>222</v>
      </c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>
        <v>360</v>
      </c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7">
        <v>102</v>
      </c>
      <c r="BV378" s="30">
        <v>0</v>
      </c>
      <c r="BW378" s="30">
        <v>0</v>
      </c>
      <c r="BX378" s="30">
        <v>0</v>
      </c>
      <c r="BY378" s="31">
        <v>0</v>
      </c>
      <c r="BZ378" s="31">
        <v>0</v>
      </c>
      <c r="CA378" s="31">
        <v>0</v>
      </c>
    </row>
    <row r="379" spans="1:83" ht="15" customHeight="1" thickBot="1" x14ac:dyDescent="0.3">
      <c r="A379" s="139" t="s">
        <v>2078</v>
      </c>
      <c r="B379" s="19" t="s">
        <v>1798</v>
      </c>
      <c r="C379" s="20" t="s">
        <v>3847</v>
      </c>
      <c r="D379" s="141" t="s">
        <v>3392</v>
      </c>
      <c r="E379" s="23" t="s">
        <v>201</v>
      </c>
      <c r="F379" s="287">
        <f>SUM(LARGE(G379:CA379,{1,2,3,4,5,6}))</f>
        <v>681</v>
      </c>
      <c r="G379" s="35"/>
      <c r="H379" s="36"/>
      <c r="I379" s="36"/>
      <c r="J379" s="36"/>
      <c r="K379" s="36">
        <v>137</v>
      </c>
      <c r="L379" s="36"/>
      <c r="M379" s="36"/>
      <c r="N379" s="36"/>
      <c r="O379" s="36"/>
      <c r="P379" s="36">
        <v>272</v>
      </c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>
        <v>272</v>
      </c>
      <c r="BL379" s="36"/>
      <c r="BM379" s="36"/>
      <c r="BN379" s="36"/>
      <c r="BO379" s="36"/>
      <c r="BP379" s="36"/>
      <c r="BQ379" s="36"/>
      <c r="BR379" s="36"/>
      <c r="BS379" s="36"/>
      <c r="BT379" s="36"/>
      <c r="BU379" s="37"/>
      <c r="BV379" s="30">
        <v>0</v>
      </c>
      <c r="BW379" s="30">
        <v>0</v>
      </c>
      <c r="BX379" s="30">
        <v>0</v>
      </c>
      <c r="BY379" s="31">
        <v>0</v>
      </c>
      <c r="BZ379" s="31">
        <v>0</v>
      </c>
      <c r="CA379" s="31">
        <v>0</v>
      </c>
    </row>
    <row r="380" spans="1:83" ht="15" customHeight="1" thickBot="1" x14ac:dyDescent="0.3">
      <c r="A380" s="139" t="s">
        <v>2081</v>
      </c>
      <c r="B380" s="19" t="s">
        <v>1551</v>
      </c>
      <c r="C380" s="20" t="s">
        <v>3858</v>
      </c>
      <c r="D380" s="141" t="s">
        <v>1552</v>
      </c>
      <c r="E380" s="23" t="s">
        <v>145</v>
      </c>
      <c r="F380" s="287">
        <f>SUM(LARGE(G380:CA380,{1,2,3,4,5,6}))</f>
        <v>668</v>
      </c>
      <c r="G380" s="35">
        <v>102</v>
      </c>
      <c r="H380" s="36"/>
      <c r="I380" s="36"/>
      <c r="J380" s="36">
        <v>566</v>
      </c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7"/>
      <c r="BV380" s="30">
        <v>0</v>
      </c>
      <c r="BW380" s="30">
        <v>0</v>
      </c>
      <c r="BX380" s="30">
        <v>0</v>
      </c>
      <c r="BY380" s="31">
        <v>0</v>
      </c>
      <c r="BZ380" s="31">
        <v>0</v>
      </c>
      <c r="CA380" s="31">
        <v>0</v>
      </c>
    </row>
    <row r="381" spans="1:83" ht="15" customHeight="1" thickBot="1" x14ac:dyDescent="0.3">
      <c r="A381" s="139" t="s">
        <v>2084</v>
      </c>
      <c r="B381" s="19" t="s">
        <v>1482</v>
      </c>
      <c r="C381" s="20" t="s">
        <v>3815</v>
      </c>
      <c r="D381" s="141" t="s">
        <v>1483</v>
      </c>
      <c r="E381" s="23" t="s">
        <v>4269</v>
      </c>
      <c r="F381" s="287">
        <f>SUM(LARGE(G381:CA381,{1,2,3,4,5,6}))</f>
        <v>661</v>
      </c>
      <c r="G381" s="35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>
        <v>157</v>
      </c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>
        <v>504</v>
      </c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7"/>
      <c r="BV381" s="30">
        <v>0</v>
      </c>
      <c r="BW381" s="30">
        <v>0</v>
      </c>
      <c r="BX381" s="30">
        <v>0</v>
      </c>
      <c r="BY381" s="31">
        <v>0</v>
      </c>
      <c r="BZ381" s="31">
        <v>0</v>
      </c>
      <c r="CA381" s="31">
        <v>0</v>
      </c>
    </row>
    <row r="382" spans="1:83" ht="15" customHeight="1" thickBot="1" x14ac:dyDescent="0.3">
      <c r="A382" s="139" t="s">
        <v>1207</v>
      </c>
      <c r="B382" s="68" t="s">
        <v>1869</v>
      </c>
      <c r="C382" s="20" t="s">
        <v>3922</v>
      </c>
      <c r="D382" s="141" t="s">
        <v>1870</v>
      </c>
      <c r="E382" s="23" t="s">
        <v>4271</v>
      </c>
      <c r="F382" s="287">
        <f>SUM(LARGE(G382:CA382,{1,2,3,4,5,6}))</f>
        <v>661</v>
      </c>
      <c r="G382" s="35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>
        <v>157</v>
      </c>
      <c r="Y382" s="36"/>
      <c r="Z382" s="36"/>
      <c r="AA382" s="36"/>
      <c r="AB382" s="36"/>
      <c r="AC382" s="36"/>
      <c r="AD382" s="36">
        <v>504</v>
      </c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7"/>
      <c r="BV382" s="30">
        <v>0</v>
      </c>
      <c r="BW382" s="30">
        <v>0</v>
      </c>
      <c r="BX382" s="30">
        <v>0</v>
      </c>
      <c r="BY382" s="31">
        <v>0</v>
      </c>
      <c r="BZ382" s="31">
        <v>0</v>
      </c>
      <c r="CA382" s="31">
        <v>0</v>
      </c>
    </row>
    <row r="383" spans="1:83" ht="15" customHeight="1" thickBot="1" x14ac:dyDescent="0.3">
      <c r="A383" s="139" t="s">
        <v>2086</v>
      </c>
      <c r="B383" s="19" t="s">
        <v>2866</v>
      </c>
      <c r="C383" s="20" t="s">
        <v>4678</v>
      </c>
      <c r="D383" s="141" t="s">
        <v>2867</v>
      </c>
      <c r="E383" s="23" t="s">
        <v>526</v>
      </c>
      <c r="F383" s="287">
        <f>SUM(LARGE(G383:CA383,{1,2,3,4,5,6}))</f>
        <v>661</v>
      </c>
      <c r="G383" s="35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>
        <v>504</v>
      </c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>
        <v>157</v>
      </c>
      <c r="BM383" s="36"/>
      <c r="BN383" s="36"/>
      <c r="BO383" s="36"/>
      <c r="BP383" s="36"/>
      <c r="BQ383" s="36"/>
      <c r="BR383" s="36"/>
      <c r="BS383" s="36"/>
      <c r="BT383" s="36"/>
      <c r="BU383" s="37"/>
      <c r="BV383" s="30">
        <v>0</v>
      </c>
      <c r="BW383" s="30">
        <v>0</v>
      </c>
      <c r="BX383" s="30">
        <v>0</v>
      </c>
      <c r="BY383" s="31">
        <v>0</v>
      </c>
      <c r="BZ383" s="31">
        <v>0</v>
      </c>
      <c r="CA383" s="31">
        <v>0</v>
      </c>
    </row>
    <row r="384" spans="1:83" ht="15" customHeight="1" thickBot="1" x14ac:dyDescent="0.3">
      <c r="A384" s="139" t="s">
        <v>2089</v>
      </c>
      <c r="B384" s="19" t="s">
        <v>602</v>
      </c>
      <c r="C384" s="20" t="s">
        <v>4420</v>
      </c>
      <c r="D384" s="141" t="s">
        <v>603</v>
      </c>
      <c r="E384" s="23" t="s">
        <v>4258</v>
      </c>
      <c r="F384" s="287">
        <f>SUM(LARGE(G384:CA384,{1,2,3,4,5,6}))</f>
        <v>660</v>
      </c>
      <c r="G384" s="35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>
        <v>360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>
        <v>300</v>
      </c>
      <c r="BS384" s="36"/>
      <c r="BT384" s="36"/>
      <c r="BU384" s="37"/>
      <c r="BV384" s="30">
        <v>0</v>
      </c>
      <c r="BW384" s="30">
        <v>0</v>
      </c>
      <c r="BX384" s="30">
        <v>0</v>
      </c>
      <c r="BY384" s="31">
        <v>0</v>
      </c>
      <c r="BZ384" s="31">
        <v>0</v>
      </c>
      <c r="CA384" s="31">
        <v>0</v>
      </c>
    </row>
    <row r="385" spans="1:79" ht="15" customHeight="1" thickBot="1" x14ac:dyDescent="0.3">
      <c r="A385" s="139" t="s">
        <v>1215</v>
      </c>
      <c r="B385" s="130" t="s">
        <v>161</v>
      </c>
      <c r="C385" s="20" t="s">
        <v>4326</v>
      </c>
      <c r="D385" s="141" t="s">
        <v>162</v>
      </c>
      <c r="E385" s="23" t="s">
        <v>155</v>
      </c>
      <c r="F385" s="287">
        <f>SUM(LARGE(G385:CA385,{1,2,3,4,5,6}))</f>
        <v>660</v>
      </c>
      <c r="G385" s="35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>
        <v>660</v>
      </c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7"/>
      <c r="BV385" s="30">
        <v>0</v>
      </c>
      <c r="BW385" s="30">
        <v>0</v>
      </c>
      <c r="BX385" s="30">
        <v>0</v>
      </c>
      <c r="BY385" s="31">
        <v>0</v>
      </c>
      <c r="BZ385" s="31">
        <v>0</v>
      </c>
      <c r="CA385" s="31">
        <v>0</v>
      </c>
    </row>
    <row r="386" spans="1:79" ht="15" customHeight="1" thickBot="1" x14ac:dyDescent="0.3">
      <c r="A386" s="139" t="s">
        <v>2094</v>
      </c>
      <c r="B386" s="19" t="s">
        <v>1688</v>
      </c>
      <c r="C386" s="20" t="s">
        <v>3855</v>
      </c>
      <c r="D386" s="141" t="s">
        <v>1689</v>
      </c>
      <c r="E386" s="23" t="s">
        <v>4276</v>
      </c>
      <c r="F386" s="287">
        <f>SUM(LARGE(G386:CA386,{1,2,3,4,5,6}))</f>
        <v>655</v>
      </c>
      <c r="G386" s="35"/>
      <c r="H386" s="36"/>
      <c r="I386" s="36"/>
      <c r="J386" s="36"/>
      <c r="K386" s="36">
        <v>205</v>
      </c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>
        <v>450</v>
      </c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7"/>
      <c r="BV386" s="30">
        <v>0</v>
      </c>
      <c r="BW386" s="30">
        <v>0</v>
      </c>
      <c r="BX386" s="30">
        <v>0</v>
      </c>
      <c r="BY386" s="31">
        <v>0</v>
      </c>
      <c r="BZ386" s="31">
        <v>0</v>
      </c>
      <c r="CA386" s="31">
        <v>0</v>
      </c>
    </row>
    <row r="387" spans="1:79" ht="15" customHeight="1" thickBot="1" x14ac:dyDescent="0.3">
      <c r="A387" s="139" t="s">
        <v>2097</v>
      </c>
      <c r="B387" s="19" t="s">
        <v>2924</v>
      </c>
      <c r="C387" s="20" t="s">
        <v>4679</v>
      </c>
      <c r="D387" s="141" t="s">
        <v>2925</v>
      </c>
      <c r="E387" s="23" t="s">
        <v>1334</v>
      </c>
      <c r="F387" s="287">
        <f>SUM(LARGE(G387:CA387,{1,2,3,4,5,6}))</f>
        <v>647</v>
      </c>
      <c r="G387" s="35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>
        <v>490</v>
      </c>
      <c r="AA387" s="36"/>
      <c r="AB387" s="36"/>
      <c r="AC387" s="36"/>
      <c r="AD387" s="36"/>
      <c r="AE387" s="36"/>
      <c r="AF387" s="36"/>
      <c r="AG387" s="36">
        <v>157</v>
      </c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7"/>
      <c r="BV387" s="30">
        <v>0</v>
      </c>
      <c r="BW387" s="30">
        <v>0</v>
      </c>
      <c r="BX387" s="30">
        <v>0</v>
      </c>
      <c r="BY387" s="31">
        <v>0</v>
      </c>
      <c r="BZ387" s="31">
        <v>0</v>
      </c>
      <c r="CA387" s="31">
        <v>0</v>
      </c>
    </row>
    <row r="388" spans="1:79" ht="15" customHeight="1" thickBot="1" x14ac:dyDescent="0.3">
      <c r="A388" s="139" t="s">
        <v>1222</v>
      </c>
      <c r="B388" s="19" t="s">
        <v>2211</v>
      </c>
      <c r="C388" s="20" t="s">
        <v>4638</v>
      </c>
      <c r="D388" s="141" t="s">
        <v>2212</v>
      </c>
      <c r="E388" s="23" t="s">
        <v>1334</v>
      </c>
      <c r="F388" s="287">
        <f>SUM(LARGE(G388:CA388,{1,2,3,4,5,6}))</f>
        <v>647</v>
      </c>
      <c r="G388" s="35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>
        <v>490</v>
      </c>
      <c r="AA388" s="36"/>
      <c r="AB388" s="36"/>
      <c r="AC388" s="36"/>
      <c r="AD388" s="36"/>
      <c r="AE388" s="36"/>
      <c r="AF388" s="36"/>
      <c r="AG388" s="36">
        <v>157</v>
      </c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7"/>
      <c r="BV388" s="30">
        <v>0</v>
      </c>
      <c r="BW388" s="30">
        <v>0</v>
      </c>
      <c r="BX388" s="30">
        <v>0</v>
      </c>
      <c r="BY388" s="31">
        <v>0</v>
      </c>
      <c r="BZ388" s="31">
        <v>0</v>
      </c>
      <c r="CA388" s="31">
        <v>0</v>
      </c>
    </row>
    <row r="389" spans="1:79" ht="15" customHeight="1" thickBot="1" x14ac:dyDescent="0.3">
      <c r="A389" s="139" t="s">
        <v>2101</v>
      </c>
      <c r="B389" s="19" t="s">
        <v>1714</v>
      </c>
      <c r="C389" s="20" t="s">
        <v>3880</v>
      </c>
      <c r="D389" s="141" t="s">
        <v>1715</v>
      </c>
      <c r="E389" s="23" t="s">
        <v>492</v>
      </c>
      <c r="F389" s="287">
        <f>SUM(LARGE(G389:CA389,{1,2,3,4,5,6}))</f>
        <v>647</v>
      </c>
      <c r="G389" s="35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>
        <v>157</v>
      </c>
      <c r="T389" s="36"/>
      <c r="U389" s="36"/>
      <c r="V389" s="36"/>
      <c r="W389" s="36"/>
      <c r="X389" s="36"/>
      <c r="Y389" s="36"/>
      <c r="Z389" s="36">
        <v>490</v>
      </c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7"/>
      <c r="BV389" s="30">
        <v>0</v>
      </c>
      <c r="BW389" s="30">
        <v>0</v>
      </c>
      <c r="BX389" s="30">
        <v>0</v>
      </c>
      <c r="BY389" s="31">
        <v>0</v>
      </c>
      <c r="BZ389" s="31">
        <v>0</v>
      </c>
      <c r="CA389" s="31">
        <v>0</v>
      </c>
    </row>
    <row r="390" spans="1:79" ht="15" customHeight="1" thickBot="1" x14ac:dyDescent="0.3">
      <c r="A390" s="139" t="s">
        <v>1326</v>
      </c>
      <c r="B390" s="21" t="s">
        <v>490</v>
      </c>
      <c r="C390" s="20" t="s">
        <v>4471</v>
      </c>
      <c r="D390" s="141" t="s">
        <v>491</v>
      </c>
      <c r="E390" s="23" t="s">
        <v>492</v>
      </c>
      <c r="F390" s="287">
        <f>SUM(LARGE(G390:CA390,{1,2,3,4,5,6}))</f>
        <v>647</v>
      </c>
      <c r="G390" s="35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>
        <v>157</v>
      </c>
      <c r="T390" s="36"/>
      <c r="U390" s="36"/>
      <c r="V390" s="36"/>
      <c r="W390" s="36"/>
      <c r="X390" s="36"/>
      <c r="Y390" s="36"/>
      <c r="Z390" s="36">
        <v>490</v>
      </c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7"/>
      <c r="BV390" s="30">
        <v>0</v>
      </c>
      <c r="BW390" s="30">
        <v>0</v>
      </c>
      <c r="BX390" s="30">
        <v>0</v>
      </c>
      <c r="BY390" s="31">
        <v>0</v>
      </c>
      <c r="BZ390" s="31">
        <v>0</v>
      </c>
      <c r="CA390" s="31">
        <v>0</v>
      </c>
    </row>
    <row r="391" spans="1:79" ht="15" customHeight="1" thickBot="1" x14ac:dyDescent="0.3">
      <c r="A391" s="139" t="s">
        <v>1267</v>
      </c>
      <c r="B391" s="4" t="s">
        <v>2189</v>
      </c>
      <c r="C391" s="20" t="s">
        <v>3739</v>
      </c>
      <c r="D391" s="141" t="s">
        <v>2190</v>
      </c>
      <c r="E391" s="23" t="s">
        <v>4262</v>
      </c>
      <c r="F391" s="287">
        <f>SUM(LARGE(G391:CA391,{1,2,3,4,5,6}))</f>
        <v>642</v>
      </c>
      <c r="G391" s="35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>
        <v>642</v>
      </c>
      <c r="BO391" s="36"/>
      <c r="BP391" s="36"/>
      <c r="BQ391" s="36"/>
      <c r="BR391" s="36"/>
      <c r="BS391" s="36"/>
      <c r="BT391" s="36"/>
      <c r="BU391" s="37"/>
      <c r="BV391" s="30">
        <v>0</v>
      </c>
      <c r="BW391" s="30">
        <v>0</v>
      </c>
      <c r="BX391" s="30">
        <v>0</v>
      </c>
      <c r="BY391" s="31">
        <v>0</v>
      </c>
      <c r="BZ391" s="31">
        <v>0</v>
      </c>
      <c r="CA391" s="31">
        <v>0</v>
      </c>
    </row>
    <row r="392" spans="1:79" ht="15" customHeight="1" thickBot="1" x14ac:dyDescent="0.3">
      <c r="A392" s="139" t="s">
        <v>1310</v>
      </c>
      <c r="B392" s="19" t="s">
        <v>1401</v>
      </c>
      <c r="C392" s="20" t="s">
        <v>3768</v>
      </c>
      <c r="D392" s="141" t="s">
        <v>1402</v>
      </c>
      <c r="E392" s="23" t="s">
        <v>4266</v>
      </c>
      <c r="F392" s="287">
        <f>SUM(LARGE(G392:CA392,{1,2,3,4,5,6}))</f>
        <v>638</v>
      </c>
      <c r="G392" s="35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>
        <v>253</v>
      </c>
      <c r="S392" s="36"/>
      <c r="T392" s="36"/>
      <c r="U392" s="36"/>
      <c r="V392" s="36"/>
      <c r="W392" s="36"/>
      <c r="X392" s="36"/>
      <c r="Y392" s="36"/>
      <c r="Z392" s="36">
        <v>385</v>
      </c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7"/>
      <c r="BV392" s="30">
        <v>0</v>
      </c>
      <c r="BW392" s="30">
        <v>0</v>
      </c>
      <c r="BX392" s="30">
        <v>0</v>
      </c>
      <c r="BY392" s="31">
        <v>0</v>
      </c>
      <c r="BZ392" s="31">
        <v>0</v>
      </c>
      <c r="CA392" s="31">
        <v>0</v>
      </c>
    </row>
    <row r="393" spans="1:79" ht="15" customHeight="1" thickBot="1" x14ac:dyDescent="0.3">
      <c r="A393" s="139" t="s">
        <v>1313</v>
      </c>
      <c r="B393" s="19" t="s">
        <v>1916</v>
      </c>
      <c r="C393" s="20" t="s">
        <v>3914</v>
      </c>
      <c r="D393" s="141" t="s">
        <v>1917</v>
      </c>
      <c r="E393" s="23" t="s">
        <v>4258</v>
      </c>
      <c r="F393" s="287">
        <f>SUM(LARGE(G393:CA393,{1,2,3,4,5,6}))</f>
        <v>635</v>
      </c>
      <c r="G393" s="35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>
        <v>360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>
        <v>275</v>
      </c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7"/>
      <c r="BV393" s="30">
        <v>0</v>
      </c>
      <c r="BW393" s="30">
        <v>0</v>
      </c>
      <c r="BX393" s="30">
        <v>0</v>
      </c>
      <c r="BY393" s="31">
        <v>0</v>
      </c>
      <c r="BZ393" s="31">
        <v>0</v>
      </c>
      <c r="CA393" s="31">
        <v>0</v>
      </c>
    </row>
    <row r="394" spans="1:79" ht="15" customHeight="1" thickBot="1" x14ac:dyDescent="0.3">
      <c r="A394" s="139" t="s">
        <v>1246</v>
      </c>
      <c r="B394" s="4" t="s">
        <v>1954</v>
      </c>
      <c r="C394" s="20" t="s">
        <v>3963</v>
      </c>
      <c r="D394" s="141" t="s">
        <v>1955</v>
      </c>
      <c r="E394" s="23" t="s">
        <v>4277</v>
      </c>
      <c r="F394" s="287">
        <f>SUM(LARGE(G394:CA394,{1,2,3,4,5,6}))</f>
        <v>635</v>
      </c>
      <c r="G394" s="35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>
        <v>360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>
        <v>275</v>
      </c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7"/>
      <c r="BV394" s="30">
        <v>0</v>
      </c>
      <c r="BW394" s="30">
        <v>0</v>
      </c>
      <c r="BX394" s="30">
        <v>0</v>
      </c>
      <c r="BY394" s="31">
        <v>0</v>
      </c>
      <c r="BZ394" s="31">
        <v>0</v>
      </c>
      <c r="CA394" s="31">
        <v>0</v>
      </c>
    </row>
    <row r="395" spans="1:79" ht="15" customHeight="1" thickBot="1" x14ac:dyDescent="0.3">
      <c r="A395" s="139" t="s">
        <v>2113</v>
      </c>
      <c r="B395" s="19" t="s">
        <v>654</v>
      </c>
      <c r="C395" s="20" t="s">
        <v>4468</v>
      </c>
      <c r="D395" s="141" t="s">
        <v>655</v>
      </c>
      <c r="E395" s="23" t="s">
        <v>4269</v>
      </c>
      <c r="F395" s="287">
        <f>SUM(LARGE(G395:CA395,{1,2,3,4,5,6}))</f>
        <v>633</v>
      </c>
      <c r="G395" s="35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>
        <v>205</v>
      </c>
      <c r="S395" s="36"/>
      <c r="T395" s="36"/>
      <c r="U395" s="36"/>
      <c r="V395" s="36"/>
      <c r="W395" s="36"/>
      <c r="X395" s="36"/>
      <c r="Y395" s="36">
        <v>175</v>
      </c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>
        <v>253</v>
      </c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7"/>
      <c r="BV395" s="30">
        <v>0</v>
      </c>
      <c r="BW395" s="30">
        <v>0</v>
      </c>
      <c r="BX395" s="30">
        <v>0</v>
      </c>
      <c r="BY395" s="31">
        <v>0</v>
      </c>
      <c r="BZ395" s="31">
        <v>0</v>
      </c>
      <c r="CA395" s="31">
        <v>0</v>
      </c>
    </row>
    <row r="396" spans="1:79" ht="15" customHeight="1" thickBot="1" x14ac:dyDescent="0.3">
      <c r="A396" s="139" t="s">
        <v>2115</v>
      </c>
      <c r="B396" s="19" t="s">
        <v>685</v>
      </c>
      <c r="C396" s="20" t="s">
        <v>4481</v>
      </c>
      <c r="D396" s="141" t="s">
        <v>686</v>
      </c>
      <c r="E396" s="23" t="s">
        <v>4269</v>
      </c>
      <c r="F396" s="287">
        <f>SUM(LARGE(G396:CA396,{1,2,3,4,5,6}))</f>
        <v>629</v>
      </c>
      <c r="G396" s="35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>
        <v>102</v>
      </c>
      <c r="S396" s="36"/>
      <c r="T396" s="36"/>
      <c r="U396" s="36"/>
      <c r="V396" s="36"/>
      <c r="W396" s="36">
        <v>157</v>
      </c>
      <c r="X396" s="36"/>
      <c r="Y396" s="36">
        <v>213</v>
      </c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>
        <v>157</v>
      </c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7"/>
      <c r="BV396" s="30">
        <v>0</v>
      </c>
      <c r="BW396" s="30">
        <v>0</v>
      </c>
      <c r="BX396" s="30">
        <v>0</v>
      </c>
      <c r="BY396" s="31">
        <v>0</v>
      </c>
      <c r="BZ396" s="31">
        <v>0</v>
      </c>
      <c r="CA396" s="31">
        <v>0</v>
      </c>
    </row>
    <row r="397" spans="1:79" ht="15" customHeight="1" thickBot="1" x14ac:dyDescent="0.3">
      <c r="A397" s="139" t="s">
        <v>2118</v>
      </c>
      <c r="B397" s="19" t="s">
        <v>1745</v>
      </c>
      <c r="C397" s="20" t="s">
        <v>3865</v>
      </c>
      <c r="D397" s="141" t="s">
        <v>1746</v>
      </c>
      <c r="E397" s="23" t="s">
        <v>365</v>
      </c>
      <c r="F397" s="287">
        <f>SUM(LARGE(G397:CA397,{1,2,3,4,5,6}))</f>
        <v>616</v>
      </c>
      <c r="G397" s="35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>
        <v>192</v>
      </c>
      <c r="AT397" s="36"/>
      <c r="AU397" s="36">
        <v>152</v>
      </c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>
        <v>272</v>
      </c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7"/>
      <c r="BV397" s="30">
        <v>0</v>
      </c>
      <c r="BW397" s="30">
        <v>0</v>
      </c>
      <c r="BX397" s="30">
        <v>0</v>
      </c>
      <c r="BY397" s="31">
        <v>0</v>
      </c>
      <c r="BZ397" s="31">
        <v>0</v>
      </c>
      <c r="CA397" s="31">
        <v>0</v>
      </c>
    </row>
    <row r="398" spans="1:79" ht="15" customHeight="1" thickBot="1" x14ac:dyDescent="0.3">
      <c r="A398" s="139" t="s">
        <v>2121</v>
      </c>
      <c r="B398" s="19" t="s">
        <v>699</v>
      </c>
      <c r="C398" s="20" t="s">
        <v>4456</v>
      </c>
      <c r="D398" s="141" t="s">
        <v>700</v>
      </c>
      <c r="E398" s="23" t="s">
        <v>127</v>
      </c>
      <c r="F398" s="287">
        <f>SUM(LARGE(G398:CA398,{1,2,3,4,5,6}))</f>
        <v>610</v>
      </c>
      <c r="G398" s="35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>
        <v>335</v>
      </c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>
        <v>275</v>
      </c>
      <c r="BP398" s="36"/>
      <c r="BQ398" s="36"/>
      <c r="BR398" s="36"/>
      <c r="BS398" s="36"/>
      <c r="BT398" s="36"/>
      <c r="BU398" s="37"/>
      <c r="BV398" s="30">
        <v>0</v>
      </c>
      <c r="BW398" s="30">
        <v>0</v>
      </c>
      <c r="BX398" s="30">
        <v>0</v>
      </c>
      <c r="BY398" s="31">
        <v>0</v>
      </c>
      <c r="BZ398" s="31">
        <v>0</v>
      </c>
      <c r="CA398" s="31">
        <v>0</v>
      </c>
    </row>
    <row r="399" spans="1:79" ht="15" customHeight="1" thickBot="1" x14ac:dyDescent="0.3">
      <c r="A399" s="139" t="s">
        <v>2124</v>
      </c>
      <c r="B399" s="21" t="s">
        <v>764</v>
      </c>
      <c r="C399" s="20" t="s">
        <v>4518</v>
      </c>
      <c r="D399" s="141" t="s">
        <v>765</v>
      </c>
      <c r="E399" s="23" t="s">
        <v>4269</v>
      </c>
      <c r="F399" s="287">
        <f>SUM(LARGE(G399:CA399,{1,2,3,4,5,6}))</f>
        <v>604</v>
      </c>
      <c r="G399" s="35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>
        <v>137</v>
      </c>
      <c r="S399" s="36"/>
      <c r="T399" s="36"/>
      <c r="U399" s="36"/>
      <c r="V399" s="36"/>
      <c r="W399" s="36">
        <v>175</v>
      </c>
      <c r="X399" s="36"/>
      <c r="Y399" s="36">
        <v>117</v>
      </c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>
        <v>175</v>
      </c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7"/>
      <c r="BV399" s="30">
        <v>0</v>
      </c>
      <c r="BW399" s="30">
        <v>0</v>
      </c>
      <c r="BX399" s="30">
        <v>0</v>
      </c>
      <c r="BY399" s="31">
        <v>0</v>
      </c>
      <c r="BZ399" s="31">
        <v>0</v>
      </c>
      <c r="CA399" s="31">
        <v>0</v>
      </c>
    </row>
    <row r="400" spans="1:79" ht="15" customHeight="1" thickBot="1" x14ac:dyDescent="0.3">
      <c r="A400" s="139" t="s">
        <v>2127</v>
      </c>
      <c r="B400" s="19" t="s">
        <v>1530</v>
      </c>
      <c r="C400" s="20" t="s">
        <v>3788</v>
      </c>
      <c r="D400" s="141" t="s">
        <v>1531</v>
      </c>
      <c r="E400" s="23" t="s">
        <v>228</v>
      </c>
      <c r="F400" s="287">
        <f>SUM(LARGE(G400:CA400,{1,2,3,4,5,6}))</f>
        <v>602</v>
      </c>
      <c r="G400" s="35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>
        <v>272</v>
      </c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>
        <v>330</v>
      </c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7"/>
      <c r="BV400" s="30">
        <v>0</v>
      </c>
      <c r="BW400" s="30">
        <v>0</v>
      </c>
      <c r="BX400" s="30">
        <v>0</v>
      </c>
      <c r="BY400" s="31">
        <v>0</v>
      </c>
      <c r="BZ400" s="31">
        <v>0</v>
      </c>
      <c r="CA400" s="31">
        <v>0</v>
      </c>
    </row>
    <row r="401" spans="1:83" ht="15" customHeight="1" thickBot="1" x14ac:dyDescent="0.3">
      <c r="A401" s="139" t="s">
        <v>2130</v>
      </c>
      <c r="B401" s="4" t="s">
        <v>1570</v>
      </c>
      <c r="C401" s="20" t="s">
        <v>3751</v>
      </c>
      <c r="D401" s="141" t="s">
        <v>1571</v>
      </c>
      <c r="E401" s="23" t="s">
        <v>492</v>
      </c>
      <c r="F401" s="287">
        <f>SUM(LARGE(G401:CA401,{1,2,3,4,5,6}))</f>
        <v>600</v>
      </c>
      <c r="G401" s="35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>
        <v>600</v>
      </c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7"/>
      <c r="BV401" s="30">
        <v>0</v>
      </c>
      <c r="BW401" s="30">
        <v>0</v>
      </c>
      <c r="BX401" s="30">
        <v>0</v>
      </c>
      <c r="BY401" s="31">
        <v>0</v>
      </c>
      <c r="BZ401" s="31">
        <v>0</v>
      </c>
      <c r="CA401" s="31">
        <v>0</v>
      </c>
      <c r="CE401" s="138"/>
    </row>
    <row r="402" spans="1:83" ht="15" customHeight="1" thickBot="1" x14ac:dyDescent="0.3">
      <c r="A402" s="139" t="s">
        <v>2133</v>
      </c>
      <c r="B402" s="19" t="s">
        <v>745</v>
      </c>
      <c r="C402" s="20" t="s">
        <v>4025</v>
      </c>
      <c r="D402" s="141" t="s">
        <v>746</v>
      </c>
      <c r="E402" s="23" t="s">
        <v>492</v>
      </c>
      <c r="F402" s="287">
        <f>SUM(LARGE(G402:CA402,{1,2,3,4,5,6}))</f>
        <v>600</v>
      </c>
      <c r="G402" s="35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>
        <v>600</v>
      </c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7"/>
      <c r="BV402" s="30">
        <v>0</v>
      </c>
      <c r="BW402" s="30">
        <v>0</v>
      </c>
      <c r="BX402" s="30">
        <v>0</v>
      </c>
      <c r="BY402" s="31">
        <v>0</v>
      </c>
      <c r="BZ402" s="31">
        <v>0</v>
      </c>
      <c r="CA402" s="31">
        <v>0</v>
      </c>
    </row>
    <row r="403" spans="1:83" ht="15" customHeight="1" thickBot="1" x14ac:dyDescent="0.3">
      <c r="A403" s="139" t="s">
        <v>2136</v>
      </c>
      <c r="B403" s="19" t="s">
        <v>2926</v>
      </c>
      <c r="C403" s="20" t="s">
        <v>4061</v>
      </c>
      <c r="D403" s="141" t="s">
        <v>2927</v>
      </c>
      <c r="E403" s="23" t="s">
        <v>3352</v>
      </c>
      <c r="F403" s="287">
        <f>SUM(LARGE(G403:CA403,{1,2,3,4,5,6}))</f>
        <v>595</v>
      </c>
      <c r="G403" s="35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>
        <v>595</v>
      </c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7"/>
      <c r="BV403" s="30">
        <v>0</v>
      </c>
      <c r="BW403" s="30">
        <v>0</v>
      </c>
      <c r="BX403" s="30">
        <v>0</v>
      </c>
      <c r="BY403" s="31">
        <v>0</v>
      </c>
      <c r="BZ403" s="31">
        <v>0</v>
      </c>
      <c r="CA403" s="31">
        <v>0</v>
      </c>
      <c r="CE403" s="138"/>
    </row>
    <row r="404" spans="1:83" ht="15" customHeight="1" thickBot="1" x14ac:dyDescent="0.3">
      <c r="A404" s="139" t="s">
        <v>2139</v>
      </c>
      <c r="B404" s="19" t="s">
        <v>1751</v>
      </c>
      <c r="C404" s="20" t="s">
        <v>3849</v>
      </c>
      <c r="D404" s="141" t="s">
        <v>1752</v>
      </c>
      <c r="E404" s="23" t="s">
        <v>388</v>
      </c>
      <c r="F404" s="287">
        <f>SUM(LARGE(G404:CA404,{1,2,3,4,5,6}))</f>
        <v>593</v>
      </c>
      <c r="G404" s="35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>
        <v>261</v>
      </c>
      <c r="BB404" s="36"/>
      <c r="BC404" s="36"/>
      <c r="BD404" s="36"/>
      <c r="BE404" s="36"/>
      <c r="BF404" s="36"/>
      <c r="BG404" s="36">
        <v>157</v>
      </c>
      <c r="BH404" s="36"/>
      <c r="BI404" s="36"/>
      <c r="BJ404" s="36"/>
      <c r="BK404" s="36"/>
      <c r="BL404" s="36"/>
      <c r="BM404" s="36"/>
      <c r="BN404" s="36"/>
      <c r="BO404" s="36"/>
      <c r="BP404" s="36"/>
      <c r="BQ404" s="36">
        <v>175</v>
      </c>
      <c r="BR404" s="36"/>
      <c r="BS404" s="36"/>
      <c r="BT404" s="36"/>
      <c r="BU404" s="37"/>
      <c r="BV404" s="30">
        <v>0</v>
      </c>
      <c r="BW404" s="30">
        <v>0</v>
      </c>
      <c r="BX404" s="30">
        <v>0</v>
      </c>
      <c r="BY404" s="31">
        <v>0</v>
      </c>
      <c r="BZ404" s="31">
        <v>0</v>
      </c>
      <c r="CA404" s="31">
        <v>0</v>
      </c>
    </row>
    <row r="405" spans="1:83" ht="15" customHeight="1" thickBot="1" x14ac:dyDescent="0.3">
      <c r="A405" s="139" t="s">
        <v>2142</v>
      </c>
      <c r="B405" s="19" t="s">
        <v>1938</v>
      </c>
      <c r="C405" s="20" t="s">
        <v>3954</v>
      </c>
      <c r="D405" s="141" t="s">
        <v>1939</v>
      </c>
      <c r="E405" s="23" t="s">
        <v>228</v>
      </c>
      <c r="F405" s="287">
        <f>SUM(LARGE(G405:CA405,{1,2,3,4,5,6}))</f>
        <v>588</v>
      </c>
      <c r="G405" s="35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>
        <v>272</v>
      </c>
      <c r="BL405" s="36"/>
      <c r="BM405" s="36"/>
      <c r="BN405" s="36"/>
      <c r="BO405" s="36">
        <v>316</v>
      </c>
      <c r="BP405" s="36"/>
      <c r="BQ405" s="36"/>
      <c r="BR405" s="36"/>
      <c r="BS405" s="36"/>
      <c r="BT405" s="36"/>
      <c r="BU405" s="37"/>
      <c r="BV405" s="30">
        <v>0</v>
      </c>
      <c r="BW405" s="30">
        <v>0</v>
      </c>
      <c r="BX405" s="30">
        <v>0</v>
      </c>
      <c r="BY405" s="31">
        <v>0</v>
      </c>
      <c r="BZ405" s="31">
        <v>0</v>
      </c>
      <c r="CA405" s="31">
        <v>0</v>
      </c>
    </row>
    <row r="406" spans="1:83" ht="15" customHeight="1" thickBot="1" x14ac:dyDescent="0.25">
      <c r="A406" s="139" t="s">
        <v>1276</v>
      </c>
      <c r="B406" s="43" t="s">
        <v>1028</v>
      </c>
      <c r="C406" s="20" t="s">
        <v>4492</v>
      </c>
      <c r="D406" s="141" t="s">
        <v>1029</v>
      </c>
      <c r="E406" s="23" t="s">
        <v>228</v>
      </c>
      <c r="F406" s="287">
        <f>SUM(LARGE(G406:CA406,{1,2,3,4,5,6}))</f>
        <v>588</v>
      </c>
      <c r="G406" s="35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>
        <v>272</v>
      </c>
      <c r="BL406" s="36"/>
      <c r="BM406" s="36"/>
      <c r="BN406" s="36"/>
      <c r="BO406" s="36">
        <v>316</v>
      </c>
      <c r="BP406" s="36"/>
      <c r="BQ406" s="36"/>
      <c r="BR406" s="36"/>
      <c r="BS406" s="36"/>
      <c r="BT406" s="36"/>
      <c r="BU406" s="37"/>
      <c r="BV406" s="30">
        <v>0</v>
      </c>
      <c r="BW406" s="30">
        <v>0</v>
      </c>
      <c r="BX406" s="30">
        <v>0</v>
      </c>
      <c r="BY406" s="31">
        <v>0</v>
      </c>
      <c r="BZ406" s="31">
        <v>0</v>
      </c>
      <c r="CA406" s="31">
        <v>0</v>
      </c>
    </row>
    <row r="407" spans="1:83" ht="15" customHeight="1" thickBot="1" x14ac:dyDescent="0.3">
      <c r="A407" s="139" t="s">
        <v>1286</v>
      </c>
      <c r="B407" s="19" t="s">
        <v>919</v>
      </c>
      <c r="C407" s="20" t="s">
        <v>4501</v>
      </c>
      <c r="D407" s="141" t="s">
        <v>920</v>
      </c>
      <c r="E407" s="23" t="s">
        <v>271</v>
      </c>
      <c r="F407" s="287">
        <f>SUM(LARGE(G407:CA407,{1,2,3,4,5,6}))</f>
        <v>580</v>
      </c>
      <c r="G407" s="35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>
        <v>290</v>
      </c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>
        <v>290</v>
      </c>
      <c r="BQ407" s="36"/>
      <c r="BR407" s="36"/>
      <c r="BS407" s="36"/>
      <c r="BT407" s="36"/>
      <c r="BU407" s="37"/>
      <c r="BV407" s="30">
        <v>0</v>
      </c>
      <c r="BW407" s="30">
        <v>0</v>
      </c>
      <c r="BX407" s="30">
        <v>0</v>
      </c>
      <c r="BY407" s="31">
        <v>0</v>
      </c>
      <c r="BZ407" s="31">
        <v>0</v>
      </c>
      <c r="CA407" s="31">
        <v>0</v>
      </c>
    </row>
    <row r="408" spans="1:83" ht="15" customHeight="1" thickBot="1" x14ac:dyDescent="0.3">
      <c r="A408" s="139" t="s">
        <v>2148</v>
      </c>
      <c r="B408" s="21" t="s">
        <v>627</v>
      </c>
      <c r="C408" s="20" t="s">
        <v>3813</v>
      </c>
      <c r="D408" s="141" t="s">
        <v>628</v>
      </c>
      <c r="E408" s="23" t="s">
        <v>476</v>
      </c>
      <c r="F408" s="287">
        <f>SUM(LARGE(G408:CA408,{1,2,3,4,5,6}))</f>
        <v>575</v>
      </c>
      <c r="G408" s="35"/>
      <c r="H408" s="36"/>
      <c r="I408" s="36"/>
      <c r="J408" s="36"/>
      <c r="K408" s="36"/>
      <c r="L408" s="36">
        <v>177</v>
      </c>
      <c r="M408" s="36"/>
      <c r="N408" s="36"/>
      <c r="O408" s="36"/>
      <c r="P408" s="36"/>
      <c r="Q408" s="36">
        <v>114</v>
      </c>
      <c r="R408" s="36"/>
      <c r="S408" s="36"/>
      <c r="T408" s="36"/>
      <c r="U408" s="36"/>
      <c r="V408" s="36"/>
      <c r="W408" s="36"/>
      <c r="X408" s="36"/>
      <c r="Y408" s="36">
        <v>170</v>
      </c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>
        <v>114</v>
      </c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7"/>
      <c r="BV408" s="30">
        <v>0</v>
      </c>
      <c r="BW408" s="30">
        <v>0</v>
      </c>
      <c r="BX408" s="30">
        <v>0</v>
      </c>
      <c r="BY408" s="31">
        <v>0</v>
      </c>
      <c r="BZ408" s="31">
        <v>0</v>
      </c>
      <c r="CA408" s="31">
        <v>0</v>
      </c>
    </row>
    <row r="409" spans="1:83" ht="15" customHeight="1" thickBot="1" x14ac:dyDescent="0.3">
      <c r="A409" s="139" t="s">
        <v>2150</v>
      </c>
      <c r="B409" s="19" t="s">
        <v>1931</v>
      </c>
      <c r="C409" s="20" t="s">
        <v>3939</v>
      </c>
      <c r="D409" s="141" t="s">
        <v>1932</v>
      </c>
      <c r="E409" s="23" t="s">
        <v>662</v>
      </c>
      <c r="F409" s="287">
        <f>SUM(LARGE(G409:CA409,{1,2,3,4,5,6}))</f>
        <v>567</v>
      </c>
      <c r="G409" s="35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>
        <v>253</v>
      </c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>
        <v>157</v>
      </c>
      <c r="AZ409" s="36"/>
      <c r="BA409" s="36"/>
      <c r="BB409" s="36"/>
      <c r="BC409" s="36">
        <v>157</v>
      </c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7"/>
      <c r="BV409" s="30">
        <v>0</v>
      </c>
      <c r="BW409" s="30">
        <v>0</v>
      </c>
      <c r="BX409" s="30">
        <v>0</v>
      </c>
      <c r="BY409" s="31">
        <v>0</v>
      </c>
      <c r="BZ409" s="31">
        <v>0</v>
      </c>
      <c r="CA409" s="31">
        <v>0</v>
      </c>
    </row>
    <row r="410" spans="1:83" ht="15" customHeight="1" thickBot="1" x14ac:dyDescent="0.3">
      <c r="A410" s="139" t="s">
        <v>2153</v>
      </c>
      <c r="B410" s="19" t="s">
        <v>3619</v>
      </c>
      <c r="C410" s="20">
        <v>37291</v>
      </c>
      <c r="D410" s="141">
        <v>190827</v>
      </c>
      <c r="E410" s="23" t="s">
        <v>267</v>
      </c>
      <c r="F410" s="287">
        <f>SUM(LARGE(G410:CA410,{1,2,3,4,5,6}))</f>
        <v>566</v>
      </c>
      <c r="G410" s="35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>
        <v>566</v>
      </c>
      <c r="BU410" s="37"/>
      <c r="BV410" s="30">
        <v>0</v>
      </c>
      <c r="BW410" s="30">
        <v>0</v>
      </c>
      <c r="BX410" s="30">
        <v>0</v>
      </c>
      <c r="BY410" s="31">
        <v>0</v>
      </c>
      <c r="BZ410" s="31">
        <v>0</v>
      </c>
      <c r="CA410" s="31">
        <v>0</v>
      </c>
    </row>
    <row r="411" spans="1:83" ht="15" customHeight="1" thickBot="1" x14ac:dyDescent="0.3">
      <c r="A411" s="139" t="s">
        <v>1273</v>
      </c>
      <c r="B411" s="19" t="s">
        <v>1640</v>
      </c>
      <c r="C411" s="20" t="s">
        <v>3843</v>
      </c>
      <c r="D411" s="141" t="s">
        <v>1641</v>
      </c>
      <c r="E411" s="23" t="s">
        <v>398</v>
      </c>
      <c r="F411" s="287">
        <f>SUM(LARGE(G411:CA411,{1,2,3,4,5,6}))</f>
        <v>566</v>
      </c>
      <c r="G411" s="35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>
        <v>566</v>
      </c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7"/>
      <c r="BV411" s="30">
        <v>0</v>
      </c>
      <c r="BW411" s="30">
        <v>0</v>
      </c>
      <c r="BX411" s="30">
        <v>0</v>
      </c>
      <c r="BY411" s="31">
        <v>0</v>
      </c>
      <c r="BZ411" s="31">
        <v>0</v>
      </c>
      <c r="CA411" s="31">
        <v>0</v>
      </c>
    </row>
    <row r="412" spans="1:83" ht="15" customHeight="1" thickBot="1" x14ac:dyDescent="0.3">
      <c r="A412" s="139" t="s">
        <v>1220</v>
      </c>
      <c r="B412" s="19" t="s">
        <v>1976</v>
      </c>
      <c r="C412" s="20" t="s">
        <v>3941</v>
      </c>
      <c r="D412" s="141" t="s">
        <v>1977</v>
      </c>
      <c r="E412" s="23" t="s">
        <v>492</v>
      </c>
      <c r="F412" s="287">
        <f>SUM(LARGE(G412:CA412,{1,2,3,4,5,6}))</f>
        <v>565</v>
      </c>
      <c r="G412" s="35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>
        <v>290</v>
      </c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>
        <v>275</v>
      </c>
      <c r="BU412" s="37"/>
      <c r="BV412" s="30">
        <v>0</v>
      </c>
      <c r="BW412" s="30">
        <v>0</v>
      </c>
      <c r="BX412" s="30">
        <v>0</v>
      </c>
      <c r="BY412" s="31">
        <v>0</v>
      </c>
      <c r="BZ412" s="31">
        <v>0</v>
      </c>
      <c r="CA412" s="31">
        <v>0</v>
      </c>
    </row>
    <row r="413" spans="1:83" ht="15" customHeight="1" thickBot="1" x14ac:dyDescent="0.25">
      <c r="A413" s="139" t="s">
        <v>2160</v>
      </c>
      <c r="B413" s="43" t="s">
        <v>543</v>
      </c>
      <c r="C413" s="20" t="s">
        <v>4500</v>
      </c>
      <c r="D413" s="141" t="s">
        <v>544</v>
      </c>
      <c r="E413" s="23" t="s">
        <v>4269</v>
      </c>
      <c r="F413" s="287">
        <f>SUM(LARGE(G413:CA413,{1,2,3,4,5,6}))</f>
        <v>565</v>
      </c>
      <c r="G413" s="35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>
        <v>205</v>
      </c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>
        <v>360</v>
      </c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7"/>
      <c r="BV413" s="30">
        <v>0</v>
      </c>
      <c r="BW413" s="30">
        <v>0</v>
      </c>
      <c r="BX413" s="30">
        <v>0</v>
      </c>
      <c r="BY413" s="31">
        <v>0</v>
      </c>
      <c r="BZ413" s="31">
        <v>0</v>
      </c>
      <c r="CA413" s="31">
        <v>0</v>
      </c>
    </row>
    <row r="414" spans="1:83" ht="15" customHeight="1" thickBot="1" x14ac:dyDescent="0.3">
      <c r="A414" s="139" t="s">
        <v>2163</v>
      </c>
      <c r="B414" s="19" t="s">
        <v>2928</v>
      </c>
      <c r="C414" s="20" t="s">
        <v>3788</v>
      </c>
      <c r="D414" s="141" t="s">
        <v>2929</v>
      </c>
      <c r="E414" s="23" t="s">
        <v>4268</v>
      </c>
      <c r="F414" s="287">
        <f>SUM(LARGE(G414:CA414,{1,2,3,4,5,6}))</f>
        <v>565</v>
      </c>
      <c r="G414" s="35"/>
      <c r="H414" s="36"/>
      <c r="I414" s="36"/>
      <c r="J414" s="36"/>
      <c r="K414" s="36"/>
      <c r="L414" s="36"/>
      <c r="M414" s="36">
        <v>205</v>
      </c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>
        <v>360</v>
      </c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7"/>
      <c r="BV414" s="30">
        <v>0</v>
      </c>
      <c r="BW414" s="30">
        <v>0</v>
      </c>
      <c r="BX414" s="30">
        <v>0</v>
      </c>
      <c r="BY414" s="31">
        <v>0</v>
      </c>
      <c r="BZ414" s="31">
        <v>0</v>
      </c>
      <c r="CA414" s="31">
        <v>0</v>
      </c>
    </row>
    <row r="415" spans="1:83" ht="15" customHeight="1" thickBot="1" x14ac:dyDescent="0.3">
      <c r="A415" s="139" t="s">
        <v>2166</v>
      </c>
      <c r="B415" s="19" t="s">
        <v>1623</v>
      </c>
      <c r="C415" s="20" t="s">
        <v>3792</v>
      </c>
      <c r="D415" s="141" t="s">
        <v>1624</v>
      </c>
      <c r="E415" s="23" t="s">
        <v>4268</v>
      </c>
      <c r="F415" s="287">
        <f>SUM(LARGE(G415:CA415,{1,2,3,4,5,6}))</f>
        <v>565</v>
      </c>
      <c r="G415" s="35"/>
      <c r="H415" s="36"/>
      <c r="I415" s="36"/>
      <c r="J415" s="36"/>
      <c r="K415" s="36"/>
      <c r="L415" s="36"/>
      <c r="M415" s="36">
        <v>205</v>
      </c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>
        <v>360</v>
      </c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7"/>
      <c r="BV415" s="30">
        <v>0</v>
      </c>
      <c r="BW415" s="30">
        <v>0</v>
      </c>
      <c r="BX415" s="30">
        <v>0</v>
      </c>
      <c r="BY415" s="31">
        <v>0</v>
      </c>
      <c r="BZ415" s="31">
        <v>0</v>
      </c>
      <c r="CA415" s="31">
        <v>0</v>
      </c>
    </row>
    <row r="416" spans="1:83" ht="15" customHeight="1" thickBot="1" x14ac:dyDescent="0.3">
      <c r="A416" s="139" t="s">
        <v>2169</v>
      </c>
      <c r="B416" s="6" t="s">
        <v>1170</v>
      </c>
      <c r="C416" s="20" t="s">
        <v>4491</v>
      </c>
      <c r="D416" s="141" t="s">
        <v>3555</v>
      </c>
      <c r="E416" s="23" t="s">
        <v>355</v>
      </c>
      <c r="F416" s="287">
        <f>SUM(LARGE(G416:CA416,{1,2,3,4,5,6}))</f>
        <v>558</v>
      </c>
      <c r="G416" s="35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>
        <v>76</v>
      </c>
      <c r="BI416" s="36"/>
      <c r="BJ416" s="36"/>
      <c r="BK416" s="36">
        <v>290</v>
      </c>
      <c r="BL416" s="36"/>
      <c r="BM416" s="36"/>
      <c r="BN416" s="36"/>
      <c r="BO416" s="36">
        <v>192</v>
      </c>
      <c r="BP416" s="36"/>
      <c r="BQ416" s="36"/>
      <c r="BR416" s="36"/>
      <c r="BS416" s="36"/>
      <c r="BT416" s="36"/>
      <c r="BU416" s="37"/>
      <c r="BV416" s="30">
        <v>0</v>
      </c>
      <c r="BW416" s="30">
        <v>0</v>
      </c>
      <c r="BX416" s="30">
        <v>0</v>
      </c>
      <c r="BY416" s="31">
        <v>0</v>
      </c>
      <c r="BZ416" s="31">
        <v>0</v>
      </c>
      <c r="CA416" s="31">
        <v>0</v>
      </c>
    </row>
    <row r="417" spans="1:79" ht="15" customHeight="1" thickBot="1" x14ac:dyDescent="0.3">
      <c r="A417" s="139" t="s">
        <v>2172</v>
      </c>
      <c r="B417" s="6" t="s">
        <v>2532</v>
      </c>
      <c r="C417" s="20" t="s">
        <v>3964</v>
      </c>
      <c r="D417" s="141" t="s">
        <v>3411</v>
      </c>
      <c r="E417" s="23" t="s">
        <v>355</v>
      </c>
      <c r="F417" s="287">
        <f>SUM(LARGE(G417:CA417,{1,2,3,4,5,6}))</f>
        <v>558</v>
      </c>
      <c r="G417" s="35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>
        <v>76</v>
      </c>
      <c r="BI417" s="36"/>
      <c r="BJ417" s="36"/>
      <c r="BK417" s="36">
        <v>290</v>
      </c>
      <c r="BL417" s="36"/>
      <c r="BM417" s="36"/>
      <c r="BN417" s="36"/>
      <c r="BO417" s="36">
        <v>192</v>
      </c>
      <c r="BP417" s="36"/>
      <c r="BQ417" s="36"/>
      <c r="BR417" s="36"/>
      <c r="BS417" s="36"/>
      <c r="BT417" s="36"/>
      <c r="BU417" s="37"/>
      <c r="BV417" s="30">
        <v>0</v>
      </c>
      <c r="BW417" s="30">
        <v>0</v>
      </c>
      <c r="BX417" s="30">
        <v>0</v>
      </c>
      <c r="BY417" s="31">
        <v>0</v>
      </c>
      <c r="BZ417" s="31">
        <v>0</v>
      </c>
      <c r="CA417" s="31">
        <v>0</v>
      </c>
    </row>
    <row r="418" spans="1:79" ht="15" customHeight="1" thickBot="1" x14ac:dyDescent="0.3">
      <c r="A418" s="139" t="s">
        <v>2175</v>
      </c>
      <c r="B418" s="19" t="s">
        <v>549</v>
      </c>
      <c r="C418" s="20" t="s">
        <v>4419</v>
      </c>
      <c r="D418" s="141" t="s">
        <v>3524</v>
      </c>
      <c r="E418" s="23" t="s">
        <v>4257</v>
      </c>
      <c r="F418" s="287">
        <f>SUM(LARGE(G418:CA418,{1,2,3,4,5,6}))</f>
        <v>552</v>
      </c>
      <c r="G418" s="35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>
        <v>552</v>
      </c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7"/>
      <c r="BV418" s="30">
        <v>0</v>
      </c>
      <c r="BW418" s="30">
        <v>0</v>
      </c>
      <c r="BX418" s="30">
        <v>0</v>
      </c>
      <c r="BY418" s="31">
        <v>0</v>
      </c>
      <c r="BZ418" s="31">
        <v>0</v>
      </c>
      <c r="CA418" s="31">
        <v>0</v>
      </c>
    </row>
    <row r="419" spans="1:79" ht="15" customHeight="1" thickBot="1" x14ac:dyDescent="0.3">
      <c r="A419" s="139" t="s">
        <v>2177</v>
      </c>
      <c r="B419" s="2" t="s">
        <v>3369</v>
      </c>
      <c r="C419" s="13">
        <v>39490</v>
      </c>
      <c r="D419" s="46">
        <v>33408</v>
      </c>
      <c r="E419" s="24" t="s">
        <v>1445</v>
      </c>
      <c r="F419" s="287">
        <f>SUM(LARGE(G419:CA419,{1,2,3,4,5,6}))</f>
        <v>551</v>
      </c>
      <c r="G419" s="35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>
        <v>290</v>
      </c>
      <c r="BP419" s="36"/>
      <c r="BQ419" s="36"/>
      <c r="BR419" s="36"/>
      <c r="BS419" s="36">
        <v>261</v>
      </c>
      <c r="BT419" s="36"/>
      <c r="BU419" s="37"/>
      <c r="BV419" s="30">
        <v>0</v>
      </c>
      <c r="BW419" s="30">
        <v>0</v>
      </c>
      <c r="BX419" s="30">
        <v>0</v>
      </c>
      <c r="BY419" s="31">
        <v>0</v>
      </c>
      <c r="BZ419" s="31">
        <v>0</v>
      </c>
      <c r="CA419" s="31">
        <v>0</v>
      </c>
    </row>
    <row r="420" spans="1:79" ht="15" customHeight="1" thickBot="1" x14ac:dyDescent="0.3">
      <c r="A420" s="139" t="s">
        <v>2179</v>
      </c>
      <c r="B420" s="2" t="s">
        <v>1697</v>
      </c>
      <c r="C420" s="20" t="s">
        <v>3949</v>
      </c>
      <c r="D420" s="141" t="s">
        <v>1698</v>
      </c>
      <c r="E420" s="23" t="s">
        <v>228</v>
      </c>
      <c r="F420" s="287">
        <f>SUM(LARGE(G420:CA420,{1,2,3,4,5,6}))</f>
        <v>550</v>
      </c>
      <c r="G420" s="35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>
        <v>275</v>
      </c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>
        <v>275</v>
      </c>
      <c r="BL420" s="36"/>
      <c r="BM420" s="36"/>
      <c r="BN420" s="36"/>
      <c r="BO420" s="36"/>
      <c r="BP420" s="36"/>
      <c r="BQ420" s="36"/>
      <c r="BR420" s="36"/>
      <c r="BS420" s="36"/>
      <c r="BT420" s="36"/>
      <c r="BU420" s="37"/>
      <c r="BV420" s="30">
        <v>0</v>
      </c>
      <c r="BW420" s="30">
        <v>0</v>
      </c>
      <c r="BX420" s="30">
        <v>0</v>
      </c>
      <c r="BY420" s="31">
        <v>0</v>
      </c>
      <c r="BZ420" s="31">
        <v>0</v>
      </c>
      <c r="CA420" s="31">
        <v>0</v>
      </c>
    </row>
    <row r="421" spans="1:79" ht="15" customHeight="1" thickBot="1" x14ac:dyDescent="0.3">
      <c r="A421" s="139" t="s">
        <v>2180</v>
      </c>
      <c r="B421" s="21" t="s">
        <v>557</v>
      </c>
      <c r="C421" s="20" t="s">
        <v>4396</v>
      </c>
      <c r="D421" s="141" t="s">
        <v>558</v>
      </c>
      <c r="E421" s="23" t="s">
        <v>127</v>
      </c>
      <c r="F421" s="287">
        <f>SUM(LARGE(G421:CA421,{1,2,3,4,5,6}))</f>
        <v>547</v>
      </c>
      <c r="G421" s="35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>
        <v>275</v>
      </c>
      <c r="BL421" s="36"/>
      <c r="BM421" s="36"/>
      <c r="BN421" s="36"/>
      <c r="BO421" s="36">
        <v>272</v>
      </c>
      <c r="BP421" s="36"/>
      <c r="BQ421" s="36"/>
      <c r="BR421" s="36"/>
      <c r="BS421" s="36"/>
      <c r="BT421" s="36"/>
      <c r="BU421" s="37"/>
      <c r="BV421" s="30">
        <v>0</v>
      </c>
      <c r="BW421" s="30">
        <v>0</v>
      </c>
      <c r="BX421" s="30">
        <v>0</v>
      </c>
      <c r="BY421" s="31">
        <v>0</v>
      </c>
      <c r="BZ421" s="31">
        <v>0</v>
      </c>
      <c r="CA421" s="31">
        <v>0</v>
      </c>
    </row>
    <row r="422" spans="1:79" ht="15" customHeight="1" thickBot="1" x14ac:dyDescent="0.3">
      <c r="A422" s="139" t="s">
        <v>2183</v>
      </c>
      <c r="B422" s="19" t="s">
        <v>893</v>
      </c>
      <c r="C422" s="20" t="s">
        <v>4470</v>
      </c>
      <c r="D422" s="141" t="s">
        <v>894</v>
      </c>
      <c r="E422" s="23" t="s">
        <v>228</v>
      </c>
      <c r="F422" s="287">
        <f>SUM(LARGE(G422:CA422,{1,2,3,4,5,6}))</f>
        <v>547</v>
      </c>
      <c r="G422" s="35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>
        <v>275</v>
      </c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>
        <v>272</v>
      </c>
      <c r="BL422" s="36"/>
      <c r="BM422" s="36"/>
      <c r="BN422" s="36"/>
      <c r="BO422" s="36"/>
      <c r="BP422" s="36"/>
      <c r="BQ422" s="36"/>
      <c r="BR422" s="36"/>
      <c r="BS422" s="36"/>
      <c r="BT422" s="36"/>
      <c r="BU422" s="37"/>
      <c r="BV422" s="30">
        <v>0</v>
      </c>
      <c r="BW422" s="30">
        <v>0</v>
      </c>
      <c r="BX422" s="30">
        <v>0</v>
      </c>
      <c r="BY422" s="31">
        <v>0</v>
      </c>
      <c r="BZ422" s="31">
        <v>0</v>
      </c>
      <c r="CA422" s="31">
        <v>0</v>
      </c>
    </row>
    <row r="423" spans="1:79" ht="15" customHeight="1" thickBot="1" x14ac:dyDescent="0.3">
      <c r="A423" s="139" t="s">
        <v>2186</v>
      </c>
      <c r="B423" s="19" t="s">
        <v>1779</v>
      </c>
      <c r="C423" s="20" t="s">
        <v>3871</v>
      </c>
      <c r="D423" s="141" t="s">
        <v>1780</v>
      </c>
      <c r="E423" s="23" t="s">
        <v>285</v>
      </c>
      <c r="F423" s="287">
        <f>SUM(LARGE(G423:CA423,{1,2,3,4,5,6}))</f>
        <v>541</v>
      </c>
      <c r="G423" s="35"/>
      <c r="H423" s="36"/>
      <c r="I423" s="36"/>
      <c r="J423" s="36"/>
      <c r="K423" s="36"/>
      <c r="L423" s="36">
        <v>137</v>
      </c>
      <c r="M423" s="36"/>
      <c r="N423" s="36"/>
      <c r="O423" s="36"/>
      <c r="P423" s="36"/>
      <c r="Q423" s="36">
        <v>114</v>
      </c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>
        <v>290</v>
      </c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7"/>
      <c r="BV423" s="30">
        <v>0</v>
      </c>
      <c r="BW423" s="30">
        <v>0</v>
      </c>
      <c r="BX423" s="30">
        <v>0</v>
      </c>
      <c r="BY423" s="31">
        <v>0</v>
      </c>
      <c r="BZ423" s="31">
        <v>0</v>
      </c>
      <c r="CA423" s="31">
        <v>0</v>
      </c>
    </row>
    <row r="424" spans="1:79" ht="15" customHeight="1" thickBot="1" x14ac:dyDescent="0.3">
      <c r="A424" s="139" t="s">
        <v>2188</v>
      </c>
      <c r="B424" s="74" t="s">
        <v>2075</v>
      </c>
      <c r="C424" s="20" t="s">
        <v>4052</v>
      </c>
      <c r="D424" s="141" t="s">
        <v>3424</v>
      </c>
      <c r="E424" s="23" t="s">
        <v>4274</v>
      </c>
      <c r="F424" s="287">
        <f>SUM(LARGE(G424:CA424,{1,2,3,4,5,6}))</f>
        <v>536</v>
      </c>
      <c r="G424" s="35"/>
      <c r="H424" s="36"/>
      <c r="I424" s="36"/>
      <c r="J424" s="36"/>
      <c r="K424" s="36">
        <v>157</v>
      </c>
      <c r="L424" s="36"/>
      <c r="M424" s="36"/>
      <c r="N424" s="36"/>
      <c r="O424" s="36"/>
      <c r="P424" s="36">
        <v>222</v>
      </c>
      <c r="Q424" s="36"/>
      <c r="R424" s="36"/>
      <c r="S424" s="36"/>
      <c r="T424" s="36"/>
      <c r="U424" s="36"/>
      <c r="V424" s="36"/>
      <c r="W424" s="36"/>
      <c r="X424" s="36">
        <v>157</v>
      </c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7"/>
      <c r="BV424" s="30">
        <v>0</v>
      </c>
      <c r="BW424" s="30">
        <v>0</v>
      </c>
      <c r="BX424" s="30">
        <v>0</v>
      </c>
      <c r="BY424" s="31">
        <v>0</v>
      </c>
      <c r="BZ424" s="31">
        <v>0</v>
      </c>
      <c r="CA424" s="31">
        <v>0</v>
      </c>
    </row>
    <row r="425" spans="1:79" ht="15" customHeight="1" thickBot="1" x14ac:dyDescent="0.3">
      <c r="A425" s="139" t="s">
        <v>2191</v>
      </c>
      <c r="B425" s="68" t="s">
        <v>821</v>
      </c>
      <c r="C425" s="20" t="s">
        <v>4531</v>
      </c>
      <c r="D425" s="141" t="s">
        <v>822</v>
      </c>
      <c r="E425" s="23" t="s">
        <v>4274</v>
      </c>
      <c r="F425" s="287">
        <f>SUM(LARGE(G425:CA425,{1,2,3,4,5,6}))</f>
        <v>536</v>
      </c>
      <c r="G425" s="35"/>
      <c r="H425" s="36"/>
      <c r="I425" s="36"/>
      <c r="J425" s="36"/>
      <c r="K425" s="36">
        <v>157</v>
      </c>
      <c r="L425" s="36"/>
      <c r="M425" s="36"/>
      <c r="N425" s="36"/>
      <c r="O425" s="36"/>
      <c r="P425" s="36">
        <v>222</v>
      </c>
      <c r="Q425" s="36"/>
      <c r="R425" s="36"/>
      <c r="S425" s="36"/>
      <c r="T425" s="36"/>
      <c r="U425" s="36"/>
      <c r="V425" s="36"/>
      <c r="W425" s="36"/>
      <c r="X425" s="36">
        <v>157</v>
      </c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7"/>
      <c r="BV425" s="30">
        <v>0</v>
      </c>
      <c r="BW425" s="30">
        <v>0</v>
      </c>
      <c r="BX425" s="30">
        <v>0</v>
      </c>
      <c r="BY425" s="31">
        <v>0</v>
      </c>
      <c r="BZ425" s="31">
        <v>0</v>
      </c>
      <c r="CA425" s="31">
        <v>0</v>
      </c>
    </row>
    <row r="426" spans="1:79" ht="15" customHeight="1" thickBot="1" x14ac:dyDescent="0.3">
      <c r="A426" s="139" t="s">
        <v>2193</v>
      </c>
      <c r="B426" s="21" t="s">
        <v>1818</v>
      </c>
      <c r="C426" s="20" t="s">
        <v>3891</v>
      </c>
      <c r="D426" s="141" t="s">
        <v>3393</v>
      </c>
      <c r="E426" s="23" t="s">
        <v>285</v>
      </c>
      <c r="F426" s="287">
        <f>SUM(LARGE(G426:CA426,{1,2,3,4,5,6}))</f>
        <v>532</v>
      </c>
      <c r="G426" s="35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>
        <v>192</v>
      </c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>
        <v>340</v>
      </c>
      <c r="BP426" s="36"/>
      <c r="BQ426" s="36"/>
      <c r="BR426" s="36"/>
      <c r="BS426" s="36"/>
      <c r="BT426" s="36"/>
      <c r="BU426" s="37"/>
      <c r="BV426" s="30">
        <v>0</v>
      </c>
      <c r="BW426" s="30">
        <v>0</v>
      </c>
      <c r="BX426" s="30">
        <v>0</v>
      </c>
      <c r="BY426" s="31">
        <v>0</v>
      </c>
      <c r="BZ426" s="31">
        <v>0</v>
      </c>
      <c r="CA426" s="31">
        <v>0</v>
      </c>
    </row>
    <row r="427" spans="1:79" ht="15" customHeight="1" thickBot="1" x14ac:dyDescent="0.3">
      <c r="A427" s="139" t="s">
        <v>2196</v>
      </c>
      <c r="B427" s="2" t="s">
        <v>2176</v>
      </c>
      <c r="C427" s="20" t="s">
        <v>3950</v>
      </c>
      <c r="D427" s="141" t="s">
        <v>3399</v>
      </c>
      <c r="E427" s="23" t="s">
        <v>145</v>
      </c>
      <c r="F427" s="287">
        <f>SUM(LARGE(G427:CA427,{1,2,3,4,5,6}))</f>
        <v>530</v>
      </c>
      <c r="G427" s="35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>
        <v>240</v>
      </c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>
        <v>290</v>
      </c>
      <c r="BP427" s="36"/>
      <c r="BQ427" s="36"/>
      <c r="BR427" s="36"/>
      <c r="BS427" s="36"/>
      <c r="BT427" s="36"/>
      <c r="BU427" s="37"/>
      <c r="BV427" s="30">
        <v>0</v>
      </c>
      <c r="BW427" s="30">
        <v>0</v>
      </c>
      <c r="BX427" s="30">
        <v>0</v>
      </c>
      <c r="BY427" s="31">
        <v>0</v>
      </c>
      <c r="BZ427" s="31">
        <v>0</v>
      </c>
      <c r="CA427" s="31">
        <v>0</v>
      </c>
    </row>
    <row r="428" spans="1:79" ht="15" customHeight="1" thickBot="1" x14ac:dyDescent="0.3">
      <c r="A428" s="139" t="s">
        <v>2198</v>
      </c>
      <c r="B428" s="74" t="s">
        <v>902</v>
      </c>
      <c r="C428" s="20" t="s">
        <v>4510</v>
      </c>
      <c r="D428" s="141" t="s">
        <v>903</v>
      </c>
      <c r="E428" s="23" t="s">
        <v>3352</v>
      </c>
      <c r="F428" s="287">
        <f>SUM(LARGE(G428:CA428,{1,2,3,4,5,6}))</f>
        <v>516</v>
      </c>
      <c r="G428" s="35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>
        <v>261</v>
      </c>
      <c r="AM428" s="36"/>
      <c r="AN428" s="36"/>
      <c r="AO428" s="36"/>
      <c r="AP428" s="36"/>
      <c r="AQ428" s="36"/>
      <c r="AR428" s="36"/>
      <c r="AS428" s="36"/>
      <c r="AT428" s="36"/>
      <c r="AU428" s="36">
        <v>255</v>
      </c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7"/>
      <c r="BV428" s="30">
        <v>0</v>
      </c>
      <c r="BW428" s="30">
        <v>0</v>
      </c>
      <c r="BX428" s="30">
        <v>0</v>
      </c>
      <c r="BY428" s="31">
        <v>0</v>
      </c>
      <c r="BZ428" s="31">
        <v>0</v>
      </c>
      <c r="CA428" s="31">
        <v>0</v>
      </c>
    </row>
    <row r="429" spans="1:79" ht="15" customHeight="1" thickBot="1" x14ac:dyDescent="0.3">
      <c r="A429" s="139" t="s">
        <v>2201</v>
      </c>
      <c r="B429" s="19" t="s">
        <v>474</v>
      </c>
      <c r="C429" s="20" t="s">
        <v>4400</v>
      </c>
      <c r="D429" s="141" t="s">
        <v>475</v>
      </c>
      <c r="E429" s="23" t="s">
        <v>476</v>
      </c>
      <c r="F429" s="287">
        <f>SUM(LARGE(G429:CA429,{1,2,3,4,5,6}))</f>
        <v>510</v>
      </c>
      <c r="G429" s="35"/>
      <c r="H429" s="36"/>
      <c r="I429" s="36"/>
      <c r="J429" s="36"/>
      <c r="K429" s="36"/>
      <c r="L429" s="36">
        <v>175</v>
      </c>
      <c r="M429" s="36"/>
      <c r="N429" s="36"/>
      <c r="O429" s="36"/>
      <c r="P429" s="36"/>
      <c r="Q429" s="36">
        <v>233</v>
      </c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>
        <v>102</v>
      </c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7"/>
      <c r="BV429" s="30">
        <v>0</v>
      </c>
      <c r="BW429" s="30">
        <v>0</v>
      </c>
      <c r="BX429" s="30">
        <v>0</v>
      </c>
      <c r="BY429" s="31">
        <v>0</v>
      </c>
      <c r="BZ429" s="31">
        <v>0</v>
      </c>
      <c r="CA429" s="31">
        <v>0</v>
      </c>
    </row>
    <row r="430" spans="1:79" ht="15" customHeight="1" thickBot="1" x14ac:dyDescent="0.3">
      <c r="A430" s="139" t="s">
        <v>2204</v>
      </c>
      <c r="B430" s="17" t="s">
        <v>1854</v>
      </c>
      <c r="C430" s="20" t="s">
        <v>3959</v>
      </c>
      <c r="D430" s="141" t="s">
        <v>1855</v>
      </c>
      <c r="E430" s="23" t="s">
        <v>4258</v>
      </c>
      <c r="F430" s="287">
        <f>SUM(LARGE(G430:CA430,{1,2,3,4,5,6}))</f>
        <v>504</v>
      </c>
      <c r="G430" s="35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>
        <v>504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7"/>
      <c r="BV430" s="30">
        <v>0</v>
      </c>
      <c r="BW430" s="30">
        <v>0</v>
      </c>
      <c r="BX430" s="30">
        <v>0</v>
      </c>
      <c r="BY430" s="31">
        <v>0</v>
      </c>
      <c r="BZ430" s="31">
        <v>0</v>
      </c>
      <c r="CA430" s="31">
        <v>0</v>
      </c>
    </row>
    <row r="431" spans="1:79" ht="15" customHeight="1" thickBot="1" x14ac:dyDescent="0.3">
      <c r="A431" s="139" t="s">
        <v>2207</v>
      </c>
      <c r="B431" s="6" t="s">
        <v>887</v>
      </c>
      <c r="C431" s="20" t="s">
        <v>4504</v>
      </c>
      <c r="D431" s="141" t="s">
        <v>888</v>
      </c>
      <c r="E431" s="23" t="s">
        <v>870</v>
      </c>
      <c r="F431" s="287">
        <f>SUM(LARGE(G431:CA431,{1,2,3,4,5,6}))</f>
        <v>504</v>
      </c>
      <c r="G431" s="35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>
        <v>504</v>
      </c>
      <c r="BO431" s="36"/>
      <c r="BP431" s="36"/>
      <c r="BQ431" s="36"/>
      <c r="BR431" s="36"/>
      <c r="BS431" s="36"/>
      <c r="BT431" s="36"/>
      <c r="BU431" s="37"/>
      <c r="BV431" s="30">
        <v>0</v>
      </c>
      <c r="BW431" s="30">
        <v>0</v>
      </c>
      <c r="BX431" s="30">
        <v>0</v>
      </c>
      <c r="BY431" s="31">
        <v>0</v>
      </c>
      <c r="BZ431" s="31">
        <v>0</v>
      </c>
      <c r="CA431" s="31">
        <v>0</v>
      </c>
    </row>
    <row r="432" spans="1:79" ht="15" customHeight="1" thickBot="1" x14ac:dyDescent="0.3">
      <c r="A432" s="139" t="s">
        <v>2210</v>
      </c>
      <c r="B432" s="2" t="s">
        <v>733</v>
      </c>
      <c r="C432" s="20" t="s">
        <v>4472</v>
      </c>
      <c r="D432" s="141" t="s">
        <v>3533</v>
      </c>
      <c r="E432" s="23" t="s">
        <v>712</v>
      </c>
      <c r="F432" s="287">
        <f>SUM(LARGE(G432:CA432,{1,2,3,4,5,6}))</f>
        <v>504</v>
      </c>
      <c r="G432" s="35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>
        <v>504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7"/>
      <c r="BV432" s="30">
        <v>0</v>
      </c>
      <c r="BW432" s="30">
        <v>0</v>
      </c>
      <c r="BX432" s="30">
        <v>0</v>
      </c>
      <c r="BY432" s="31">
        <v>0</v>
      </c>
      <c r="BZ432" s="31">
        <v>0</v>
      </c>
      <c r="CA432" s="31">
        <v>0</v>
      </c>
    </row>
    <row r="433" spans="1:79" ht="15" customHeight="1" thickBot="1" x14ac:dyDescent="0.3">
      <c r="A433" s="139" t="s">
        <v>2213</v>
      </c>
      <c r="B433" s="4" t="s">
        <v>2090</v>
      </c>
      <c r="C433" s="20" t="s">
        <v>3956</v>
      </c>
      <c r="D433" s="141" t="s">
        <v>2091</v>
      </c>
      <c r="E433" s="23" t="s">
        <v>1309</v>
      </c>
      <c r="F433" s="287">
        <f>SUM(LARGE(G433:CA433,{1,2,3,4,5,6}))</f>
        <v>504</v>
      </c>
      <c r="G433" s="35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>
        <v>504</v>
      </c>
      <c r="BO433" s="36"/>
      <c r="BP433" s="36"/>
      <c r="BQ433" s="36"/>
      <c r="BR433" s="36"/>
      <c r="BS433" s="36"/>
      <c r="BT433" s="36"/>
      <c r="BU433" s="37"/>
      <c r="BV433" s="30">
        <v>0</v>
      </c>
      <c r="BW433" s="30">
        <v>0</v>
      </c>
      <c r="BX433" s="30">
        <v>0</v>
      </c>
      <c r="BY433" s="31">
        <v>0</v>
      </c>
      <c r="BZ433" s="31">
        <v>0</v>
      </c>
      <c r="CA433" s="31">
        <v>0</v>
      </c>
    </row>
    <row r="434" spans="1:79" ht="15" customHeight="1" thickBot="1" x14ac:dyDescent="0.3">
      <c r="A434" s="139" t="s">
        <v>2216</v>
      </c>
      <c r="B434" s="69" t="s">
        <v>1343</v>
      </c>
      <c r="C434" s="20" t="s">
        <v>4093</v>
      </c>
      <c r="D434" s="141" t="s">
        <v>3535</v>
      </c>
      <c r="E434" s="23" t="s">
        <v>866</v>
      </c>
      <c r="F434" s="287">
        <f>SUM(LARGE(G434:CA434,{1,2,3,4,5,6}))</f>
        <v>504</v>
      </c>
      <c r="G434" s="35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>
        <v>504</v>
      </c>
      <c r="BO434" s="36"/>
      <c r="BP434" s="36"/>
      <c r="BQ434" s="36"/>
      <c r="BR434" s="36"/>
      <c r="BS434" s="36"/>
      <c r="BT434" s="36"/>
      <c r="BU434" s="37"/>
      <c r="BV434" s="30">
        <v>0</v>
      </c>
      <c r="BW434" s="30">
        <v>0</v>
      </c>
      <c r="BX434" s="30">
        <v>0</v>
      </c>
      <c r="BY434" s="31">
        <v>0</v>
      </c>
      <c r="BZ434" s="31">
        <v>0</v>
      </c>
      <c r="CA434" s="31">
        <v>0</v>
      </c>
    </row>
    <row r="435" spans="1:79" ht="15" customHeight="1" thickBot="1" x14ac:dyDescent="0.3">
      <c r="A435" s="139" t="s">
        <v>2219</v>
      </c>
      <c r="B435" s="21" t="s">
        <v>1470</v>
      </c>
      <c r="C435" s="20" t="s">
        <v>3715</v>
      </c>
      <c r="D435" s="141" t="s">
        <v>1471</v>
      </c>
      <c r="E435" s="23" t="s">
        <v>4259</v>
      </c>
      <c r="F435" s="287">
        <f>SUM(LARGE(G435:CA435,{1,2,3,4,5,6}))</f>
        <v>504</v>
      </c>
      <c r="G435" s="35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>
        <v>504</v>
      </c>
      <c r="BU435" s="37"/>
      <c r="BV435" s="30">
        <v>0</v>
      </c>
      <c r="BW435" s="30">
        <v>0</v>
      </c>
      <c r="BX435" s="30">
        <v>0</v>
      </c>
      <c r="BY435" s="31">
        <v>0</v>
      </c>
      <c r="BZ435" s="31">
        <v>0</v>
      </c>
      <c r="CA435" s="31">
        <v>0</v>
      </c>
    </row>
    <row r="436" spans="1:79" ht="15" customHeight="1" thickBot="1" x14ac:dyDescent="0.3">
      <c r="A436" s="139" t="s">
        <v>2222</v>
      </c>
      <c r="B436" s="22" t="s">
        <v>2880</v>
      </c>
      <c r="C436" s="20" t="s">
        <v>4662</v>
      </c>
      <c r="D436" s="141" t="s">
        <v>2881</v>
      </c>
      <c r="E436" s="23" t="s">
        <v>526</v>
      </c>
      <c r="F436" s="287">
        <f>SUM(LARGE(G436:CA436,{1,2,3,4,5,6}))</f>
        <v>504</v>
      </c>
      <c r="G436" s="35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>
        <v>504</v>
      </c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7"/>
      <c r="BV436" s="30">
        <v>0</v>
      </c>
      <c r="BW436" s="30">
        <v>0</v>
      </c>
      <c r="BX436" s="30">
        <v>0</v>
      </c>
      <c r="BY436" s="31">
        <v>0</v>
      </c>
      <c r="BZ436" s="31">
        <v>0</v>
      </c>
      <c r="CA436" s="31">
        <v>0</v>
      </c>
    </row>
    <row r="437" spans="1:79" ht="15" customHeight="1" thickBot="1" x14ac:dyDescent="0.3">
      <c r="A437" s="139" t="s">
        <v>2225</v>
      </c>
      <c r="B437" s="17" t="s">
        <v>1718</v>
      </c>
      <c r="C437" s="15">
        <v>23947</v>
      </c>
      <c r="D437" s="75">
        <v>12293</v>
      </c>
      <c r="E437" s="378" t="s">
        <v>712</v>
      </c>
      <c r="F437" s="287">
        <f>SUM(LARGE(G437:CA437,{1,2,3,4,5,6}))</f>
        <v>504</v>
      </c>
      <c r="G437" s="35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>
        <v>504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7"/>
      <c r="BV437" s="30">
        <v>0</v>
      </c>
      <c r="BW437" s="30">
        <v>0</v>
      </c>
      <c r="BX437" s="30">
        <v>0</v>
      </c>
      <c r="BY437" s="31">
        <v>0</v>
      </c>
      <c r="BZ437" s="31">
        <v>0</v>
      </c>
      <c r="CA437" s="31">
        <v>0</v>
      </c>
    </row>
    <row r="438" spans="1:79" ht="15" customHeight="1" thickBot="1" x14ac:dyDescent="0.3">
      <c r="A438" s="139" t="s">
        <v>2228</v>
      </c>
      <c r="B438" s="19" t="s">
        <v>2599</v>
      </c>
      <c r="C438" s="20" t="s">
        <v>3997</v>
      </c>
      <c r="D438" s="141" t="s">
        <v>2600</v>
      </c>
      <c r="E438" s="23" t="s">
        <v>228</v>
      </c>
      <c r="F438" s="287">
        <f>SUM(LARGE(G438:CA438,{1,2,3,4,5,6}))</f>
        <v>495</v>
      </c>
      <c r="G438" s="35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>
        <v>220</v>
      </c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>
        <v>275</v>
      </c>
      <c r="BL438" s="36"/>
      <c r="BM438" s="36"/>
      <c r="BN438" s="36"/>
      <c r="BO438" s="36"/>
      <c r="BP438" s="36"/>
      <c r="BQ438" s="36"/>
      <c r="BR438" s="36"/>
      <c r="BS438" s="36"/>
      <c r="BT438" s="36"/>
      <c r="BU438" s="37"/>
      <c r="BV438" s="30">
        <v>0</v>
      </c>
      <c r="BW438" s="30">
        <v>0</v>
      </c>
      <c r="BX438" s="30">
        <v>0</v>
      </c>
      <c r="BY438" s="31">
        <v>0</v>
      </c>
      <c r="BZ438" s="31">
        <v>0</v>
      </c>
      <c r="CA438" s="31">
        <v>0</v>
      </c>
    </row>
    <row r="439" spans="1:79" ht="15" customHeight="1" thickBot="1" x14ac:dyDescent="0.3">
      <c r="A439" s="139" t="s">
        <v>2231</v>
      </c>
      <c r="B439" s="19" t="s">
        <v>1598</v>
      </c>
      <c r="C439" s="20" t="s">
        <v>3813</v>
      </c>
      <c r="D439" s="141" t="s">
        <v>1599</v>
      </c>
      <c r="E439" s="23" t="s">
        <v>145</v>
      </c>
      <c r="F439" s="287">
        <f>SUM(LARGE(G439:CA439,{1,2,3,4,5,6}))</f>
        <v>492</v>
      </c>
      <c r="G439" s="35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>
        <v>220</v>
      </c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>
        <v>272</v>
      </c>
      <c r="BP439" s="36"/>
      <c r="BQ439" s="36"/>
      <c r="BR439" s="36"/>
      <c r="BS439" s="36"/>
      <c r="BT439" s="36"/>
      <c r="BU439" s="37"/>
      <c r="BV439" s="30">
        <v>0</v>
      </c>
      <c r="BW439" s="30">
        <v>0</v>
      </c>
      <c r="BX439" s="30">
        <v>0</v>
      </c>
      <c r="BY439" s="31">
        <v>0</v>
      </c>
      <c r="BZ439" s="31">
        <v>0</v>
      </c>
      <c r="CA439" s="31">
        <v>0</v>
      </c>
    </row>
    <row r="440" spans="1:79" ht="15" customHeight="1" thickBot="1" x14ac:dyDescent="0.3">
      <c r="A440" s="139" t="s">
        <v>2234</v>
      </c>
      <c r="B440" s="19" t="s">
        <v>1625</v>
      </c>
      <c r="C440" s="20" t="s">
        <v>3822</v>
      </c>
      <c r="D440" s="141" t="s">
        <v>1626</v>
      </c>
      <c r="E440" s="23" t="s">
        <v>372</v>
      </c>
      <c r="F440" s="287">
        <f>SUM(LARGE(G440:CA440,{1,2,3,4,5,6}))</f>
        <v>491</v>
      </c>
      <c r="G440" s="35">
        <v>175</v>
      </c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>
        <v>316</v>
      </c>
      <c r="BP440" s="36"/>
      <c r="BQ440" s="36"/>
      <c r="BR440" s="36"/>
      <c r="BS440" s="36"/>
      <c r="BT440" s="36"/>
      <c r="BU440" s="37"/>
      <c r="BV440" s="30">
        <v>0</v>
      </c>
      <c r="BW440" s="30">
        <v>0</v>
      </c>
      <c r="BX440" s="30">
        <v>0</v>
      </c>
      <c r="BY440" s="31">
        <v>0</v>
      </c>
      <c r="BZ440" s="31">
        <v>0</v>
      </c>
      <c r="CA440" s="31">
        <v>0</v>
      </c>
    </row>
    <row r="441" spans="1:79" ht="15" customHeight="1" thickBot="1" x14ac:dyDescent="0.3">
      <c r="A441" s="139" t="s">
        <v>2237</v>
      </c>
      <c r="B441" s="6" t="s">
        <v>3156</v>
      </c>
      <c r="C441" s="20" t="s">
        <v>4444</v>
      </c>
      <c r="D441" s="141" t="s">
        <v>3537</v>
      </c>
      <c r="E441" s="23" t="s">
        <v>866</v>
      </c>
      <c r="F441" s="287">
        <f>SUM(LARGE(G441:CA441,{1,2,3,4,5,6}))</f>
        <v>490</v>
      </c>
      <c r="G441" s="35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>
        <v>490</v>
      </c>
      <c r="BO441" s="36"/>
      <c r="BP441" s="36"/>
      <c r="BQ441" s="36"/>
      <c r="BR441" s="36"/>
      <c r="BS441" s="36"/>
      <c r="BT441" s="36"/>
      <c r="BU441" s="37"/>
      <c r="BV441" s="30">
        <v>0</v>
      </c>
      <c r="BW441" s="30">
        <v>0</v>
      </c>
      <c r="BX441" s="30">
        <v>0</v>
      </c>
      <c r="BY441" s="31">
        <v>0</v>
      </c>
      <c r="BZ441" s="31">
        <v>0</v>
      </c>
      <c r="CA441" s="31">
        <v>0</v>
      </c>
    </row>
    <row r="442" spans="1:79" ht="15" customHeight="1" thickBot="1" x14ac:dyDescent="0.3">
      <c r="A442" s="139" t="s">
        <v>2240</v>
      </c>
      <c r="B442" s="19" t="s">
        <v>3365</v>
      </c>
      <c r="C442" s="20" t="s">
        <v>4113</v>
      </c>
      <c r="D442" s="141" t="s">
        <v>3446</v>
      </c>
      <c r="E442" s="23" t="s">
        <v>4284</v>
      </c>
      <c r="F442" s="287">
        <f>SUM(LARGE(G442:CA442,{1,2,3,4,5,6}))</f>
        <v>490</v>
      </c>
      <c r="G442" s="35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>
        <v>490</v>
      </c>
      <c r="BQ442" s="36"/>
      <c r="BR442" s="36"/>
      <c r="BS442" s="36"/>
      <c r="BT442" s="36"/>
      <c r="BU442" s="37"/>
      <c r="BV442" s="30">
        <v>0</v>
      </c>
      <c r="BW442" s="30">
        <v>0</v>
      </c>
      <c r="BX442" s="30">
        <v>0</v>
      </c>
      <c r="BY442" s="31">
        <v>0</v>
      </c>
      <c r="BZ442" s="31">
        <v>0</v>
      </c>
      <c r="CA442" s="31">
        <v>0</v>
      </c>
    </row>
    <row r="443" spans="1:79" ht="15" customHeight="1" thickBot="1" x14ac:dyDescent="0.3">
      <c r="A443" s="139" t="s">
        <v>2241</v>
      </c>
      <c r="B443" s="19" t="s">
        <v>3497</v>
      </c>
      <c r="C443" s="20" t="s">
        <v>4499</v>
      </c>
      <c r="D443" s="141" t="s">
        <v>3538</v>
      </c>
      <c r="E443" s="23" t="s">
        <v>4284</v>
      </c>
      <c r="F443" s="287">
        <f>SUM(LARGE(G443:CA443,{1,2,3,4,5,6}))</f>
        <v>490</v>
      </c>
      <c r="G443" s="35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>
        <v>490</v>
      </c>
      <c r="BQ443" s="36"/>
      <c r="BR443" s="36"/>
      <c r="BS443" s="36"/>
      <c r="BT443" s="36"/>
      <c r="BU443" s="37"/>
      <c r="BV443" s="30">
        <v>0</v>
      </c>
      <c r="BW443" s="30">
        <v>0</v>
      </c>
      <c r="BX443" s="30">
        <v>0</v>
      </c>
      <c r="BY443" s="31">
        <v>0</v>
      </c>
      <c r="BZ443" s="31">
        <v>0</v>
      </c>
      <c r="CA443" s="31">
        <v>0</v>
      </c>
    </row>
    <row r="444" spans="1:79" ht="15" customHeight="1" thickBot="1" x14ac:dyDescent="0.3">
      <c r="A444" s="139" t="s">
        <v>2244</v>
      </c>
      <c r="B444" s="19" t="s">
        <v>1911</v>
      </c>
      <c r="C444" s="20" t="s">
        <v>4020</v>
      </c>
      <c r="D444" s="141" t="s">
        <v>1912</v>
      </c>
      <c r="E444" s="23" t="s">
        <v>4269</v>
      </c>
      <c r="F444" s="287">
        <f>SUM(LARGE(G444:CA444,{1,2,3,4,5,6}))</f>
        <v>488</v>
      </c>
      <c r="G444" s="35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>
        <v>137</v>
      </c>
      <c r="S444" s="36"/>
      <c r="T444" s="36"/>
      <c r="U444" s="36"/>
      <c r="V444" s="36"/>
      <c r="W444" s="36">
        <v>76</v>
      </c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>
        <v>275</v>
      </c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7"/>
      <c r="BV444" s="30">
        <v>0</v>
      </c>
      <c r="BW444" s="30">
        <v>0</v>
      </c>
      <c r="BX444" s="30">
        <v>0</v>
      </c>
      <c r="BY444" s="31">
        <v>0</v>
      </c>
      <c r="BZ444" s="31">
        <v>0</v>
      </c>
      <c r="CA444" s="31">
        <v>0</v>
      </c>
    </row>
    <row r="445" spans="1:79" ht="15" customHeight="1" thickBot="1" x14ac:dyDescent="0.3">
      <c r="A445" s="139" t="s">
        <v>2246</v>
      </c>
      <c r="B445" s="19" t="s">
        <v>1557</v>
      </c>
      <c r="C445" s="20" t="s">
        <v>3811</v>
      </c>
      <c r="D445" s="141" t="s">
        <v>3389</v>
      </c>
      <c r="E445" s="23" t="s">
        <v>254</v>
      </c>
      <c r="F445" s="287">
        <f>SUM(LARGE(G445:CA445,{1,2,3,4,5,6}))</f>
        <v>488</v>
      </c>
      <c r="G445" s="35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>
        <v>213</v>
      </c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>
        <v>275</v>
      </c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7"/>
      <c r="BV445" s="30">
        <v>0</v>
      </c>
      <c r="BW445" s="30">
        <v>0</v>
      </c>
      <c r="BX445" s="30">
        <v>0</v>
      </c>
      <c r="BY445" s="31">
        <v>0</v>
      </c>
      <c r="BZ445" s="31">
        <v>0</v>
      </c>
      <c r="CA445" s="31">
        <v>0</v>
      </c>
    </row>
    <row r="446" spans="1:79" ht="15" customHeight="1" thickBot="1" x14ac:dyDescent="0.3">
      <c r="A446" s="139" t="s">
        <v>2249</v>
      </c>
      <c r="B446" s="74" t="s">
        <v>858</v>
      </c>
      <c r="C446" s="20" t="s">
        <v>4497</v>
      </c>
      <c r="D446" s="141" t="s">
        <v>859</v>
      </c>
      <c r="E446" s="23" t="s">
        <v>4274</v>
      </c>
      <c r="F446" s="287">
        <f>SUM(LARGE(G446:CA446,{1,2,3,4,5,6}))</f>
        <v>481</v>
      </c>
      <c r="G446" s="35"/>
      <c r="H446" s="36"/>
      <c r="I446" s="36"/>
      <c r="J446" s="36"/>
      <c r="K446" s="36">
        <v>157</v>
      </c>
      <c r="L446" s="36"/>
      <c r="M446" s="36"/>
      <c r="N446" s="36"/>
      <c r="O446" s="36"/>
      <c r="P446" s="36">
        <v>222</v>
      </c>
      <c r="Q446" s="36"/>
      <c r="R446" s="36"/>
      <c r="S446" s="36"/>
      <c r="T446" s="36"/>
      <c r="U446" s="36"/>
      <c r="V446" s="36"/>
      <c r="W446" s="36"/>
      <c r="X446" s="36">
        <v>102</v>
      </c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7"/>
      <c r="BV446" s="30">
        <v>0</v>
      </c>
      <c r="BW446" s="30">
        <v>0</v>
      </c>
      <c r="BX446" s="30">
        <v>0</v>
      </c>
      <c r="BY446" s="31">
        <v>0</v>
      </c>
      <c r="BZ446" s="31">
        <v>0</v>
      </c>
      <c r="CA446" s="31">
        <v>0</v>
      </c>
    </row>
    <row r="447" spans="1:79" ht="15" customHeight="1" thickBot="1" x14ac:dyDescent="0.3">
      <c r="A447" s="139" t="s">
        <v>2252</v>
      </c>
      <c r="B447" s="19" t="s">
        <v>1532</v>
      </c>
      <c r="C447" s="20" t="s">
        <v>4074</v>
      </c>
      <c r="D447" s="141" t="s">
        <v>1533</v>
      </c>
      <c r="E447" s="23" t="s">
        <v>201</v>
      </c>
      <c r="F447" s="287">
        <f>SUM(LARGE(G447:CA447,{1,2,3,4,5,6}))</f>
        <v>480</v>
      </c>
      <c r="G447" s="35"/>
      <c r="H447" s="36"/>
      <c r="I447" s="36"/>
      <c r="J447" s="36"/>
      <c r="K447" s="36"/>
      <c r="L447" s="36"/>
      <c r="M447" s="36"/>
      <c r="N447" s="36"/>
      <c r="O447" s="36"/>
      <c r="P447" s="36">
        <v>360</v>
      </c>
      <c r="Q447" s="36"/>
      <c r="R447" s="36"/>
      <c r="S447" s="36"/>
      <c r="T447" s="36"/>
      <c r="U447" s="36"/>
      <c r="V447" s="36">
        <v>120</v>
      </c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7"/>
      <c r="BV447" s="30">
        <v>0</v>
      </c>
      <c r="BW447" s="30">
        <v>0</v>
      </c>
      <c r="BX447" s="30">
        <v>0</v>
      </c>
      <c r="BY447" s="31">
        <v>0</v>
      </c>
      <c r="BZ447" s="31">
        <v>0</v>
      </c>
      <c r="CA447" s="31">
        <v>0</v>
      </c>
    </row>
    <row r="448" spans="1:79" ht="15" customHeight="1" thickBot="1" x14ac:dyDescent="0.3">
      <c r="A448" s="139" t="s">
        <v>2254</v>
      </c>
      <c r="B448" s="6" t="s">
        <v>3360</v>
      </c>
      <c r="C448" s="20">
        <v>37126</v>
      </c>
      <c r="D448" s="141">
        <v>51401</v>
      </c>
      <c r="E448" s="23" t="s">
        <v>3361</v>
      </c>
      <c r="F448" s="287">
        <f>SUM(LARGE(G448:CA448,{1,2,3,4,5,6}))</f>
        <v>463</v>
      </c>
      <c r="G448" s="35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>
        <v>316</v>
      </c>
      <c r="BP448" s="36"/>
      <c r="BQ448" s="36"/>
      <c r="BR448" s="36"/>
      <c r="BS448" s="36"/>
      <c r="BT448" s="36"/>
      <c r="BU448" s="37">
        <v>147</v>
      </c>
      <c r="BV448" s="30">
        <v>0</v>
      </c>
      <c r="BW448" s="30">
        <v>0</v>
      </c>
      <c r="BX448" s="30">
        <v>0</v>
      </c>
      <c r="BY448" s="31">
        <v>0</v>
      </c>
      <c r="BZ448" s="31">
        <v>0</v>
      </c>
      <c r="CA448" s="31">
        <v>0</v>
      </c>
    </row>
    <row r="449" spans="1:79" ht="15" customHeight="1" thickBot="1" x14ac:dyDescent="0.3">
      <c r="A449" s="139" t="s">
        <v>2257</v>
      </c>
      <c r="B449" s="19" t="s">
        <v>3519</v>
      </c>
      <c r="C449" s="20">
        <v>36993</v>
      </c>
      <c r="D449" s="141">
        <v>50106</v>
      </c>
      <c r="E449" s="23" t="s">
        <v>3361</v>
      </c>
      <c r="F449" s="287">
        <f>SUM(LARGE(G449:CA449,{1,2,3,4,5,6}))</f>
        <v>463</v>
      </c>
      <c r="G449" s="35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>
        <v>316</v>
      </c>
      <c r="BP449" s="36"/>
      <c r="BQ449" s="36"/>
      <c r="BR449" s="36"/>
      <c r="BS449" s="36"/>
      <c r="BT449" s="36"/>
      <c r="BU449" s="37">
        <v>147</v>
      </c>
      <c r="BV449" s="30">
        <v>0</v>
      </c>
      <c r="BW449" s="30">
        <v>0</v>
      </c>
      <c r="BX449" s="30">
        <v>0</v>
      </c>
      <c r="BY449" s="31">
        <v>0</v>
      </c>
      <c r="BZ449" s="31">
        <v>0</v>
      </c>
      <c r="CA449" s="31">
        <v>0</v>
      </c>
    </row>
    <row r="450" spans="1:79" ht="15" customHeight="1" thickBot="1" x14ac:dyDescent="0.3">
      <c r="A450" s="139" t="s">
        <v>2259</v>
      </c>
      <c r="B450" s="19" t="s">
        <v>812</v>
      </c>
      <c r="C450" s="20" t="s">
        <v>4509</v>
      </c>
      <c r="D450" s="141" t="s">
        <v>813</v>
      </c>
      <c r="E450" s="23" t="s">
        <v>365</v>
      </c>
      <c r="F450" s="287">
        <f>SUM(LARGE(G450:CA450,{1,2,3,4,5,6}))</f>
        <v>458</v>
      </c>
      <c r="G450" s="35"/>
      <c r="H450" s="36"/>
      <c r="I450" s="36"/>
      <c r="J450" s="36"/>
      <c r="K450" s="36"/>
      <c r="L450" s="36"/>
      <c r="M450" s="36">
        <v>114</v>
      </c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>
        <v>192</v>
      </c>
      <c r="AT450" s="36"/>
      <c r="AU450" s="36">
        <v>152</v>
      </c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7"/>
      <c r="BV450" s="30">
        <v>0</v>
      </c>
      <c r="BW450" s="30">
        <v>0</v>
      </c>
      <c r="BX450" s="30">
        <v>0</v>
      </c>
      <c r="BY450" s="31">
        <v>0</v>
      </c>
      <c r="BZ450" s="31">
        <v>0</v>
      </c>
      <c r="CA450" s="31">
        <v>0</v>
      </c>
    </row>
    <row r="451" spans="1:79" ht="15" customHeight="1" thickBot="1" x14ac:dyDescent="0.3">
      <c r="A451" s="139" t="s">
        <v>2262</v>
      </c>
      <c r="B451" s="19" t="s">
        <v>770</v>
      </c>
      <c r="C451" s="20" t="s">
        <v>4476</v>
      </c>
      <c r="D451" s="141" t="s">
        <v>771</v>
      </c>
      <c r="E451" s="23" t="s">
        <v>772</v>
      </c>
      <c r="F451" s="287">
        <f>SUM(LARGE(G451:CA451,{1,2,3,4,5,6}))</f>
        <v>450</v>
      </c>
      <c r="G451" s="35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>
        <v>275</v>
      </c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7">
        <v>175</v>
      </c>
      <c r="BV451" s="30">
        <v>0</v>
      </c>
      <c r="BW451" s="30">
        <v>0</v>
      </c>
      <c r="BX451" s="30">
        <v>0</v>
      </c>
      <c r="BY451" s="31">
        <v>0</v>
      </c>
      <c r="BZ451" s="31">
        <v>0</v>
      </c>
      <c r="CA451" s="31">
        <v>0</v>
      </c>
    </row>
    <row r="452" spans="1:79" ht="15" customHeight="1" thickBot="1" x14ac:dyDescent="0.3">
      <c r="A452" s="139" t="s">
        <v>2265</v>
      </c>
      <c r="B452" s="19" t="s">
        <v>2056</v>
      </c>
      <c r="C452" s="20" t="s">
        <v>3993</v>
      </c>
      <c r="D452" s="141" t="s">
        <v>2057</v>
      </c>
      <c r="E452" s="23" t="s">
        <v>285</v>
      </c>
      <c r="F452" s="287">
        <f>SUM(LARGE(G452:CA452,{1,2,3,4,5,6}))</f>
        <v>447</v>
      </c>
      <c r="G452" s="35"/>
      <c r="H452" s="36"/>
      <c r="I452" s="36"/>
      <c r="J452" s="36"/>
      <c r="K452" s="36"/>
      <c r="L452" s="36">
        <v>175</v>
      </c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>
        <v>272</v>
      </c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7"/>
      <c r="BV452" s="30">
        <v>0</v>
      </c>
      <c r="BW452" s="30">
        <v>0</v>
      </c>
      <c r="BX452" s="30">
        <v>0</v>
      </c>
      <c r="BY452" s="31">
        <v>0</v>
      </c>
      <c r="BZ452" s="31">
        <v>0</v>
      </c>
      <c r="CA452" s="31">
        <v>0</v>
      </c>
    </row>
    <row r="453" spans="1:79" ht="15" customHeight="1" thickBot="1" x14ac:dyDescent="0.3">
      <c r="A453" s="139" t="s">
        <v>2267</v>
      </c>
      <c r="B453" s="19" t="s">
        <v>1962</v>
      </c>
      <c r="C453" s="20" t="s">
        <v>3858</v>
      </c>
      <c r="D453" s="141" t="s">
        <v>1963</v>
      </c>
      <c r="E453" s="23" t="s">
        <v>946</v>
      </c>
      <c r="F453" s="287">
        <f>SUM(LARGE(G453:CA453,{1,2,3,4,5,6}))</f>
        <v>444</v>
      </c>
      <c r="G453" s="35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>
        <v>444</v>
      </c>
      <c r="BU453" s="37"/>
      <c r="BV453" s="30">
        <v>0</v>
      </c>
      <c r="BW453" s="30">
        <v>0</v>
      </c>
      <c r="BX453" s="30">
        <v>0</v>
      </c>
      <c r="BY453" s="31">
        <v>0</v>
      </c>
      <c r="BZ453" s="31">
        <v>0</v>
      </c>
      <c r="CA453" s="31">
        <v>0</v>
      </c>
    </row>
    <row r="454" spans="1:79" ht="15" customHeight="1" thickBot="1" x14ac:dyDescent="0.3">
      <c r="A454" s="139" t="s">
        <v>2270</v>
      </c>
      <c r="B454" s="19" t="s">
        <v>1095</v>
      </c>
      <c r="C454" s="20" t="s">
        <v>4680</v>
      </c>
      <c r="D454" s="141" t="s">
        <v>1096</v>
      </c>
      <c r="E454" s="23" t="s">
        <v>946</v>
      </c>
      <c r="F454" s="287">
        <f>SUM(LARGE(G454:CA454,{1,2,3,4,5,6}))</f>
        <v>444</v>
      </c>
      <c r="G454" s="35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>
        <v>444</v>
      </c>
      <c r="BU454" s="37"/>
      <c r="BV454" s="30">
        <v>0</v>
      </c>
      <c r="BW454" s="30">
        <v>0</v>
      </c>
      <c r="BX454" s="30">
        <v>0</v>
      </c>
      <c r="BY454" s="31">
        <v>0</v>
      </c>
      <c r="BZ454" s="31">
        <v>0</v>
      </c>
      <c r="CA454" s="31">
        <v>0</v>
      </c>
    </row>
    <row r="455" spans="1:79" ht="15" customHeight="1" thickBot="1" x14ac:dyDescent="0.3">
      <c r="A455" s="139" t="s">
        <v>2273</v>
      </c>
      <c r="B455" s="21" t="s">
        <v>2332</v>
      </c>
      <c r="C455" s="20" t="s">
        <v>4006</v>
      </c>
      <c r="D455" s="141" t="s">
        <v>2333</v>
      </c>
      <c r="E455" s="23" t="s">
        <v>662</v>
      </c>
      <c r="F455" s="287">
        <f>SUM(LARGE(G455:CA455,{1,2,3,4,5,6}))</f>
        <v>425</v>
      </c>
      <c r="G455" s="35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>
        <v>250</v>
      </c>
      <c r="BR455" s="36"/>
      <c r="BS455" s="36"/>
      <c r="BT455" s="36"/>
      <c r="BU455" s="37">
        <v>175</v>
      </c>
      <c r="BV455" s="30">
        <v>0</v>
      </c>
      <c r="BW455" s="30">
        <v>0</v>
      </c>
      <c r="BX455" s="30">
        <v>0</v>
      </c>
      <c r="BY455" s="31">
        <v>0</v>
      </c>
      <c r="BZ455" s="31">
        <v>0</v>
      </c>
      <c r="CA455" s="31">
        <v>0</v>
      </c>
    </row>
    <row r="456" spans="1:79" ht="15" customHeight="1" thickBot="1" x14ac:dyDescent="0.3">
      <c r="A456" s="139" t="s">
        <v>2274</v>
      </c>
      <c r="B456" s="19" t="s">
        <v>636</v>
      </c>
      <c r="C456" s="20" t="s">
        <v>4416</v>
      </c>
      <c r="D456" s="141" t="s">
        <v>637</v>
      </c>
      <c r="E456" s="23" t="s">
        <v>220</v>
      </c>
      <c r="F456" s="287">
        <f>SUM(LARGE(G456:CA456,{1,2,3,4,5,6}))</f>
        <v>425</v>
      </c>
      <c r="G456" s="35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>
        <v>425</v>
      </c>
      <c r="BL456" s="36"/>
      <c r="BM456" s="36"/>
      <c r="BN456" s="36"/>
      <c r="BO456" s="36"/>
      <c r="BP456" s="36"/>
      <c r="BQ456" s="36"/>
      <c r="BR456" s="36"/>
      <c r="BS456" s="36"/>
      <c r="BT456" s="36"/>
      <c r="BU456" s="37"/>
      <c r="BV456" s="30">
        <v>0</v>
      </c>
      <c r="BW456" s="30">
        <v>0</v>
      </c>
      <c r="BX456" s="30">
        <v>0</v>
      </c>
      <c r="BY456" s="31">
        <v>0</v>
      </c>
      <c r="BZ456" s="31">
        <v>0</v>
      </c>
      <c r="CA456" s="31">
        <v>0</v>
      </c>
    </row>
    <row r="457" spans="1:79" ht="15" customHeight="1" thickBot="1" x14ac:dyDescent="0.3">
      <c r="A457" s="139" t="s">
        <v>2277</v>
      </c>
      <c r="B457" s="21" t="s">
        <v>1247</v>
      </c>
      <c r="C457" s="20" t="s">
        <v>4669</v>
      </c>
      <c r="D457" s="141" t="s">
        <v>1248</v>
      </c>
      <c r="E457" s="23" t="s">
        <v>476</v>
      </c>
      <c r="F457" s="287">
        <f>SUM(LARGE(G457:CA457,{1,2,3,4,5,6}))</f>
        <v>420</v>
      </c>
      <c r="G457" s="35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>
        <v>420</v>
      </c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7"/>
      <c r="BV457" s="30">
        <v>0</v>
      </c>
      <c r="BW457" s="30">
        <v>0</v>
      </c>
      <c r="BX457" s="30">
        <v>0</v>
      </c>
      <c r="BY457" s="31">
        <v>0</v>
      </c>
      <c r="BZ457" s="31">
        <v>0</v>
      </c>
      <c r="CA457" s="31">
        <v>0</v>
      </c>
    </row>
    <row r="458" spans="1:79" ht="15" customHeight="1" thickBot="1" x14ac:dyDescent="0.3">
      <c r="A458" s="139" t="s">
        <v>2278</v>
      </c>
      <c r="B458" s="19" t="s">
        <v>1609</v>
      </c>
      <c r="C458" s="20" t="s">
        <v>3856</v>
      </c>
      <c r="D458" s="141" t="s">
        <v>1610</v>
      </c>
      <c r="E458" s="23" t="s">
        <v>289</v>
      </c>
      <c r="F458" s="287">
        <f>SUM(LARGE(G458:CA458,{1,2,3,4,5,6}))</f>
        <v>420</v>
      </c>
      <c r="G458" s="35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>
        <v>420</v>
      </c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7"/>
      <c r="BV458" s="30">
        <v>0</v>
      </c>
      <c r="BW458" s="30">
        <v>0</v>
      </c>
      <c r="BX458" s="30">
        <v>0</v>
      </c>
      <c r="BY458" s="31">
        <v>0</v>
      </c>
      <c r="BZ458" s="31">
        <v>0</v>
      </c>
      <c r="CA458" s="31">
        <v>0</v>
      </c>
    </row>
    <row r="459" spans="1:79" ht="15" customHeight="1" thickBot="1" x14ac:dyDescent="0.3">
      <c r="A459" s="139" t="s">
        <v>2281</v>
      </c>
      <c r="B459" s="21" t="s">
        <v>991</v>
      </c>
      <c r="C459" s="20" t="s">
        <v>4516</v>
      </c>
      <c r="D459" s="141" t="s">
        <v>992</v>
      </c>
      <c r="E459" s="23" t="s">
        <v>4280</v>
      </c>
      <c r="F459" s="287">
        <f>SUM(LARGE(G459:CA459,{1,2,3,4,5,6}))</f>
        <v>418</v>
      </c>
      <c r="G459" s="35"/>
      <c r="H459" s="36"/>
      <c r="I459" s="36"/>
      <c r="J459" s="36"/>
      <c r="K459" s="36"/>
      <c r="L459" s="36">
        <v>146</v>
      </c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>
        <v>272</v>
      </c>
      <c r="BP459" s="36"/>
      <c r="BQ459" s="36"/>
      <c r="BR459" s="36"/>
      <c r="BS459" s="36"/>
      <c r="BT459" s="36"/>
      <c r="BU459" s="37"/>
      <c r="BV459" s="30">
        <v>0</v>
      </c>
      <c r="BW459" s="30">
        <v>0</v>
      </c>
      <c r="BX459" s="30">
        <v>0</v>
      </c>
      <c r="BY459" s="31">
        <v>0</v>
      </c>
      <c r="BZ459" s="31">
        <v>0</v>
      </c>
      <c r="CA459" s="31">
        <v>0</v>
      </c>
    </row>
    <row r="460" spans="1:79" ht="15" customHeight="1" thickBot="1" x14ac:dyDescent="0.3">
      <c r="A460" s="139" t="s">
        <v>2283</v>
      </c>
      <c r="B460" s="21" t="s">
        <v>982</v>
      </c>
      <c r="C460" s="20" t="s">
        <v>4533</v>
      </c>
      <c r="D460" s="141" t="s">
        <v>983</v>
      </c>
      <c r="E460" s="23" t="s">
        <v>984</v>
      </c>
      <c r="F460" s="287">
        <f>SUM(LARGE(G460:CA460,{1,2,3,4,5,6}))</f>
        <v>409</v>
      </c>
      <c r="G460" s="35">
        <v>102</v>
      </c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>
        <v>102</v>
      </c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>
        <v>205</v>
      </c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7"/>
      <c r="BV460" s="30">
        <v>0</v>
      </c>
      <c r="BW460" s="30">
        <v>0</v>
      </c>
      <c r="BX460" s="30">
        <v>0</v>
      </c>
      <c r="BY460" s="31">
        <v>0</v>
      </c>
      <c r="BZ460" s="31">
        <v>0</v>
      </c>
      <c r="CA460" s="31">
        <v>0</v>
      </c>
    </row>
    <row r="461" spans="1:79" ht="15" customHeight="1" thickBot="1" x14ac:dyDescent="0.3">
      <c r="A461" s="139" t="s">
        <v>2284</v>
      </c>
      <c r="B461" s="19" t="s">
        <v>2134</v>
      </c>
      <c r="C461" s="20" t="s">
        <v>4065</v>
      </c>
      <c r="D461" s="141" t="s">
        <v>2135</v>
      </c>
      <c r="E461" s="23" t="s">
        <v>984</v>
      </c>
      <c r="F461" s="287">
        <f>SUM(LARGE(G461:CA461,{1,2,3,4,5,6}))</f>
        <v>409</v>
      </c>
      <c r="G461" s="35">
        <v>102</v>
      </c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>
        <v>102</v>
      </c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>
        <v>205</v>
      </c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7"/>
      <c r="BV461" s="30">
        <v>0</v>
      </c>
      <c r="BW461" s="30">
        <v>0</v>
      </c>
      <c r="BX461" s="30">
        <v>0</v>
      </c>
      <c r="BY461" s="31">
        <v>0</v>
      </c>
      <c r="BZ461" s="31">
        <v>0</v>
      </c>
      <c r="CA461" s="31">
        <v>0</v>
      </c>
    </row>
    <row r="462" spans="1:79" ht="15" customHeight="1" thickBot="1" x14ac:dyDescent="0.3">
      <c r="A462" s="139" t="s">
        <v>2287</v>
      </c>
      <c r="B462" s="2" t="s">
        <v>2049</v>
      </c>
      <c r="C462" s="20" t="s">
        <v>3973</v>
      </c>
      <c r="D462" s="141" t="s">
        <v>3404</v>
      </c>
      <c r="E462" s="23" t="s">
        <v>4278</v>
      </c>
      <c r="F462" s="287">
        <f>SUM(LARGE(G462:CA462,{1,2,3,4,5,6}))</f>
        <v>407</v>
      </c>
      <c r="G462" s="35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>
        <v>117</v>
      </c>
      <c r="X462" s="36"/>
      <c r="Y462" s="36"/>
      <c r="Z462" s="36"/>
      <c r="AA462" s="36"/>
      <c r="AB462" s="36"/>
      <c r="AC462" s="36"/>
      <c r="AD462" s="36"/>
      <c r="AE462" s="36"/>
      <c r="AF462" s="36">
        <v>290</v>
      </c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7"/>
      <c r="BV462" s="30">
        <v>0</v>
      </c>
      <c r="BW462" s="30">
        <v>0</v>
      </c>
      <c r="BX462" s="30">
        <v>0</v>
      </c>
      <c r="BY462" s="31">
        <v>0</v>
      </c>
      <c r="BZ462" s="31">
        <v>0</v>
      </c>
      <c r="CA462" s="31">
        <v>0</v>
      </c>
    </row>
    <row r="463" spans="1:79" ht="15" customHeight="1" thickBot="1" x14ac:dyDescent="0.3">
      <c r="A463" s="139" t="s">
        <v>2289</v>
      </c>
      <c r="B463" s="6" t="s">
        <v>794</v>
      </c>
      <c r="C463" s="15" t="s">
        <v>4487</v>
      </c>
      <c r="D463" s="75" t="s">
        <v>3534</v>
      </c>
      <c r="E463" s="378" t="s">
        <v>4278</v>
      </c>
      <c r="F463" s="287">
        <f>SUM(LARGE(G463:CA463,{1,2,3,4,5,6}))</f>
        <v>407</v>
      </c>
      <c r="G463" s="35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>
        <v>117</v>
      </c>
      <c r="X463" s="36"/>
      <c r="Y463" s="36"/>
      <c r="Z463" s="36"/>
      <c r="AA463" s="36"/>
      <c r="AB463" s="36"/>
      <c r="AC463" s="36"/>
      <c r="AD463" s="36"/>
      <c r="AE463" s="36"/>
      <c r="AF463" s="36">
        <v>290</v>
      </c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7"/>
      <c r="BV463" s="30">
        <v>0</v>
      </c>
      <c r="BW463" s="30">
        <v>0</v>
      </c>
      <c r="BX463" s="30">
        <v>0</v>
      </c>
      <c r="BY463" s="31">
        <v>0</v>
      </c>
      <c r="BZ463" s="31">
        <v>0</v>
      </c>
      <c r="CA463" s="31">
        <v>0</v>
      </c>
    </row>
    <row r="464" spans="1:79" ht="15" customHeight="1" thickBot="1" x14ac:dyDescent="0.3">
      <c r="A464" s="139" t="s">
        <v>2291</v>
      </c>
      <c r="B464" s="21" t="s">
        <v>1992</v>
      </c>
      <c r="C464" s="20" t="s">
        <v>4007</v>
      </c>
      <c r="D464" s="141" t="s">
        <v>1993</v>
      </c>
      <c r="E464" s="23" t="s">
        <v>4269</v>
      </c>
      <c r="F464" s="287">
        <f>SUM(LARGE(G464:CA464,{1,2,3,4,5,6}))</f>
        <v>404</v>
      </c>
      <c r="G464" s="35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>
        <v>175</v>
      </c>
      <c r="S464" s="36"/>
      <c r="T464" s="36"/>
      <c r="U464" s="36"/>
      <c r="V464" s="36"/>
      <c r="W464" s="36">
        <v>137</v>
      </c>
      <c r="X464" s="36"/>
      <c r="Y464" s="36">
        <v>92</v>
      </c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7"/>
      <c r="BV464" s="30">
        <v>0</v>
      </c>
      <c r="BW464" s="30">
        <v>0</v>
      </c>
      <c r="BX464" s="30">
        <v>0</v>
      </c>
      <c r="BY464" s="31">
        <v>0</v>
      </c>
      <c r="BZ464" s="31">
        <v>0</v>
      </c>
      <c r="CA464" s="31">
        <v>0</v>
      </c>
    </row>
    <row r="465" spans="1:83" ht="15" customHeight="1" thickBot="1" x14ac:dyDescent="0.3">
      <c r="A465" s="139" t="s">
        <v>2294</v>
      </c>
      <c r="B465" s="21" t="s">
        <v>718</v>
      </c>
      <c r="C465" s="20" t="s">
        <v>4548</v>
      </c>
      <c r="D465" s="141" t="s">
        <v>719</v>
      </c>
      <c r="E465" s="23" t="s">
        <v>285</v>
      </c>
      <c r="F465" s="287">
        <f>SUM(LARGE(G465:CA465,{1,2,3,4,5,6}))</f>
        <v>403</v>
      </c>
      <c r="G465" s="35"/>
      <c r="H465" s="36"/>
      <c r="I465" s="36"/>
      <c r="J465" s="36"/>
      <c r="K465" s="36"/>
      <c r="L465" s="36">
        <v>213</v>
      </c>
      <c r="M465" s="36"/>
      <c r="N465" s="36"/>
      <c r="O465" s="36"/>
      <c r="P465" s="36"/>
      <c r="Q465" s="36">
        <v>190</v>
      </c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7"/>
      <c r="BV465" s="30">
        <v>0</v>
      </c>
      <c r="BW465" s="30">
        <v>0</v>
      </c>
      <c r="BX465" s="30">
        <v>0</v>
      </c>
      <c r="BY465" s="31">
        <v>0</v>
      </c>
      <c r="BZ465" s="31">
        <v>0</v>
      </c>
      <c r="CA465" s="31">
        <v>0</v>
      </c>
    </row>
    <row r="466" spans="1:83" ht="15" customHeight="1" thickBot="1" x14ac:dyDescent="0.3">
      <c r="A466" s="139" t="s">
        <v>2296</v>
      </c>
      <c r="B466" s="6" t="s">
        <v>824</v>
      </c>
      <c r="C466" s="20" t="s">
        <v>4485</v>
      </c>
      <c r="D466" s="141" t="s">
        <v>825</v>
      </c>
      <c r="E466" s="23" t="s">
        <v>131</v>
      </c>
      <c r="F466" s="287">
        <f>SUM(LARGE(G466:CA466,{1,2,3,4,5,6}))</f>
        <v>402</v>
      </c>
      <c r="G466" s="35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>
        <v>182</v>
      </c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>
        <v>220</v>
      </c>
      <c r="BP466" s="36"/>
      <c r="BQ466" s="36"/>
      <c r="BR466" s="36"/>
      <c r="BS466" s="36"/>
      <c r="BT466" s="36"/>
      <c r="BU466" s="37"/>
      <c r="BV466" s="30">
        <v>0</v>
      </c>
      <c r="BW466" s="30">
        <v>0</v>
      </c>
      <c r="BX466" s="30">
        <v>0</v>
      </c>
      <c r="BY466" s="31">
        <v>0</v>
      </c>
      <c r="BZ466" s="31">
        <v>0</v>
      </c>
      <c r="CA466" s="31">
        <v>0</v>
      </c>
    </row>
    <row r="467" spans="1:83" ht="15" customHeight="1" thickBot="1" x14ac:dyDescent="0.3">
      <c r="A467" s="139" t="s">
        <v>2298</v>
      </c>
      <c r="B467" s="19" t="s">
        <v>721</v>
      </c>
      <c r="C467" s="20" t="s">
        <v>4373</v>
      </c>
      <c r="D467" s="141" t="s">
        <v>722</v>
      </c>
      <c r="E467" s="23" t="s">
        <v>505</v>
      </c>
      <c r="F467" s="287">
        <f>SUM(LARGE(G467:CA467,{1,2,3,4,5,6}))</f>
        <v>400</v>
      </c>
      <c r="G467" s="35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>
        <v>400</v>
      </c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7"/>
      <c r="BV467" s="30">
        <v>0</v>
      </c>
      <c r="BW467" s="30">
        <v>0</v>
      </c>
      <c r="BX467" s="30">
        <v>0</v>
      </c>
      <c r="BY467" s="31">
        <v>0</v>
      </c>
      <c r="BZ467" s="31">
        <v>0</v>
      </c>
      <c r="CA467" s="31">
        <v>0</v>
      </c>
    </row>
    <row r="468" spans="1:83" ht="15" customHeight="1" thickBot="1" x14ac:dyDescent="0.3">
      <c r="A468" s="139" t="s">
        <v>2300</v>
      </c>
      <c r="B468" s="19" t="s">
        <v>2229</v>
      </c>
      <c r="C468" s="20" t="s">
        <v>4141</v>
      </c>
      <c r="D468" s="141" t="s">
        <v>2230</v>
      </c>
      <c r="E468" s="23" t="s">
        <v>476</v>
      </c>
      <c r="F468" s="287">
        <f>SUM(LARGE(G468:CA468,{1,2,3,4,5,6}))</f>
        <v>398</v>
      </c>
      <c r="G468" s="35"/>
      <c r="H468" s="36"/>
      <c r="I468" s="36"/>
      <c r="J468" s="36"/>
      <c r="K468" s="36"/>
      <c r="L468" s="36"/>
      <c r="M468" s="36"/>
      <c r="N468" s="36"/>
      <c r="O468" s="36"/>
      <c r="P468" s="36"/>
      <c r="Q468" s="36">
        <v>114</v>
      </c>
      <c r="R468" s="36"/>
      <c r="S468" s="36"/>
      <c r="T468" s="36"/>
      <c r="U468" s="36"/>
      <c r="V468" s="36"/>
      <c r="W468" s="36"/>
      <c r="X468" s="36"/>
      <c r="Y468" s="36">
        <v>170</v>
      </c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>
        <v>114</v>
      </c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7"/>
      <c r="BV468" s="30">
        <v>0</v>
      </c>
      <c r="BW468" s="30">
        <v>0</v>
      </c>
      <c r="BX468" s="30">
        <v>0</v>
      </c>
      <c r="BY468" s="31">
        <v>0</v>
      </c>
      <c r="BZ468" s="31">
        <v>0</v>
      </c>
      <c r="CA468" s="31">
        <v>0</v>
      </c>
    </row>
    <row r="469" spans="1:83" ht="15" customHeight="1" thickBot="1" x14ac:dyDescent="0.3">
      <c r="A469" s="139" t="s">
        <v>2302</v>
      </c>
      <c r="B469" s="6" t="s">
        <v>941</v>
      </c>
      <c r="C469" s="20" t="s">
        <v>4482</v>
      </c>
      <c r="D469" s="141" t="s">
        <v>942</v>
      </c>
      <c r="E469" s="23" t="s">
        <v>870</v>
      </c>
      <c r="F469" s="287">
        <f>SUM(LARGE(G469:CA469,{1,2,3,4,5,6}))</f>
        <v>385</v>
      </c>
      <c r="G469" s="35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>
        <v>385</v>
      </c>
      <c r="BO469" s="36"/>
      <c r="BP469" s="36"/>
      <c r="BQ469" s="36"/>
      <c r="BR469" s="36"/>
      <c r="BS469" s="36"/>
      <c r="BT469" s="36"/>
      <c r="BU469" s="37"/>
      <c r="BV469" s="30">
        <v>0</v>
      </c>
      <c r="BW469" s="30">
        <v>0</v>
      </c>
      <c r="BX469" s="30">
        <v>0</v>
      </c>
      <c r="BY469" s="31">
        <v>0</v>
      </c>
      <c r="BZ469" s="31">
        <v>0</v>
      </c>
      <c r="CA469" s="31">
        <v>0</v>
      </c>
    </row>
    <row r="470" spans="1:83" ht="15" customHeight="1" thickBot="1" x14ac:dyDescent="0.3">
      <c r="A470" s="139" t="s">
        <v>2305</v>
      </c>
      <c r="B470" s="4" t="s">
        <v>3055</v>
      </c>
      <c r="C470" s="20" t="s">
        <v>4088</v>
      </c>
      <c r="D470" s="141" t="s">
        <v>3435</v>
      </c>
      <c r="E470" s="23" t="s">
        <v>870</v>
      </c>
      <c r="F470" s="287">
        <f>SUM(LARGE(G470:CA470,{1,2,3,4,5,6}))</f>
        <v>385</v>
      </c>
      <c r="G470" s="35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>
        <v>385</v>
      </c>
      <c r="BO470" s="36"/>
      <c r="BP470" s="36"/>
      <c r="BQ470" s="36"/>
      <c r="BR470" s="36"/>
      <c r="BS470" s="36"/>
      <c r="BT470" s="36"/>
      <c r="BU470" s="37"/>
      <c r="BV470" s="30">
        <v>0</v>
      </c>
      <c r="BW470" s="30">
        <v>0</v>
      </c>
      <c r="BX470" s="30">
        <v>0</v>
      </c>
      <c r="BY470" s="31">
        <v>0</v>
      </c>
      <c r="BZ470" s="31">
        <v>0</v>
      </c>
      <c r="CA470" s="31">
        <v>0</v>
      </c>
    </row>
    <row r="471" spans="1:83" ht="15" customHeight="1" thickBot="1" x14ac:dyDescent="0.3">
      <c r="A471" s="139" t="s">
        <v>2307</v>
      </c>
      <c r="B471" s="19" t="s">
        <v>868</v>
      </c>
      <c r="C471" s="20" t="s">
        <v>4458</v>
      </c>
      <c r="D471" s="141" t="s">
        <v>869</v>
      </c>
      <c r="E471" s="23" t="s">
        <v>870</v>
      </c>
      <c r="F471" s="287">
        <f>SUM(LARGE(G471:CA471,{1,2,3,4,5,6}))</f>
        <v>385</v>
      </c>
      <c r="G471" s="35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>
        <v>385</v>
      </c>
      <c r="BO471" s="36"/>
      <c r="BP471" s="36"/>
      <c r="BQ471" s="36"/>
      <c r="BR471" s="36"/>
      <c r="BS471" s="36"/>
      <c r="BT471" s="36"/>
      <c r="BU471" s="37"/>
      <c r="BV471" s="30">
        <v>0</v>
      </c>
      <c r="BW471" s="30">
        <v>0</v>
      </c>
      <c r="BX471" s="30">
        <v>0</v>
      </c>
      <c r="BY471" s="31">
        <v>0</v>
      </c>
      <c r="BZ471" s="31">
        <v>0</v>
      </c>
      <c r="CA471" s="31">
        <v>0</v>
      </c>
    </row>
    <row r="472" spans="1:83" ht="15" customHeight="1" thickBot="1" x14ac:dyDescent="0.3">
      <c r="A472" s="139" t="s">
        <v>2310</v>
      </c>
      <c r="B472" s="2" t="s">
        <v>3049</v>
      </c>
      <c r="C472" s="20" t="s">
        <v>4057</v>
      </c>
      <c r="D472" s="141" t="s">
        <v>3139</v>
      </c>
      <c r="E472" s="23" t="s">
        <v>870</v>
      </c>
      <c r="F472" s="287">
        <f>SUM(LARGE(G472:CA472,{1,2,3,4,5,6}))</f>
        <v>385</v>
      </c>
      <c r="G472" s="35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>
        <v>385</v>
      </c>
      <c r="BO472" s="36"/>
      <c r="BP472" s="36"/>
      <c r="BQ472" s="36"/>
      <c r="BR472" s="36"/>
      <c r="BS472" s="36"/>
      <c r="BT472" s="36"/>
      <c r="BU472" s="37"/>
      <c r="BV472" s="30">
        <v>0</v>
      </c>
      <c r="BW472" s="30">
        <v>0</v>
      </c>
      <c r="BX472" s="30">
        <v>0</v>
      </c>
      <c r="BY472" s="31">
        <v>0</v>
      </c>
      <c r="BZ472" s="31">
        <v>0</v>
      </c>
      <c r="CA472" s="31">
        <v>0</v>
      </c>
    </row>
    <row r="473" spans="1:83" ht="15" customHeight="1" thickBot="1" x14ac:dyDescent="0.3">
      <c r="A473" s="139" t="s">
        <v>2313</v>
      </c>
      <c r="B473" s="19" t="s">
        <v>3500</v>
      </c>
      <c r="C473" s="20" t="s">
        <v>4525</v>
      </c>
      <c r="D473" s="141" t="s">
        <v>3545</v>
      </c>
      <c r="E473" s="23" t="s">
        <v>4296</v>
      </c>
      <c r="F473" s="287">
        <f>SUM(LARGE(G473:CA473,{1,2,3,4,5,6}))</f>
        <v>385</v>
      </c>
      <c r="G473" s="35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>
        <v>385</v>
      </c>
      <c r="BQ473" s="36"/>
      <c r="BR473" s="36"/>
      <c r="BS473" s="36"/>
      <c r="BT473" s="36"/>
      <c r="BU473" s="37"/>
      <c r="BV473" s="30">
        <v>0</v>
      </c>
      <c r="BW473" s="30">
        <v>0</v>
      </c>
      <c r="BX473" s="30">
        <v>0</v>
      </c>
      <c r="BY473" s="31">
        <v>0</v>
      </c>
      <c r="BZ473" s="31">
        <v>0</v>
      </c>
      <c r="CA473" s="31">
        <v>0</v>
      </c>
    </row>
    <row r="474" spans="1:83" ht="15" customHeight="1" thickBot="1" x14ac:dyDescent="0.3">
      <c r="A474" s="139" t="s">
        <v>2314</v>
      </c>
      <c r="B474" s="19" t="s">
        <v>1650</v>
      </c>
      <c r="C474" s="20" t="s">
        <v>3818</v>
      </c>
      <c r="D474" s="141" t="s">
        <v>1651</v>
      </c>
      <c r="E474" s="23" t="s">
        <v>3352</v>
      </c>
      <c r="F474" s="287">
        <f>SUM(LARGE(G474:CA474,{1,2,3,4,5,6}))</f>
        <v>385</v>
      </c>
      <c r="G474" s="35"/>
      <c r="H474" s="36"/>
      <c r="I474" s="36"/>
      <c r="J474" s="36"/>
      <c r="K474" s="36"/>
      <c r="L474" s="36"/>
      <c r="M474" s="36"/>
      <c r="N474" s="36"/>
      <c r="O474" s="36"/>
      <c r="P474" s="36">
        <v>385</v>
      </c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7"/>
      <c r="BV474" s="30">
        <v>0</v>
      </c>
      <c r="BW474" s="30">
        <v>0</v>
      </c>
      <c r="BX474" s="30">
        <v>0</v>
      </c>
      <c r="BY474" s="31">
        <v>0</v>
      </c>
      <c r="BZ474" s="31">
        <v>0</v>
      </c>
      <c r="CA474" s="31">
        <v>0</v>
      </c>
    </row>
    <row r="475" spans="1:83" ht="15" customHeight="1" thickBot="1" x14ac:dyDescent="0.3">
      <c r="A475" s="139" t="s">
        <v>2317</v>
      </c>
      <c r="B475" s="6" t="s">
        <v>675</v>
      </c>
      <c r="C475" s="20" t="s">
        <v>4437</v>
      </c>
      <c r="D475" s="141" t="s">
        <v>676</v>
      </c>
      <c r="E475" s="23" t="s">
        <v>220</v>
      </c>
      <c r="F475" s="287">
        <f>SUM(LARGE(G475:CA475,{1,2,3,4,5,6}))</f>
        <v>385</v>
      </c>
      <c r="G475" s="35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>
        <v>385</v>
      </c>
      <c r="BL475" s="36"/>
      <c r="BM475" s="36"/>
      <c r="BN475" s="36"/>
      <c r="BO475" s="36"/>
      <c r="BP475" s="36"/>
      <c r="BQ475" s="36"/>
      <c r="BR475" s="36"/>
      <c r="BS475" s="36"/>
      <c r="BT475" s="36"/>
      <c r="BU475" s="37"/>
      <c r="BV475" s="30">
        <v>0</v>
      </c>
      <c r="BW475" s="30">
        <v>0</v>
      </c>
      <c r="BX475" s="30">
        <v>0</v>
      </c>
      <c r="BY475" s="31">
        <v>0</v>
      </c>
      <c r="BZ475" s="31">
        <v>0</v>
      </c>
      <c r="CA475" s="31">
        <v>0</v>
      </c>
    </row>
    <row r="476" spans="1:83" ht="15" customHeight="1" thickBot="1" x14ac:dyDescent="0.3">
      <c r="A476" s="139" t="s">
        <v>2320</v>
      </c>
      <c r="B476" s="126" t="s">
        <v>579</v>
      </c>
      <c r="C476" s="20" t="s">
        <v>4480</v>
      </c>
      <c r="D476" s="141" t="s">
        <v>580</v>
      </c>
      <c r="E476" s="23" t="s">
        <v>131</v>
      </c>
      <c r="F476" s="287">
        <f>SUM(LARGE(G476:CA476,{1,2,3,4,5,6}))</f>
        <v>385</v>
      </c>
      <c r="G476" s="35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>
        <v>385</v>
      </c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7"/>
      <c r="BV476" s="30">
        <v>0</v>
      </c>
      <c r="BW476" s="30">
        <v>0</v>
      </c>
      <c r="BX476" s="30">
        <v>0</v>
      </c>
      <c r="BY476" s="31">
        <v>0</v>
      </c>
      <c r="BZ476" s="31">
        <v>0</v>
      </c>
      <c r="CA476" s="31">
        <v>0</v>
      </c>
    </row>
    <row r="477" spans="1:83" ht="15" customHeight="1" thickBot="1" x14ac:dyDescent="0.25">
      <c r="A477" s="139" t="s">
        <v>2323</v>
      </c>
      <c r="B477" s="43" t="s">
        <v>3345</v>
      </c>
      <c r="C477" s="20" t="s">
        <v>4012</v>
      </c>
      <c r="D477" s="141" t="s">
        <v>2002</v>
      </c>
      <c r="E477" s="23" t="s">
        <v>505</v>
      </c>
      <c r="F477" s="287">
        <f>SUM(LARGE(G477:CA477,{1,2,3,4,5,6}))</f>
        <v>385</v>
      </c>
      <c r="G477" s="35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>
        <v>385</v>
      </c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7"/>
      <c r="BV477" s="30">
        <v>0</v>
      </c>
      <c r="BW477" s="30">
        <v>0</v>
      </c>
      <c r="BX477" s="30">
        <v>0</v>
      </c>
      <c r="BY477" s="31">
        <v>0</v>
      </c>
      <c r="BZ477" s="31">
        <v>0</v>
      </c>
      <c r="CA477" s="31">
        <v>0</v>
      </c>
    </row>
    <row r="478" spans="1:83" ht="15" customHeight="1" thickBot="1" x14ac:dyDescent="0.3">
      <c r="A478" s="139" t="s">
        <v>2326</v>
      </c>
      <c r="B478" s="19" t="s">
        <v>1244</v>
      </c>
      <c r="C478" s="20" t="s">
        <v>4681</v>
      </c>
      <c r="D478" s="141" t="s">
        <v>1245</v>
      </c>
      <c r="E478" s="23" t="s">
        <v>662</v>
      </c>
      <c r="F478" s="287">
        <f>SUM(LARGE(G478:CA478,{1,2,3,4,5,6}))</f>
        <v>380</v>
      </c>
      <c r="G478" s="35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>
        <v>205</v>
      </c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>
        <v>175</v>
      </c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7"/>
      <c r="BV478" s="30">
        <v>0</v>
      </c>
      <c r="BW478" s="30">
        <v>0</v>
      </c>
      <c r="BX478" s="30">
        <v>0</v>
      </c>
      <c r="BY478" s="31">
        <v>0</v>
      </c>
      <c r="BZ478" s="31">
        <v>0</v>
      </c>
      <c r="CA478" s="31">
        <v>0</v>
      </c>
    </row>
    <row r="479" spans="1:83" ht="15" customHeight="1" thickBot="1" x14ac:dyDescent="0.3">
      <c r="A479" s="139" t="s">
        <v>2328</v>
      </c>
      <c r="B479" s="6" t="s">
        <v>3518</v>
      </c>
      <c r="C479" s="15">
        <v>37184</v>
      </c>
      <c r="D479" s="141">
        <v>50372</v>
      </c>
      <c r="E479" s="23" t="s">
        <v>3361</v>
      </c>
      <c r="F479" s="287">
        <f>SUM(LARGE(G479:CA479,{1,2,3,4,5,6}))</f>
        <v>379</v>
      </c>
      <c r="G479" s="35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>
        <v>222</v>
      </c>
      <c r="BP479" s="36"/>
      <c r="BQ479" s="36"/>
      <c r="BR479" s="36"/>
      <c r="BS479" s="36"/>
      <c r="BT479" s="36"/>
      <c r="BU479" s="37">
        <v>157</v>
      </c>
      <c r="BV479" s="30">
        <v>0</v>
      </c>
      <c r="BW479" s="30">
        <v>0</v>
      </c>
      <c r="BX479" s="30">
        <v>0</v>
      </c>
      <c r="BY479" s="31">
        <v>0</v>
      </c>
      <c r="BZ479" s="31">
        <v>0</v>
      </c>
      <c r="CA479" s="31">
        <v>0</v>
      </c>
      <c r="CE479" s="138"/>
    </row>
    <row r="480" spans="1:83" ht="15" customHeight="1" thickBot="1" x14ac:dyDescent="0.3">
      <c r="A480" s="139" t="s">
        <v>2331</v>
      </c>
      <c r="B480" s="21" t="s">
        <v>846</v>
      </c>
      <c r="C480" s="20" t="s">
        <v>4573</v>
      </c>
      <c r="D480" s="141" t="s">
        <v>847</v>
      </c>
      <c r="E480" s="23" t="s">
        <v>372</v>
      </c>
      <c r="F480" s="287">
        <f>SUM(LARGE(G480:CA480,{1,2,3,4,5,6}))</f>
        <v>374</v>
      </c>
      <c r="G480" s="35">
        <v>102</v>
      </c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>
        <v>272</v>
      </c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7"/>
      <c r="BV480" s="30">
        <v>0</v>
      </c>
      <c r="BW480" s="30">
        <v>0</v>
      </c>
      <c r="BX480" s="30">
        <v>0</v>
      </c>
      <c r="BY480" s="31">
        <v>0</v>
      </c>
      <c r="BZ480" s="31">
        <v>0</v>
      </c>
      <c r="CA480" s="31">
        <v>0</v>
      </c>
    </row>
    <row r="481" spans="1:79" ht="15" customHeight="1" thickBot="1" x14ac:dyDescent="0.3">
      <c r="A481" s="139" t="s">
        <v>2334</v>
      </c>
      <c r="B481" s="19" t="s">
        <v>840</v>
      </c>
      <c r="C481" s="20" t="s">
        <v>4541</v>
      </c>
      <c r="D481" s="141" t="s">
        <v>841</v>
      </c>
      <c r="E481" s="23" t="s">
        <v>4269</v>
      </c>
      <c r="F481" s="287">
        <f>SUM(LARGE(G481:CA481,{1,2,3,4,5,6}))</f>
        <v>371</v>
      </c>
      <c r="G481" s="35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>
        <v>92</v>
      </c>
      <c r="S481" s="36"/>
      <c r="T481" s="36"/>
      <c r="U481" s="36"/>
      <c r="V481" s="36"/>
      <c r="W481" s="36">
        <v>142</v>
      </c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>
        <v>137</v>
      </c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7"/>
      <c r="BV481" s="30">
        <v>0</v>
      </c>
      <c r="BW481" s="30">
        <v>0</v>
      </c>
      <c r="BX481" s="30">
        <v>0</v>
      </c>
      <c r="BY481" s="31">
        <v>0</v>
      </c>
      <c r="BZ481" s="31">
        <v>0</v>
      </c>
      <c r="CA481" s="31">
        <v>0</v>
      </c>
    </row>
    <row r="482" spans="1:79" ht="15" customHeight="1" thickBot="1" x14ac:dyDescent="0.3">
      <c r="A482" s="139" t="s">
        <v>2337</v>
      </c>
      <c r="B482" s="19" t="s">
        <v>896</v>
      </c>
      <c r="C482" s="20" t="s">
        <v>4016</v>
      </c>
      <c r="D482" s="141" t="s">
        <v>897</v>
      </c>
      <c r="E482" s="23" t="s">
        <v>388</v>
      </c>
      <c r="F482" s="287">
        <f>SUM(LARGE(G482:CA482,{1,2,3,4,5,6}))</f>
        <v>370</v>
      </c>
      <c r="G482" s="35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>
        <v>157</v>
      </c>
      <c r="BH482" s="36"/>
      <c r="BI482" s="36"/>
      <c r="BJ482" s="36"/>
      <c r="BK482" s="36"/>
      <c r="BL482" s="36"/>
      <c r="BM482" s="36"/>
      <c r="BN482" s="36"/>
      <c r="BO482" s="36"/>
      <c r="BP482" s="36"/>
      <c r="BQ482" s="36">
        <v>213</v>
      </c>
      <c r="BR482" s="36"/>
      <c r="BS482" s="36"/>
      <c r="BT482" s="36"/>
      <c r="BU482" s="37"/>
      <c r="BV482" s="30">
        <v>0</v>
      </c>
      <c r="BW482" s="30">
        <v>0</v>
      </c>
      <c r="BX482" s="30">
        <v>0</v>
      </c>
      <c r="BY482" s="31">
        <v>0</v>
      </c>
      <c r="BZ482" s="31">
        <v>0</v>
      </c>
      <c r="CA482" s="31">
        <v>0</v>
      </c>
    </row>
    <row r="483" spans="1:79" ht="15" customHeight="1" thickBot="1" x14ac:dyDescent="0.3">
      <c r="A483" s="139" t="s">
        <v>2340</v>
      </c>
      <c r="B483" s="19" t="s">
        <v>3595</v>
      </c>
      <c r="C483" s="20" t="s">
        <v>4663</v>
      </c>
      <c r="D483" s="141" t="s">
        <v>3597</v>
      </c>
      <c r="E483" s="23" t="s">
        <v>4271</v>
      </c>
      <c r="F483" s="287">
        <f>SUM(LARGE(G483:CA483,{1,2,3,4,5,6}))</f>
        <v>367</v>
      </c>
      <c r="G483" s="35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>
        <v>175</v>
      </c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>
        <v>192</v>
      </c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7"/>
      <c r="BV483" s="30">
        <v>0</v>
      </c>
      <c r="BW483" s="30">
        <v>0</v>
      </c>
      <c r="BX483" s="30">
        <v>0</v>
      </c>
      <c r="BY483" s="31">
        <v>0</v>
      </c>
      <c r="BZ483" s="31">
        <v>0</v>
      </c>
      <c r="CA483" s="31">
        <v>0</v>
      </c>
    </row>
    <row r="484" spans="1:79" ht="15" customHeight="1" thickBot="1" x14ac:dyDescent="0.3">
      <c r="A484" s="139" t="s">
        <v>2342</v>
      </c>
      <c r="B484" s="21" t="s">
        <v>751</v>
      </c>
      <c r="C484" s="20" t="s">
        <v>4572</v>
      </c>
      <c r="D484" s="141" t="s">
        <v>752</v>
      </c>
      <c r="E484" s="23" t="s">
        <v>476</v>
      </c>
      <c r="F484" s="287">
        <f>SUM(LARGE(G484:CA484,{1,2,3,4,5,6}))</f>
        <v>361</v>
      </c>
      <c r="G484" s="35"/>
      <c r="H484" s="36"/>
      <c r="I484" s="36"/>
      <c r="J484" s="36"/>
      <c r="K484" s="36"/>
      <c r="L484" s="36">
        <v>102</v>
      </c>
      <c r="M484" s="36"/>
      <c r="N484" s="36"/>
      <c r="O484" s="36"/>
      <c r="P484" s="36"/>
      <c r="Q484" s="36">
        <v>157</v>
      </c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>
        <v>102</v>
      </c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7"/>
      <c r="BV484" s="30">
        <v>0</v>
      </c>
      <c r="BW484" s="30">
        <v>0</v>
      </c>
      <c r="BX484" s="30">
        <v>0</v>
      </c>
      <c r="BY484" s="31">
        <v>0</v>
      </c>
      <c r="BZ484" s="31">
        <v>0</v>
      </c>
      <c r="CA484" s="31">
        <v>0</v>
      </c>
    </row>
    <row r="485" spans="1:79" ht="15" customHeight="1" thickBot="1" x14ac:dyDescent="0.3">
      <c r="A485" s="139" t="s">
        <v>2345</v>
      </c>
      <c r="B485" s="19" t="s">
        <v>2102</v>
      </c>
      <c r="C485" s="20" t="s">
        <v>4095</v>
      </c>
      <c r="D485" s="141" t="s">
        <v>2103</v>
      </c>
      <c r="E485" s="23" t="s">
        <v>476</v>
      </c>
      <c r="F485" s="287">
        <f>SUM(LARGE(G485:CA485,{1,2,3,4,5,6}))</f>
        <v>361</v>
      </c>
      <c r="G485" s="35"/>
      <c r="H485" s="36"/>
      <c r="I485" s="36"/>
      <c r="J485" s="36"/>
      <c r="K485" s="36"/>
      <c r="L485" s="36">
        <v>102</v>
      </c>
      <c r="M485" s="36"/>
      <c r="N485" s="36"/>
      <c r="O485" s="36"/>
      <c r="P485" s="36"/>
      <c r="Q485" s="36">
        <v>157</v>
      </c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>
        <v>102</v>
      </c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7"/>
      <c r="BV485" s="30">
        <v>0</v>
      </c>
      <c r="BW485" s="30">
        <v>0</v>
      </c>
      <c r="BX485" s="30">
        <v>0</v>
      </c>
      <c r="BY485" s="31">
        <v>0</v>
      </c>
      <c r="BZ485" s="31">
        <v>0</v>
      </c>
      <c r="CA485" s="31">
        <v>0</v>
      </c>
    </row>
    <row r="486" spans="1:79" ht="15" customHeight="1" thickBot="1" x14ac:dyDescent="0.3">
      <c r="A486" s="139" t="s">
        <v>2348</v>
      </c>
      <c r="B486" s="6" t="s">
        <v>688</v>
      </c>
      <c r="C486" s="20" t="s">
        <v>3964</v>
      </c>
      <c r="D486" s="141" t="s">
        <v>689</v>
      </c>
      <c r="E486" s="23" t="s">
        <v>4277</v>
      </c>
      <c r="F486" s="287">
        <f>SUM(LARGE(G486:CA486,{1,2,3,4,5,6}))</f>
        <v>360</v>
      </c>
      <c r="G486" s="35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>
        <v>360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7"/>
      <c r="BV486" s="30">
        <v>0</v>
      </c>
      <c r="BW486" s="30">
        <v>0</v>
      </c>
      <c r="BX486" s="30">
        <v>0</v>
      </c>
      <c r="BY486" s="31">
        <v>0</v>
      </c>
      <c r="BZ486" s="31">
        <v>0</v>
      </c>
      <c r="CA486" s="31">
        <v>0</v>
      </c>
    </row>
    <row r="487" spans="1:79" ht="15" customHeight="1" thickBot="1" x14ac:dyDescent="0.3">
      <c r="A487" s="139" t="s">
        <v>2350</v>
      </c>
      <c r="B487" s="6" t="s">
        <v>691</v>
      </c>
      <c r="C487" s="20" t="s">
        <v>4464</v>
      </c>
      <c r="D487" s="141" t="s">
        <v>3532</v>
      </c>
      <c r="E487" s="23" t="s">
        <v>4277</v>
      </c>
      <c r="F487" s="287">
        <f>SUM(LARGE(G487:CA487,{1,2,3,4,5,6}))</f>
        <v>360</v>
      </c>
      <c r="G487" s="35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>
        <v>360</v>
      </c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7"/>
      <c r="BV487" s="30">
        <v>0</v>
      </c>
      <c r="BW487" s="30">
        <v>0</v>
      </c>
      <c r="BX487" s="30">
        <v>0</v>
      </c>
      <c r="BY487" s="31">
        <v>0</v>
      </c>
      <c r="BZ487" s="31">
        <v>0</v>
      </c>
      <c r="CA487" s="31">
        <v>0</v>
      </c>
    </row>
    <row r="488" spans="1:79" ht="15" customHeight="1" thickBot="1" x14ac:dyDescent="0.3">
      <c r="A488" s="139" t="s">
        <v>2353</v>
      </c>
      <c r="B488" s="4" t="s">
        <v>1866</v>
      </c>
      <c r="C488" s="20" t="s">
        <v>3971</v>
      </c>
      <c r="D488" s="141" t="s">
        <v>3402</v>
      </c>
      <c r="E488" s="23" t="s">
        <v>4262</v>
      </c>
      <c r="F488" s="287">
        <f>SUM(LARGE(G488:CA488,{1,2,3,4,5,6}))</f>
        <v>360</v>
      </c>
      <c r="G488" s="35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>
        <v>360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7"/>
      <c r="BV488" s="30">
        <v>0</v>
      </c>
      <c r="BW488" s="30">
        <v>0</v>
      </c>
      <c r="BX488" s="30">
        <v>0</v>
      </c>
      <c r="BY488" s="31">
        <v>0</v>
      </c>
      <c r="BZ488" s="31">
        <v>0</v>
      </c>
      <c r="CA488" s="31">
        <v>0</v>
      </c>
    </row>
    <row r="489" spans="1:79" ht="15" customHeight="1" thickBot="1" x14ac:dyDescent="0.3">
      <c r="A489" s="139" t="s">
        <v>2356</v>
      </c>
      <c r="B489" s="2" t="s">
        <v>802</v>
      </c>
      <c r="C489" s="20" t="s">
        <v>4418</v>
      </c>
      <c r="D489" s="141" t="s">
        <v>803</v>
      </c>
      <c r="E489" s="23" t="s">
        <v>4258</v>
      </c>
      <c r="F489" s="287">
        <f>SUM(LARGE(G489:CA489,{1,2,3,4,5,6}))</f>
        <v>360</v>
      </c>
      <c r="G489" s="35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>
        <v>360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7"/>
      <c r="BV489" s="30">
        <v>0</v>
      </c>
      <c r="BW489" s="30">
        <v>0</v>
      </c>
      <c r="BX489" s="30">
        <v>0</v>
      </c>
      <c r="BY489" s="31">
        <v>0</v>
      </c>
      <c r="BZ489" s="31">
        <v>0</v>
      </c>
      <c r="CA489" s="31">
        <v>0</v>
      </c>
    </row>
    <row r="490" spans="1:79" ht="15" customHeight="1" thickBot="1" x14ac:dyDescent="0.3">
      <c r="A490" s="139" t="s">
        <v>2359</v>
      </c>
      <c r="B490" s="19" t="s">
        <v>630</v>
      </c>
      <c r="C490" s="20" t="s">
        <v>4428</v>
      </c>
      <c r="D490" s="141" t="s">
        <v>631</v>
      </c>
      <c r="E490" s="23" t="s">
        <v>4258</v>
      </c>
      <c r="F490" s="287">
        <f>SUM(LARGE(G490:CA490,{1,2,3,4,5,6}))</f>
        <v>360</v>
      </c>
      <c r="G490" s="35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>
        <v>360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7"/>
      <c r="BV490" s="30">
        <v>0</v>
      </c>
      <c r="BW490" s="30">
        <v>0</v>
      </c>
      <c r="BX490" s="30">
        <v>0</v>
      </c>
      <c r="BY490" s="31">
        <v>0</v>
      </c>
      <c r="BZ490" s="31">
        <v>0</v>
      </c>
      <c r="CA490" s="31">
        <v>0</v>
      </c>
    </row>
    <row r="491" spans="1:79" ht="15" customHeight="1" thickBot="1" x14ac:dyDescent="0.25">
      <c r="A491" s="139" t="s">
        <v>2362</v>
      </c>
      <c r="B491" s="43" t="s">
        <v>2357</v>
      </c>
      <c r="C491" s="20" t="s">
        <v>3731</v>
      </c>
      <c r="D491" s="141" t="s">
        <v>2358</v>
      </c>
      <c r="E491" s="23" t="s">
        <v>4262</v>
      </c>
      <c r="F491" s="287">
        <f>SUM(LARGE(G491:CA491,{1,2,3,4,5,6}))</f>
        <v>360</v>
      </c>
      <c r="G491" s="35"/>
      <c r="H491" s="36"/>
      <c r="I491" s="36"/>
      <c r="J491" s="36">
        <v>360</v>
      </c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7"/>
      <c r="BV491" s="30">
        <v>0</v>
      </c>
      <c r="BW491" s="30">
        <v>0</v>
      </c>
      <c r="BX491" s="30">
        <v>0</v>
      </c>
      <c r="BY491" s="31">
        <v>0</v>
      </c>
      <c r="BZ491" s="31">
        <v>0</v>
      </c>
      <c r="CA491" s="31">
        <v>0</v>
      </c>
    </row>
    <row r="492" spans="1:79" ht="15" customHeight="1" thickBot="1" x14ac:dyDescent="0.3">
      <c r="A492" s="139" t="s">
        <v>2364</v>
      </c>
      <c r="B492" s="19" t="s">
        <v>3378</v>
      </c>
      <c r="C492" s="20">
        <v>36828</v>
      </c>
      <c r="D492" s="141">
        <v>188369</v>
      </c>
      <c r="E492" s="23" t="s">
        <v>4291</v>
      </c>
      <c r="F492" s="287">
        <f>SUM(LARGE(G492:CA492,{1,2,3,4,5,6}))</f>
        <v>360</v>
      </c>
      <c r="G492" s="35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>
        <v>360</v>
      </c>
      <c r="BQ492" s="36"/>
      <c r="BR492" s="36"/>
      <c r="BS492" s="36"/>
      <c r="BT492" s="36"/>
      <c r="BU492" s="37"/>
      <c r="BV492" s="30">
        <v>0</v>
      </c>
      <c r="BW492" s="30">
        <v>0</v>
      </c>
      <c r="BX492" s="30">
        <v>0</v>
      </c>
      <c r="BY492" s="31">
        <v>0</v>
      </c>
      <c r="BZ492" s="31">
        <v>0</v>
      </c>
      <c r="CA492" s="31">
        <v>0</v>
      </c>
    </row>
    <row r="493" spans="1:79" ht="15" customHeight="1" thickBot="1" x14ac:dyDescent="0.3">
      <c r="A493" s="139" t="s">
        <v>2367</v>
      </c>
      <c r="B493" s="19" t="s">
        <v>1568</v>
      </c>
      <c r="C493" s="20" t="s">
        <v>3851</v>
      </c>
      <c r="D493" s="141" t="s">
        <v>1569</v>
      </c>
      <c r="E493" s="23" t="s">
        <v>4262</v>
      </c>
      <c r="F493" s="287">
        <f>SUM(LARGE(G493:CA493,{1,2,3,4,5,6}))</f>
        <v>360</v>
      </c>
      <c r="G493" s="35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>
        <v>360</v>
      </c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7"/>
      <c r="BV493" s="30">
        <v>0</v>
      </c>
      <c r="BW493" s="30">
        <v>0</v>
      </c>
      <c r="BX493" s="30">
        <v>0</v>
      </c>
      <c r="BY493" s="31">
        <v>0</v>
      </c>
      <c r="BZ493" s="31">
        <v>0</v>
      </c>
      <c r="CA493" s="31">
        <v>0</v>
      </c>
    </row>
    <row r="494" spans="1:79" ht="15" customHeight="1" thickBot="1" x14ac:dyDescent="0.3">
      <c r="A494" s="139" t="s">
        <v>2370</v>
      </c>
      <c r="B494" s="19" t="s">
        <v>696</v>
      </c>
      <c r="C494" s="20" t="s">
        <v>4465</v>
      </c>
      <c r="D494" s="141" t="s">
        <v>697</v>
      </c>
      <c r="E494" s="23" t="s">
        <v>4291</v>
      </c>
      <c r="F494" s="287">
        <f>SUM(LARGE(G494:CA494,{1,2,3,4,5,6}))</f>
        <v>360</v>
      </c>
      <c r="G494" s="35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>
        <v>360</v>
      </c>
      <c r="BQ494" s="36"/>
      <c r="BR494" s="36"/>
      <c r="BS494" s="36"/>
      <c r="BT494" s="36"/>
      <c r="BU494" s="37"/>
      <c r="BV494" s="30">
        <v>0</v>
      </c>
      <c r="BW494" s="30">
        <v>0</v>
      </c>
      <c r="BX494" s="30">
        <v>0</v>
      </c>
      <c r="BY494" s="31">
        <v>0</v>
      </c>
      <c r="BZ494" s="31">
        <v>0</v>
      </c>
      <c r="CA494" s="31">
        <v>0</v>
      </c>
    </row>
    <row r="495" spans="1:79" ht="15" customHeight="1" thickBot="1" x14ac:dyDescent="0.3">
      <c r="A495" s="139" t="s">
        <v>2372</v>
      </c>
      <c r="B495" s="17" t="s">
        <v>1994</v>
      </c>
      <c r="C495" s="20" t="s">
        <v>4032</v>
      </c>
      <c r="D495" s="141" t="s">
        <v>1995</v>
      </c>
      <c r="E495" s="23" t="s">
        <v>4258</v>
      </c>
      <c r="F495" s="287">
        <f>SUM(LARGE(G495:CA495,{1,2,3,4,5,6}))</f>
        <v>360</v>
      </c>
      <c r="G495" s="35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>
        <v>360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7"/>
      <c r="BV495" s="30">
        <v>0</v>
      </c>
      <c r="BW495" s="30">
        <v>0</v>
      </c>
      <c r="BX495" s="30">
        <v>0</v>
      </c>
      <c r="BY495" s="31">
        <v>0</v>
      </c>
      <c r="BZ495" s="31">
        <v>0</v>
      </c>
      <c r="CA495" s="31">
        <v>0</v>
      </c>
    </row>
    <row r="496" spans="1:79" ht="15" customHeight="1" thickBot="1" x14ac:dyDescent="0.3">
      <c r="A496" s="139" t="s">
        <v>2375</v>
      </c>
      <c r="B496" s="21" t="s">
        <v>1947</v>
      </c>
      <c r="C496" s="20" t="s">
        <v>3823</v>
      </c>
      <c r="D496" s="141" t="s">
        <v>3391</v>
      </c>
      <c r="E496" s="23" t="s">
        <v>131</v>
      </c>
      <c r="F496" s="287">
        <f>SUM(LARGE(G496:CA496,{1,2,3,4,5,6}))</f>
        <v>360</v>
      </c>
      <c r="G496" s="35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>
        <v>360</v>
      </c>
      <c r="BP496" s="36"/>
      <c r="BQ496" s="36"/>
      <c r="BR496" s="36"/>
      <c r="BS496" s="36"/>
      <c r="BT496" s="36"/>
      <c r="BU496" s="37"/>
      <c r="BV496" s="30">
        <v>0</v>
      </c>
      <c r="BW496" s="30">
        <v>0</v>
      </c>
      <c r="BX496" s="30">
        <v>0</v>
      </c>
      <c r="BY496" s="31">
        <v>0</v>
      </c>
      <c r="BZ496" s="31">
        <v>0</v>
      </c>
      <c r="CA496" s="31">
        <v>0</v>
      </c>
    </row>
    <row r="497" spans="1:83" ht="15" customHeight="1" thickBot="1" x14ac:dyDescent="0.3">
      <c r="A497" s="139" t="s">
        <v>2378</v>
      </c>
      <c r="B497" s="17" t="s">
        <v>1710</v>
      </c>
      <c r="C497" s="20" t="s">
        <v>3940</v>
      </c>
      <c r="D497" s="141" t="s">
        <v>1711</v>
      </c>
      <c r="E497" s="23" t="s">
        <v>4258</v>
      </c>
      <c r="F497" s="287">
        <f>SUM(LARGE(G497:CA497,{1,2,3,4,5,6}))</f>
        <v>360</v>
      </c>
      <c r="G497" s="35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>
        <v>360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7"/>
      <c r="BV497" s="30">
        <v>0</v>
      </c>
      <c r="BW497" s="30">
        <v>0</v>
      </c>
      <c r="BX497" s="30">
        <v>0</v>
      </c>
      <c r="BY497" s="31">
        <v>0</v>
      </c>
      <c r="BZ497" s="31">
        <v>0</v>
      </c>
      <c r="CA497" s="31">
        <v>0</v>
      </c>
    </row>
    <row r="498" spans="1:83" ht="15" customHeight="1" thickBot="1" x14ac:dyDescent="0.3">
      <c r="A498" s="139" t="s">
        <v>2379</v>
      </c>
      <c r="B498" s="19" t="s">
        <v>1522</v>
      </c>
      <c r="C498" s="20" t="s">
        <v>3835</v>
      </c>
      <c r="D498" s="141" t="s">
        <v>1523</v>
      </c>
      <c r="E498" s="23" t="s">
        <v>289</v>
      </c>
      <c r="F498" s="287">
        <f>SUM(LARGE(G498:CA498,{1,2,3,4,5,6}))</f>
        <v>360</v>
      </c>
      <c r="G498" s="35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>
        <v>360</v>
      </c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7"/>
      <c r="BV498" s="30">
        <v>0</v>
      </c>
      <c r="BW498" s="30">
        <v>0</v>
      </c>
      <c r="BX498" s="30">
        <v>0</v>
      </c>
      <c r="BY498" s="31">
        <v>0</v>
      </c>
      <c r="BZ498" s="31">
        <v>0</v>
      </c>
      <c r="CA498" s="31">
        <v>0</v>
      </c>
    </row>
    <row r="499" spans="1:83" ht="15" customHeight="1" thickBot="1" x14ac:dyDescent="0.3">
      <c r="A499" s="139" t="s">
        <v>2380</v>
      </c>
      <c r="B499" s="74" t="s">
        <v>2147</v>
      </c>
      <c r="C499" s="20" t="s">
        <v>4015</v>
      </c>
      <c r="D499" s="141" t="s">
        <v>3407</v>
      </c>
      <c r="E499" s="23" t="s">
        <v>4262</v>
      </c>
      <c r="F499" s="287">
        <f>SUM(LARGE(G499:CA499,{1,2,3,4,5,6}))</f>
        <v>360</v>
      </c>
      <c r="G499" s="35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>
        <v>360</v>
      </c>
      <c r="BQ499" s="36"/>
      <c r="BR499" s="36"/>
      <c r="BS499" s="36"/>
      <c r="BT499" s="36"/>
      <c r="BU499" s="37"/>
      <c r="BV499" s="30">
        <v>0</v>
      </c>
      <c r="BW499" s="30">
        <v>0</v>
      </c>
      <c r="BX499" s="30">
        <v>0</v>
      </c>
      <c r="BY499" s="31">
        <v>0</v>
      </c>
      <c r="BZ499" s="31">
        <v>0</v>
      </c>
      <c r="CA499" s="31">
        <v>0</v>
      </c>
    </row>
    <row r="500" spans="1:83" ht="15" customHeight="1" thickBot="1" x14ac:dyDescent="0.3">
      <c r="A500" s="139" t="s">
        <v>2384</v>
      </c>
      <c r="B500" s="14" t="s">
        <v>3160</v>
      </c>
      <c r="C500" s="20" t="s">
        <v>4536</v>
      </c>
      <c r="D500" s="141" t="s">
        <v>3550</v>
      </c>
      <c r="E500" s="23" t="s">
        <v>870</v>
      </c>
      <c r="F500" s="287">
        <f>SUM(LARGE(G500:CA500,{1,2,3,4,5,6}))</f>
        <v>360</v>
      </c>
      <c r="G500" s="35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>
        <v>360</v>
      </c>
      <c r="BO500" s="36"/>
      <c r="BP500" s="36"/>
      <c r="BQ500" s="36"/>
      <c r="BR500" s="36"/>
      <c r="BS500" s="36"/>
      <c r="BT500" s="36"/>
      <c r="BU500" s="37"/>
      <c r="BV500" s="30">
        <v>0</v>
      </c>
      <c r="BW500" s="30">
        <v>0</v>
      </c>
      <c r="BX500" s="30">
        <v>0</v>
      </c>
      <c r="BY500" s="31">
        <v>0</v>
      </c>
      <c r="BZ500" s="31">
        <v>0</v>
      </c>
      <c r="CA500" s="31">
        <v>0</v>
      </c>
    </row>
    <row r="501" spans="1:83" ht="15" customHeight="1" thickBot="1" x14ac:dyDescent="0.3">
      <c r="A501" s="139" t="s">
        <v>2386</v>
      </c>
      <c r="B501" s="14" t="s">
        <v>3504</v>
      </c>
      <c r="C501" s="20" t="s">
        <v>4537</v>
      </c>
      <c r="D501" s="141" t="s">
        <v>3551</v>
      </c>
      <c r="E501" s="23" t="s">
        <v>870</v>
      </c>
      <c r="F501" s="287">
        <f>SUM(LARGE(G501:CA501,{1,2,3,4,5,6}))</f>
        <v>360</v>
      </c>
      <c r="G501" s="35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>
        <v>360</v>
      </c>
      <c r="BO501" s="36"/>
      <c r="BP501" s="36"/>
      <c r="BQ501" s="36"/>
      <c r="BR501" s="36"/>
      <c r="BS501" s="36"/>
      <c r="BT501" s="36"/>
      <c r="BU501" s="37"/>
      <c r="BV501" s="30">
        <v>0</v>
      </c>
      <c r="BW501" s="30">
        <v>0</v>
      </c>
      <c r="BX501" s="30">
        <v>0</v>
      </c>
      <c r="BY501" s="31">
        <v>0</v>
      </c>
      <c r="BZ501" s="31">
        <v>0</v>
      </c>
      <c r="CA501" s="31">
        <v>0</v>
      </c>
    </row>
    <row r="502" spans="1:83" ht="15" customHeight="1" thickBot="1" x14ac:dyDescent="0.3">
      <c r="A502" s="139" t="s">
        <v>2388</v>
      </c>
      <c r="B502" s="4" t="s">
        <v>3086</v>
      </c>
      <c r="C502" s="20" t="s">
        <v>4198</v>
      </c>
      <c r="D502" s="141" t="s">
        <v>3484</v>
      </c>
      <c r="E502" s="23" t="s">
        <v>870</v>
      </c>
      <c r="F502" s="287">
        <f>SUM(LARGE(G502:CA502,{1,2,3,4,5,6}))</f>
        <v>360</v>
      </c>
      <c r="G502" s="35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>
        <v>360</v>
      </c>
      <c r="BO502" s="36"/>
      <c r="BP502" s="36"/>
      <c r="BQ502" s="36"/>
      <c r="BR502" s="36"/>
      <c r="BS502" s="36"/>
      <c r="BT502" s="36"/>
      <c r="BU502" s="37"/>
      <c r="BV502" s="30">
        <v>0</v>
      </c>
      <c r="BW502" s="30">
        <v>0</v>
      </c>
      <c r="BX502" s="30">
        <v>0</v>
      </c>
      <c r="BY502" s="31">
        <v>0</v>
      </c>
      <c r="BZ502" s="31">
        <v>0</v>
      </c>
      <c r="CA502" s="31">
        <v>0</v>
      </c>
    </row>
    <row r="503" spans="1:83" ht="15" customHeight="1" thickBot="1" x14ac:dyDescent="0.3">
      <c r="A503" s="139" t="s">
        <v>2391</v>
      </c>
      <c r="B503" s="21" t="s">
        <v>2125</v>
      </c>
      <c r="C503" s="20" t="s">
        <v>4639</v>
      </c>
      <c r="D503" s="141" t="s">
        <v>2126</v>
      </c>
      <c r="E503" s="23" t="s">
        <v>141</v>
      </c>
      <c r="F503" s="287">
        <f>SUM(LARGE(G503:CA503,{1,2,3,4,5,6}))</f>
        <v>360</v>
      </c>
      <c r="G503" s="35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>
        <v>360</v>
      </c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7"/>
      <c r="BV503" s="30">
        <v>0</v>
      </c>
      <c r="BW503" s="30">
        <v>0</v>
      </c>
      <c r="BX503" s="30">
        <v>0</v>
      </c>
      <c r="BY503" s="31">
        <v>0</v>
      </c>
      <c r="BZ503" s="31">
        <v>0</v>
      </c>
      <c r="CA503" s="31">
        <v>0</v>
      </c>
    </row>
    <row r="504" spans="1:83" ht="15" customHeight="1" thickBot="1" x14ac:dyDescent="0.3">
      <c r="A504" s="139" t="s">
        <v>2394</v>
      </c>
      <c r="B504" s="4" t="s">
        <v>3087</v>
      </c>
      <c r="C504" s="20" t="s">
        <v>4199</v>
      </c>
      <c r="D504" s="141" t="s">
        <v>3485</v>
      </c>
      <c r="E504" s="23" t="s">
        <v>870</v>
      </c>
      <c r="F504" s="287">
        <f>SUM(LARGE(G504:CA504,{1,2,3,4,5,6}))</f>
        <v>360</v>
      </c>
      <c r="G504" s="35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>
        <v>360</v>
      </c>
      <c r="BO504" s="36"/>
      <c r="BP504" s="36"/>
      <c r="BQ504" s="36"/>
      <c r="BR504" s="36"/>
      <c r="BS504" s="36"/>
      <c r="BT504" s="36"/>
      <c r="BU504" s="37"/>
      <c r="BV504" s="30">
        <v>0</v>
      </c>
      <c r="BW504" s="30">
        <v>0</v>
      </c>
      <c r="BX504" s="30">
        <v>0</v>
      </c>
      <c r="BY504" s="31">
        <v>0</v>
      </c>
      <c r="BZ504" s="31">
        <v>0</v>
      </c>
      <c r="CA504" s="31">
        <v>0</v>
      </c>
    </row>
    <row r="505" spans="1:83" ht="15" customHeight="1" thickBot="1" x14ac:dyDescent="0.3">
      <c r="A505" s="139" t="s">
        <v>2397</v>
      </c>
      <c r="B505" s="19" t="s">
        <v>890</v>
      </c>
      <c r="C505" s="20" t="s">
        <v>4505</v>
      </c>
      <c r="D505" s="141" t="s">
        <v>891</v>
      </c>
      <c r="E505" s="23" t="s">
        <v>870</v>
      </c>
      <c r="F505" s="287">
        <f>SUM(LARGE(G505:CA505,{1,2,3,4,5,6}))</f>
        <v>360</v>
      </c>
      <c r="G505" s="35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>
        <v>360</v>
      </c>
      <c r="BO505" s="36"/>
      <c r="BP505" s="36"/>
      <c r="BQ505" s="36"/>
      <c r="BR505" s="36"/>
      <c r="BS505" s="36"/>
      <c r="BT505" s="36"/>
      <c r="BU505" s="37"/>
      <c r="BV505" s="30">
        <v>0</v>
      </c>
      <c r="BW505" s="30">
        <v>0</v>
      </c>
      <c r="BX505" s="30">
        <v>0</v>
      </c>
      <c r="BY505" s="31">
        <v>0</v>
      </c>
      <c r="BZ505" s="31">
        <v>0</v>
      </c>
      <c r="CA505" s="31">
        <v>0</v>
      </c>
    </row>
    <row r="506" spans="1:83" ht="15" customHeight="1" thickBot="1" x14ac:dyDescent="0.3">
      <c r="A506" s="139" t="s">
        <v>2400</v>
      </c>
      <c r="B506" s="19" t="s">
        <v>2623</v>
      </c>
      <c r="C506" s="20" t="s">
        <v>4085</v>
      </c>
      <c r="D506" s="141" t="s">
        <v>2624</v>
      </c>
      <c r="E506" s="23" t="s">
        <v>372</v>
      </c>
      <c r="F506" s="287">
        <f>SUM(LARGE(G506:CA506,{1,2,3,4,5,6}))</f>
        <v>360</v>
      </c>
      <c r="G506" s="35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>
        <v>360</v>
      </c>
      <c r="BO506" s="36"/>
      <c r="BP506" s="36"/>
      <c r="BQ506" s="36"/>
      <c r="BR506" s="36"/>
      <c r="BS506" s="36"/>
      <c r="BT506" s="36"/>
      <c r="BU506" s="37"/>
      <c r="BV506" s="30">
        <v>0</v>
      </c>
      <c r="BW506" s="30">
        <v>0</v>
      </c>
      <c r="BX506" s="30">
        <v>0</v>
      </c>
      <c r="BY506" s="31">
        <v>0</v>
      </c>
      <c r="BZ506" s="31">
        <v>0</v>
      </c>
      <c r="CA506" s="31">
        <v>0</v>
      </c>
    </row>
    <row r="507" spans="1:83" ht="15" customHeight="1" thickBot="1" x14ac:dyDescent="0.3">
      <c r="A507" s="139" t="s">
        <v>2402</v>
      </c>
      <c r="B507" s="19" t="s">
        <v>2886</v>
      </c>
      <c r="C507" s="20" t="s">
        <v>4668</v>
      </c>
      <c r="D507" s="141" t="s">
        <v>2887</v>
      </c>
      <c r="E507" s="23" t="s">
        <v>4276</v>
      </c>
      <c r="F507" s="287">
        <f>SUM(LARGE(G507:CA507,{1,2,3,4,5,6}))</f>
        <v>360</v>
      </c>
      <c r="G507" s="35"/>
      <c r="H507" s="36"/>
      <c r="I507" s="36"/>
      <c r="J507" s="36"/>
      <c r="K507" s="36"/>
      <c r="L507" s="36"/>
      <c r="M507" s="36"/>
      <c r="N507" s="36"/>
      <c r="O507" s="36"/>
      <c r="P507" s="36">
        <v>360</v>
      </c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7"/>
      <c r="BV507" s="30">
        <v>0</v>
      </c>
      <c r="BW507" s="30">
        <v>0</v>
      </c>
      <c r="BX507" s="30">
        <v>0</v>
      </c>
      <c r="BY507" s="31">
        <v>0</v>
      </c>
      <c r="BZ507" s="31">
        <v>0</v>
      </c>
      <c r="CA507" s="31">
        <v>0</v>
      </c>
      <c r="CE507" s="138"/>
    </row>
    <row r="508" spans="1:83" ht="15" customHeight="1" thickBot="1" x14ac:dyDescent="0.3">
      <c r="A508" s="139" t="s">
        <v>2405</v>
      </c>
      <c r="B508" s="19" t="s">
        <v>2918</v>
      </c>
      <c r="C508" s="20" t="s">
        <v>4506</v>
      </c>
      <c r="D508" s="141" t="s">
        <v>2919</v>
      </c>
      <c r="E508" s="23" t="s">
        <v>372</v>
      </c>
      <c r="F508" s="287">
        <f>SUM(LARGE(G508:CA508,{1,2,3,4,5,6}))</f>
        <v>360</v>
      </c>
      <c r="G508" s="35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>
        <v>360</v>
      </c>
      <c r="BO508" s="36"/>
      <c r="BP508" s="36"/>
      <c r="BQ508" s="36"/>
      <c r="BR508" s="36"/>
      <c r="BS508" s="36"/>
      <c r="BT508" s="36"/>
      <c r="BU508" s="37"/>
      <c r="BV508" s="30">
        <v>0</v>
      </c>
      <c r="BW508" s="30">
        <v>0</v>
      </c>
      <c r="BX508" s="30">
        <v>0</v>
      </c>
      <c r="BY508" s="31">
        <v>0</v>
      </c>
      <c r="BZ508" s="31">
        <v>0</v>
      </c>
      <c r="CA508" s="31">
        <v>0</v>
      </c>
    </row>
    <row r="509" spans="1:83" ht="15" customHeight="1" thickBot="1" x14ac:dyDescent="0.3">
      <c r="A509" s="139" t="s">
        <v>2407</v>
      </c>
      <c r="B509" s="19" t="s">
        <v>2937</v>
      </c>
      <c r="C509" s="20" t="s">
        <v>4682</v>
      </c>
      <c r="D509" s="141" t="s">
        <v>2938</v>
      </c>
      <c r="E509" s="23" t="s">
        <v>4276</v>
      </c>
      <c r="F509" s="287">
        <f>SUM(LARGE(G509:CA509,{1,2,3,4,5,6}))</f>
        <v>360</v>
      </c>
      <c r="G509" s="35"/>
      <c r="H509" s="36"/>
      <c r="I509" s="36"/>
      <c r="J509" s="36"/>
      <c r="K509" s="36"/>
      <c r="L509" s="36"/>
      <c r="M509" s="36"/>
      <c r="N509" s="36"/>
      <c r="O509" s="36"/>
      <c r="P509" s="36">
        <v>360</v>
      </c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7"/>
      <c r="BV509" s="30">
        <v>0</v>
      </c>
      <c r="BW509" s="30">
        <v>0</v>
      </c>
      <c r="BX509" s="30">
        <v>0</v>
      </c>
      <c r="BY509" s="31">
        <v>0</v>
      </c>
      <c r="BZ509" s="31">
        <v>0</v>
      </c>
      <c r="CA509" s="31">
        <v>0</v>
      </c>
      <c r="CE509" s="138"/>
    </row>
    <row r="510" spans="1:83" ht="15" customHeight="1" thickBot="1" x14ac:dyDescent="0.3">
      <c r="A510" s="139" t="s">
        <v>2409</v>
      </c>
      <c r="B510" s="21" t="s">
        <v>727</v>
      </c>
      <c r="C510" s="20" t="s">
        <v>4529</v>
      </c>
      <c r="D510" s="141" t="s">
        <v>728</v>
      </c>
      <c r="E510" s="23" t="s">
        <v>127</v>
      </c>
      <c r="F510" s="287">
        <f>SUM(LARGE(G510:CA510,{1,2,3,4,5,6}))</f>
        <v>357</v>
      </c>
      <c r="G510" s="35"/>
      <c r="H510" s="36"/>
      <c r="I510" s="36"/>
      <c r="J510" s="36"/>
      <c r="K510" s="36"/>
      <c r="L510" s="36"/>
      <c r="M510" s="36"/>
      <c r="N510" s="36"/>
      <c r="O510" s="36">
        <v>357</v>
      </c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7"/>
      <c r="BV510" s="30">
        <v>0</v>
      </c>
      <c r="BW510" s="30">
        <v>0</v>
      </c>
      <c r="BX510" s="30">
        <v>0</v>
      </c>
      <c r="BY510" s="31">
        <v>0</v>
      </c>
      <c r="BZ510" s="31">
        <v>0</v>
      </c>
      <c r="CA510" s="31">
        <v>0</v>
      </c>
    </row>
    <row r="511" spans="1:83" ht="15" customHeight="1" thickBot="1" x14ac:dyDescent="0.3">
      <c r="A511" s="139" t="s">
        <v>2411</v>
      </c>
      <c r="B511" s="19" t="s">
        <v>2066</v>
      </c>
      <c r="C511" s="20" t="s">
        <v>4029</v>
      </c>
      <c r="D511" s="141" t="s">
        <v>2067</v>
      </c>
      <c r="E511" s="23" t="s">
        <v>141</v>
      </c>
      <c r="F511" s="287">
        <f>SUM(LARGE(G511:CA511,{1,2,3,4,5,6}))</f>
        <v>347</v>
      </c>
      <c r="G511" s="35"/>
      <c r="H511" s="36"/>
      <c r="I511" s="36"/>
      <c r="J511" s="36"/>
      <c r="K511" s="36">
        <v>157</v>
      </c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7">
        <v>190</v>
      </c>
      <c r="BV511" s="30">
        <v>0</v>
      </c>
      <c r="BW511" s="30">
        <v>0</v>
      </c>
      <c r="BX511" s="30">
        <v>0</v>
      </c>
      <c r="BY511" s="31">
        <v>0</v>
      </c>
      <c r="BZ511" s="31">
        <v>0</v>
      </c>
      <c r="CA511" s="31">
        <v>0</v>
      </c>
    </row>
    <row r="512" spans="1:83" ht="15" customHeight="1" thickBot="1" x14ac:dyDescent="0.3">
      <c r="A512" s="139" t="s">
        <v>2414</v>
      </c>
      <c r="B512" s="19" t="s">
        <v>2631</v>
      </c>
      <c r="C512" s="20" t="s">
        <v>3766</v>
      </c>
      <c r="D512" s="141" t="s">
        <v>2632</v>
      </c>
      <c r="E512" s="23" t="s">
        <v>201</v>
      </c>
      <c r="F512" s="287">
        <f>SUM(LARGE(G512:CA512,{1,2,3,4,5,6}))</f>
        <v>342</v>
      </c>
      <c r="G512" s="35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>
        <v>205</v>
      </c>
      <c r="BH512" s="36"/>
      <c r="BI512" s="36"/>
      <c r="BJ512" s="36"/>
      <c r="BK512" s="36"/>
      <c r="BL512" s="36"/>
      <c r="BM512" s="36"/>
      <c r="BN512" s="36"/>
      <c r="BO512" s="36"/>
      <c r="BP512" s="36"/>
      <c r="BQ512" s="36">
        <v>137</v>
      </c>
      <c r="BR512" s="36"/>
      <c r="BS512" s="36"/>
      <c r="BT512" s="36"/>
      <c r="BU512" s="37"/>
      <c r="BV512" s="30">
        <v>0</v>
      </c>
      <c r="BW512" s="30">
        <v>0</v>
      </c>
      <c r="BX512" s="30">
        <v>0</v>
      </c>
      <c r="BY512" s="31">
        <v>0</v>
      </c>
      <c r="BZ512" s="31">
        <v>0</v>
      </c>
      <c r="CA512" s="31">
        <v>0</v>
      </c>
    </row>
    <row r="513" spans="1:83" ht="15" customHeight="1" thickBot="1" x14ac:dyDescent="0.3">
      <c r="A513" s="139" t="s">
        <v>2417</v>
      </c>
      <c r="B513" s="2" t="s">
        <v>1941</v>
      </c>
      <c r="C513" s="20" t="s">
        <v>3931</v>
      </c>
      <c r="D513" s="141" t="s">
        <v>3398</v>
      </c>
      <c r="E513" s="23" t="s">
        <v>4263</v>
      </c>
      <c r="F513" s="287">
        <f>SUM(LARGE(G513:CA513,{1,2,3,4,5,6}))</f>
        <v>340</v>
      </c>
      <c r="G513" s="35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>
        <v>340</v>
      </c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7"/>
      <c r="BV513" s="30">
        <v>0</v>
      </c>
      <c r="BW513" s="30">
        <v>0</v>
      </c>
      <c r="BX513" s="30">
        <v>0</v>
      </c>
      <c r="BY513" s="31">
        <v>0</v>
      </c>
      <c r="BZ513" s="31">
        <v>0</v>
      </c>
      <c r="CA513" s="31">
        <v>0</v>
      </c>
    </row>
    <row r="514" spans="1:83" ht="15" customHeight="1" thickBot="1" x14ac:dyDescent="0.3">
      <c r="A514" s="139" t="s">
        <v>2420</v>
      </c>
      <c r="B514" s="19" t="s">
        <v>1825</v>
      </c>
      <c r="C514" s="20" t="s">
        <v>3817</v>
      </c>
      <c r="D514" s="141" t="s">
        <v>1826</v>
      </c>
      <c r="E514" s="23" t="s">
        <v>492</v>
      </c>
      <c r="F514" s="287">
        <f>SUM(LARGE(G514:CA514,{1,2,3,4,5,6}))</f>
        <v>340</v>
      </c>
      <c r="G514" s="35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>
        <v>340</v>
      </c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7"/>
      <c r="BV514" s="30">
        <v>0</v>
      </c>
      <c r="BW514" s="30">
        <v>0</v>
      </c>
      <c r="BX514" s="30">
        <v>0</v>
      </c>
      <c r="BY514" s="31">
        <v>0</v>
      </c>
      <c r="BZ514" s="31">
        <v>0</v>
      </c>
      <c r="CA514" s="31">
        <v>0</v>
      </c>
    </row>
    <row r="515" spans="1:83" ht="15" customHeight="1" thickBot="1" x14ac:dyDescent="0.3">
      <c r="A515" s="139" t="s">
        <v>2423</v>
      </c>
      <c r="B515" s="6" t="s">
        <v>989</v>
      </c>
      <c r="C515" s="20" t="s">
        <v>4540</v>
      </c>
      <c r="D515" s="141" t="s">
        <v>3554</v>
      </c>
      <c r="E515" s="23" t="s">
        <v>365</v>
      </c>
      <c r="F515" s="287">
        <f>SUM(LARGE(G515:CA515,{1,2,3,4,5,6}))</f>
        <v>340</v>
      </c>
      <c r="G515" s="35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>
        <v>340</v>
      </c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7"/>
      <c r="BV515" s="30">
        <v>0</v>
      </c>
      <c r="BW515" s="30">
        <v>0</v>
      </c>
      <c r="BX515" s="30">
        <v>0</v>
      </c>
      <c r="BY515" s="31">
        <v>0</v>
      </c>
      <c r="BZ515" s="31">
        <v>0</v>
      </c>
      <c r="CA515" s="31">
        <v>0</v>
      </c>
    </row>
    <row r="516" spans="1:83" ht="15" customHeight="1" thickBot="1" x14ac:dyDescent="0.3">
      <c r="A516" s="139" t="s">
        <v>2426</v>
      </c>
      <c r="B516" s="21" t="s">
        <v>899</v>
      </c>
      <c r="C516" s="20" t="s">
        <v>4006</v>
      </c>
      <c r="D516" s="141" t="s">
        <v>900</v>
      </c>
      <c r="E516" s="23" t="s">
        <v>492</v>
      </c>
      <c r="F516" s="287">
        <f>SUM(LARGE(G516:CA516,{1,2,3,4,5,6}))</f>
        <v>340</v>
      </c>
      <c r="G516" s="35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>
        <v>340</v>
      </c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7"/>
      <c r="BV516" s="30">
        <v>0</v>
      </c>
      <c r="BW516" s="30">
        <v>0</v>
      </c>
      <c r="BX516" s="30">
        <v>0</v>
      </c>
      <c r="BY516" s="31">
        <v>0</v>
      </c>
      <c r="BZ516" s="31">
        <v>0</v>
      </c>
      <c r="CA516" s="31">
        <v>0</v>
      </c>
    </row>
    <row r="517" spans="1:83" ht="15" customHeight="1" thickBot="1" x14ac:dyDescent="0.3">
      <c r="A517" s="139" t="s">
        <v>2428</v>
      </c>
      <c r="B517" s="19" t="s">
        <v>3621</v>
      </c>
      <c r="C517" s="20">
        <v>39712</v>
      </c>
      <c r="D517" s="141">
        <v>143695</v>
      </c>
      <c r="E517" s="23" t="s">
        <v>228</v>
      </c>
      <c r="F517" s="287">
        <f>SUM(LARGE(G517:CA517,{1,2,3,4,5,6}))</f>
        <v>335</v>
      </c>
      <c r="G517" s="35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>
        <v>335</v>
      </c>
      <c r="BT517" s="36"/>
      <c r="BU517" s="37"/>
      <c r="BV517" s="30">
        <v>0</v>
      </c>
      <c r="BW517" s="30">
        <v>0</v>
      </c>
      <c r="BX517" s="30">
        <v>0</v>
      </c>
      <c r="BY517" s="31">
        <v>0</v>
      </c>
      <c r="BZ517" s="31">
        <v>0</v>
      </c>
      <c r="CA517" s="31">
        <v>0</v>
      </c>
    </row>
    <row r="518" spans="1:83" ht="15" customHeight="1" thickBot="1" x14ac:dyDescent="0.3">
      <c r="A518" s="139" t="s">
        <v>2430</v>
      </c>
      <c r="B518" s="19" t="s">
        <v>651</v>
      </c>
      <c r="C518" s="20" t="s">
        <v>4449</v>
      </c>
      <c r="D518" s="141" t="s">
        <v>652</v>
      </c>
      <c r="E518" s="23" t="s">
        <v>228</v>
      </c>
      <c r="F518" s="287">
        <f>SUM(LARGE(G518:CA518,{1,2,3,4,5,6}))</f>
        <v>335</v>
      </c>
      <c r="G518" s="35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>
        <v>335</v>
      </c>
      <c r="BT518" s="36"/>
      <c r="BU518" s="37"/>
      <c r="BV518" s="30">
        <v>0</v>
      </c>
      <c r="BW518" s="30">
        <v>0</v>
      </c>
      <c r="BX518" s="30">
        <v>0</v>
      </c>
      <c r="BY518" s="31">
        <v>0</v>
      </c>
      <c r="BZ518" s="31">
        <v>0</v>
      </c>
      <c r="CA518" s="31">
        <v>0</v>
      </c>
    </row>
    <row r="519" spans="1:83" ht="15" customHeight="1" thickBot="1" x14ac:dyDescent="0.3">
      <c r="A519" s="139" t="s">
        <v>2433</v>
      </c>
      <c r="B519" s="19" t="s">
        <v>818</v>
      </c>
      <c r="C519" s="20" t="s">
        <v>4490</v>
      </c>
      <c r="D519" s="141" t="s">
        <v>819</v>
      </c>
      <c r="E519" s="23" t="s">
        <v>4260</v>
      </c>
      <c r="F519" s="287">
        <f>SUM(LARGE(G519:CA519,{1,2,3,4,5,6}))</f>
        <v>332</v>
      </c>
      <c r="G519" s="35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>
        <v>175</v>
      </c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>
        <v>157</v>
      </c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7"/>
      <c r="BV519" s="30">
        <v>0</v>
      </c>
      <c r="BW519" s="30">
        <v>0</v>
      </c>
      <c r="BX519" s="30">
        <v>0</v>
      </c>
      <c r="BY519" s="31">
        <v>0</v>
      </c>
      <c r="BZ519" s="31">
        <v>0</v>
      </c>
      <c r="CA519" s="31">
        <v>0</v>
      </c>
      <c r="CE519" s="138"/>
    </row>
    <row r="520" spans="1:83" ht="15" customHeight="1" thickBot="1" x14ac:dyDescent="0.3">
      <c r="A520" s="139" t="s">
        <v>2435</v>
      </c>
      <c r="B520" s="19" t="s">
        <v>2242</v>
      </c>
      <c r="C520" s="20" t="s">
        <v>4055</v>
      </c>
      <c r="D520" s="141" t="s">
        <v>2243</v>
      </c>
      <c r="E520" s="23" t="s">
        <v>4269</v>
      </c>
      <c r="F520" s="287">
        <f>SUM(LARGE(G520:CA520,{1,2,3,4,5,6}))</f>
        <v>332</v>
      </c>
      <c r="G520" s="35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>
        <v>157</v>
      </c>
      <c r="S520" s="36"/>
      <c r="T520" s="36"/>
      <c r="U520" s="36"/>
      <c r="V520" s="36"/>
      <c r="W520" s="36">
        <v>175</v>
      </c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7"/>
      <c r="BV520" s="30">
        <v>0</v>
      </c>
      <c r="BW520" s="30">
        <v>0</v>
      </c>
      <c r="BX520" s="30">
        <v>0</v>
      </c>
      <c r="BY520" s="31">
        <v>0</v>
      </c>
      <c r="BZ520" s="31">
        <v>0</v>
      </c>
      <c r="CA520" s="31">
        <v>0</v>
      </c>
    </row>
    <row r="521" spans="1:83" ht="15" customHeight="1" thickBot="1" x14ac:dyDescent="0.25">
      <c r="A521" s="139" t="s">
        <v>2437</v>
      </c>
      <c r="B521" s="43" t="s">
        <v>1708</v>
      </c>
      <c r="C521" s="20" t="s">
        <v>3872</v>
      </c>
      <c r="D521" s="141" t="s">
        <v>1709</v>
      </c>
      <c r="E521" s="23" t="s">
        <v>4270</v>
      </c>
      <c r="F521" s="287">
        <f>SUM(LARGE(G521:CA521,{1,2,3,4,5,6}))</f>
        <v>332</v>
      </c>
      <c r="G521" s="35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>
        <v>157</v>
      </c>
      <c r="X521" s="36"/>
      <c r="Y521" s="36">
        <v>175</v>
      </c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7"/>
      <c r="BV521" s="30">
        <v>0</v>
      </c>
      <c r="BW521" s="30">
        <v>0</v>
      </c>
      <c r="BX521" s="30">
        <v>0</v>
      </c>
      <c r="BY521" s="31">
        <v>0</v>
      </c>
      <c r="BZ521" s="31">
        <v>0</v>
      </c>
      <c r="CA521" s="31">
        <v>0</v>
      </c>
    </row>
    <row r="522" spans="1:83" ht="15" customHeight="1" thickBot="1" x14ac:dyDescent="0.3">
      <c r="A522" s="139" t="s">
        <v>2440</v>
      </c>
      <c r="B522" s="19" t="s">
        <v>1549</v>
      </c>
      <c r="C522" s="20" t="s">
        <v>3754</v>
      </c>
      <c r="D522" s="141" t="s">
        <v>1550</v>
      </c>
      <c r="E522" s="23" t="s">
        <v>492</v>
      </c>
      <c r="F522" s="287">
        <f>SUM(LARGE(G522:CA522,{1,2,3,4,5,6}))</f>
        <v>330</v>
      </c>
      <c r="G522" s="35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>
        <v>330</v>
      </c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7"/>
      <c r="BV522" s="30">
        <v>0</v>
      </c>
      <c r="BW522" s="30">
        <v>0</v>
      </c>
      <c r="BX522" s="30">
        <v>0</v>
      </c>
      <c r="BY522" s="31">
        <v>0</v>
      </c>
      <c r="BZ522" s="31">
        <v>0</v>
      </c>
      <c r="CA522" s="31">
        <v>0</v>
      </c>
    </row>
    <row r="523" spans="1:83" ht="15" customHeight="1" thickBot="1" x14ac:dyDescent="0.3">
      <c r="A523" s="139" t="s">
        <v>2443</v>
      </c>
      <c r="B523" s="2" t="s">
        <v>2099</v>
      </c>
      <c r="C523" s="20" t="s">
        <v>4050</v>
      </c>
      <c r="D523" s="141" t="s">
        <v>2100</v>
      </c>
      <c r="E523" s="23" t="s">
        <v>492</v>
      </c>
      <c r="F523" s="287">
        <f>SUM(LARGE(G523:CA523,{1,2,3,4,5,6}))</f>
        <v>330</v>
      </c>
      <c r="G523" s="35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>
        <v>330</v>
      </c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7"/>
      <c r="BV523" s="30">
        <v>0</v>
      </c>
      <c r="BW523" s="30">
        <v>0</v>
      </c>
      <c r="BX523" s="30">
        <v>0</v>
      </c>
      <c r="BY523" s="31">
        <v>0</v>
      </c>
      <c r="BZ523" s="31">
        <v>0</v>
      </c>
      <c r="CA523" s="31">
        <v>0</v>
      </c>
      <c r="CE523" s="138"/>
    </row>
    <row r="524" spans="1:83" ht="15" customHeight="1" thickBot="1" x14ac:dyDescent="0.3">
      <c r="A524" s="139" t="s">
        <v>2446</v>
      </c>
      <c r="B524" s="21" t="s">
        <v>833</v>
      </c>
      <c r="C524" s="20" t="s">
        <v>4512</v>
      </c>
      <c r="D524" s="141" t="s">
        <v>834</v>
      </c>
      <c r="E524" s="23" t="s">
        <v>492</v>
      </c>
      <c r="F524" s="287">
        <f>SUM(LARGE(G524:CA524,{1,2,3,4,5,6}))</f>
        <v>330</v>
      </c>
      <c r="G524" s="35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>
        <v>330</v>
      </c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7"/>
      <c r="BV524" s="30">
        <v>0</v>
      </c>
      <c r="BW524" s="30">
        <v>0</v>
      </c>
      <c r="BX524" s="30">
        <v>0</v>
      </c>
      <c r="BY524" s="31">
        <v>0</v>
      </c>
      <c r="BZ524" s="31">
        <v>0</v>
      </c>
      <c r="CA524" s="31">
        <v>0</v>
      </c>
    </row>
    <row r="525" spans="1:83" ht="15" customHeight="1" thickBot="1" x14ac:dyDescent="0.3">
      <c r="A525" s="139" t="s">
        <v>2449</v>
      </c>
      <c r="B525" s="19" t="s">
        <v>1695</v>
      </c>
      <c r="C525" s="20" t="s">
        <v>3829</v>
      </c>
      <c r="D525" s="141" t="s">
        <v>1696</v>
      </c>
      <c r="E525" s="23" t="s">
        <v>492</v>
      </c>
      <c r="F525" s="287">
        <f>SUM(LARGE(G525:CA525,{1,2,3,4,5,6}))</f>
        <v>330</v>
      </c>
      <c r="G525" s="35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>
        <v>330</v>
      </c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7"/>
      <c r="BV525" s="30">
        <v>0</v>
      </c>
      <c r="BW525" s="30">
        <v>0</v>
      </c>
      <c r="BX525" s="30">
        <v>0</v>
      </c>
      <c r="BY525" s="31">
        <v>0</v>
      </c>
      <c r="BZ525" s="31">
        <v>0</v>
      </c>
      <c r="CA525" s="31">
        <v>0</v>
      </c>
    </row>
    <row r="526" spans="1:83" ht="15" customHeight="1" thickBot="1" x14ac:dyDescent="0.3">
      <c r="A526" s="139" t="s">
        <v>2452</v>
      </c>
      <c r="B526" s="26" t="s">
        <v>1827</v>
      </c>
      <c r="C526" s="20" t="s">
        <v>3795</v>
      </c>
      <c r="D526" s="141" t="s">
        <v>1828</v>
      </c>
      <c r="E526" s="23" t="s">
        <v>772</v>
      </c>
      <c r="F526" s="287">
        <f>SUM(LARGE(G526:CA526,{1,2,3,4,5,6}))</f>
        <v>330</v>
      </c>
      <c r="G526" s="35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>
        <v>330</v>
      </c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7"/>
      <c r="BV526" s="30">
        <v>0</v>
      </c>
      <c r="BW526" s="30">
        <v>0</v>
      </c>
      <c r="BX526" s="30">
        <v>0</v>
      </c>
      <c r="BY526" s="31">
        <v>0</v>
      </c>
      <c r="BZ526" s="31">
        <v>0</v>
      </c>
      <c r="CA526" s="31">
        <v>0</v>
      </c>
    </row>
    <row r="527" spans="1:83" ht="15" customHeight="1" thickBot="1" x14ac:dyDescent="0.3">
      <c r="A527" s="139" t="s">
        <v>2455</v>
      </c>
      <c r="B527" s="21" t="s">
        <v>3501</v>
      </c>
      <c r="C527" s="20" t="s">
        <v>4514</v>
      </c>
      <c r="D527" s="141" t="s">
        <v>3548</v>
      </c>
      <c r="E527" s="23" t="s">
        <v>185</v>
      </c>
      <c r="F527" s="287">
        <f>SUM(LARGE(G527:CA527,{1,2,3,4,5,6}))</f>
        <v>324</v>
      </c>
      <c r="G527" s="35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>
        <v>222</v>
      </c>
      <c r="BP527" s="36"/>
      <c r="BQ527" s="36"/>
      <c r="BR527" s="36"/>
      <c r="BS527" s="36"/>
      <c r="BT527" s="36"/>
      <c r="BU527" s="37">
        <v>102</v>
      </c>
      <c r="BV527" s="30">
        <v>0</v>
      </c>
      <c r="BW527" s="30">
        <v>0</v>
      </c>
      <c r="BX527" s="30">
        <v>0</v>
      </c>
      <c r="BY527" s="31">
        <v>0</v>
      </c>
      <c r="BZ527" s="31">
        <v>0</v>
      </c>
      <c r="CA527" s="31">
        <v>0</v>
      </c>
    </row>
    <row r="528" spans="1:83" ht="15" customHeight="1" thickBot="1" x14ac:dyDescent="0.3">
      <c r="A528" s="139" t="s">
        <v>2458</v>
      </c>
      <c r="B528" s="19" t="s">
        <v>1767</v>
      </c>
      <c r="C528" s="20" t="s">
        <v>3873</v>
      </c>
      <c r="D528" s="141" t="s">
        <v>1768</v>
      </c>
      <c r="E528" s="23" t="s">
        <v>305</v>
      </c>
      <c r="F528" s="287">
        <f>SUM(LARGE(G528:CA528,{1,2,3,4,5,6}))</f>
        <v>316</v>
      </c>
      <c r="G528" s="35"/>
      <c r="H528" s="36"/>
      <c r="I528" s="36"/>
      <c r="J528" s="36">
        <v>316</v>
      </c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7"/>
      <c r="BV528" s="30">
        <v>0</v>
      </c>
      <c r="BW528" s="30">
        <v>0</v>
      </c>
      <c r="BX528" s="30">
        <v>0</v>
      </c>
      <c r="BY528" s="31">
        <v>0</v>
      </c>
      <c r="BZ528" s="31">
        <v>0</v>
      </c>
      <c r="CA528" s="31">
        <v>0</v>
      </c>
    </row>
    <row r="529" spans="1:79" ht="15" customHeight="1" thickBot="1" x14ac:dyDescent="0.3">
      <c r="A529" s="139" t="s">
        <v>2461</v>
      </c>
      <c r="B529" s="19" t="s">
        <v>3599</v>
      </c>
      <c r="C529" s="20">
        <v>36939</v>
      </c>
      <c r="D529" s="141">
        <v>184271</v>
      </c>
      <c r="E529" s="23" t="s">
        <v>145</v>
      </c>
      <c r="F529" s="287">
        <f>SUM(LARGE(G529:CA529,{1,2,3,4,5,6}))</f>
        <v>316</v>
      </c>
      <c r="G529" s="35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>
        <v>316</v>
      </c>
      <c r="BP529" s="36"/>
      <c r="BQ529" s="36"/>
      <c r="BR529" s="36"/>
      <c r="BS529" s="36"/>
      <c r="BT529" s="36"/>
      <c r="BU529" s="37"/>
      <c r="BV529" s="30">
        <v>0</v>
      </c>
      <c r="BW529" s="30">
        <v>0</v>
      </c>
      <c r="BX529" s="30">
        <v>0</v>
      </c>
      <c r="BY529" s="31">
        <v>0</v>
      </c>
      <c r="BZ529" s="31">
        <v>0</v>
      </c>
      <c r="CA529" s="31">
        <v>0</v>
      </c>
    </row>
    <row r="530" spans="1:79" ht="15" customHeight="1" thickBot="1" x14ac:dyDescent="0.3">
      <c r="A530" s="139" t="s">
        <v>2463</v>
      </c>
      <c r="B530" s="21" t="s">
        <v>1117</v>
      </c>
      <c r="C530" s="20" t="s">
        <v>4575</v>
      </c>
      <c r="D530" s="141" t="s">
        <v>1118</v>
      </c>
      <c r="E530" s="23" t="s">
        <v>469</v>
      </c>
      <c r="F530" s="287">
        <f>SUM(LARGE(G530:CA530,{1,2,3,4,5,6}))</f>
        <v>300</v>
      </c>
      <c r="G530" s="35"/>
      <c r="H530" s="36"/>
      <c r="I530" s="36"/>
      <c r="J530" s="36"/>
      <c r="K530" s="36"/>
      <c r="L530" s="36">
        <v>300</v>
      </c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7"/>
      <c r="BV530" s="30">
        <v>0</v>
      </c>
      <c r="BW530" s="30">
        <v>0</v>
      </c>
      <c r="BX530" s="30">
        <v>0</v>
      </c>
      <c r="BY530" s="31">
        <v>0</v>
      </c>
      <c r="BZ530" s="31">
        <v>0</v>
      </c>
      <c r="CA530" s="31">
        <v>0</v>
      </c>
    </row>
    <row r="531" spans="1:79" ht="15" customHeight="1" thickBot="1" x14ac:dyDescent="0.3">
      <c r="A531" s="139" t="s">
        <v>2464</v>
      </c>
      <c r="B531" s="19" t="s">
        <v>2871</v>
      </c>
      <c r="C531" s="20" t="s">
        <v>4676</v>
      </c>
      <c r="D531" s="141" t="s">
        <v>2872</v>
      </c>
      <c r="E531" s="23" t="s">
        <v>201</v>
      </c>
      <c r="F531" s="287">
        <f>SUM(LARGE(G531:CA531,{1,2,3,4,5,6}))</f>
        <v>300</v>
      </c>
      <c r="G531" s="35"/>
      <c r="H531" s="36"/>
      <c r="I531" s="36"/>
      <c r="J531" s="36"/>
      <c r="K531" s="36">
        <v>300</v>
      </c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7"/>
      <c r="BV531" s="30">
        <v>0</v>
      </c>
      <c r="BW531" s="30">
        <v>0</v>
      </c>
      <c r="BX531" s="30">
        <v>0</v>
      </c>
      <c r="BY531" s="31">
        <v>0</v>
      </c>
      <c r="BZ531" s="31">
        <v>0</v>
      </c>
      <c r="CA531" s="31">
        <v>0</v>
      </c>
    </row>
    <row r="532" spans="1:79" ht="15" customHeight="1" thickBot="1" x14ac:dyDescent="0.3">
      <c r="A532" s="139" t="s">
        <v>2466</v>
      </c>
      <c r="B532" s="19" t="s">
        <v>1397</v>
      </c>
      <c r="C532" s="20" t="s">
        <v>3730</v>
      </c>
      <c r="D532" s="141" t="s">
        <v>1398</v>
      </c>
      <c r="E532" s="23" t="s">
        <v>388</v>
      </c>
      <c r="F532" s="287">
        <f>SUM(LARGE(G532:CA532,{1,2,3,4,5,6}))</f>
        <v>300</v>
      </c>
      <c r="G532" s="35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>
        <v>300</v>
      </c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7"/>
      <c r="BV532" s="30">
        <v>0</v>
      </c>
      <c r="BW532" s="30">
        <v>0</v>
      </c>
      <c r="BX532" s="30">
        <v>0</v>
      </c>
      <c r="BY532" s="31">
        <v>0</v>
      </c>
      <c r="BZ532" s="31">
        <v>0</v>
      </c>
      <c r="CA532" s="31">
        <v>0</v>
      </c>
    </row>
    <row r="533" spans="1:79" ht="15" customHeight="1" thickBot="1" x14ac:dyDescent="0.3">
      <c r="A533" s="139" t="s">
        <v>2469</v>
      </c>
      <c r="B533" s="19" t="s">
        <v>1656</v>
      </c>
      <c r="C533" s="20" t="s">
        <v>3826</v>
      </c>
      <c r="D533" s="141" t="s">
        <v>1657</v>
      </c>
      <c r="E533" s="23" t="s">
        <v>285</v>
      </c>
      <c r="F533" s="287">
        <f>SUM(LARGE(G533:CA533,{1,2,3,4,5,6}))</f>
        <v>292</v>
      </c>
      <c r="G533" s="35"/>
      <c r="H533" s="36"/>
      <c r="I533" s="36"/>
      <c r="J533" s="36"/>
      <c r="K533" s="36"/>
      <c r="L533" s="36"/>
      <c r="M533" s="36"/>
      <c r="N533" s="36"/>
      <c r="O533" s="36"/>
      <c r="P533" s="36"/>
      <c r="Q533" s="36">
        <v>190</v>
      </c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>
        <v>102</v>
      </c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7"/>
      <c r="BV533" s="30">
        <v>0</v>
      </c>
      <c r="BW533" s="30">
        <v>0</v>
      </c>
      <c r="BX533" s="30">
        <v>0</v>
      </c>
      <c r="BY533" s="31">
        <v>0</v>
      </c>
      <c r="BZ533" s="31">
        <v>0</v>
      </c>
      <c r="CA533" s="31">
        <v>0</v>
      </c>
    </row>
    <row r="534" spans="1:79" ht="15" customHeight="1" thickBot="1" x14ac:dyDescent="0.3">
      <c r="A534" s="139" t="s">
        <v>2472</v>
      </c>
      <c r="B534" s="2" t="s">
        <v>3507</v>
      </c>
      <c r="C534" s="20">
        <v>39793</v>
      </c>
      <c r="D534" s="141">
        <v>99196</v>
      </c>
      <c r="E534" s="23" t="s">
        <v>271</v>
      </c>
      <c r="F534" s="287">
        <f>SUM(LARGE(G534:CA534,{1,2,3,4,5,6}))</f>
        <v>290</v>
      </c>
      <c r="G534" s="35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>
        <v>290</v>
      </c>
      <c r="BQ534" s="36"/>
      <c r="BR534" s="36"/>
      <c r="BS534" s="36"/>
      <c r="BT534" s="36"/>
      <c r="BU534" s="37"/>
      <c r="BV534" s="30">
        <v>0</v>
      </c>
      <c r="BW534" s="30">
        <v>0</v>
      </c>
      <c r="BX534" s="30">
        <v>0</v>
      </c>
      <c r="BY534" s="31">
        <v>0</v>
      </c>
      <c r="BZ534" s="31">
        <v>0</v>
      </c>
      <c r="CA534" s="31">
        <v>0</v>
      </c>
    </row>
    <row r="535" spans="1:79" ht="15" customHeight="1" thickBot="1" x14ac:dyDescent="0.3">
      <c r="A535" s="139" t="s">
        <v>2474</v>
      </c>
      <c r="B535" s="2" t="s">
        <v>3356</v>
      </c>
      <c r="C535" s="20">
        <v>39738</v>
      </c>
      <c r="D535" s="141">
        <v>142339</v>
      </c>
      <c r="E535" s="23" t="s">
        <v>271</v>
      </c>
      <c r="F535" s="287">
        <f>SUM(LARGE(G535:CA535,{1,2,3,4,5,6}))</f>
        <v>290</v>
      </c>
      <c r="G535" s="35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>
        <v>290</v>
      </c>
      <c r="BQ535" s="36"/>
      <c r="BR535" s="36"/>
      <c r="BS535" s="36"/>
      <c r="BT535" s="36"/>
      <c r="BU535" s="37"/>
      <c r="BV535" s="30">
        <v>0</v>
      </c>
      <c r="BW535" s="30">
        <v>0</v>
      </c>
      <c r="BX535" s="30">
        <v>0</v>
      </c>
      <c r="BY535" s="31">
        <v>0</v>
      </c>
      <c r="BZ535" s="31">
        <v>0</v>
      </c>
      <c r="CA535" s="31">
        <v>0</v>
      </c>
    </row>
    <row r="536" spans="1:79" ht="15" customHeight="1" thickBot="1" x14ac:dyDescent="0.3">
      <c r="A536" s="139" t="s">
        <v>2476</v>
      </c>
      <c r="B536" s="4" t="s">
        <v>2939</v>
      </c>
      <c r="C536" s="20" t="s">
        <v>4129</v>
      </c>
      <c r="D536" s="141" t="s">
        <v>3451</v>
      </c>
      <c r="E536" s="23" t="s">
        <v>4278</v>
      </c>
      <c r="F536" s="287">
        <f>SUM(LARGE(G536:CA536,{1,2,3,4,5,6}))</f>
        <v>290</v>
      </c>
      <c r="G536" s="35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>
        <v>290</v>
      </c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7"/>
      <c r="BV536" s="30">
        <v>0</v>
      </c>
      <c r="BW536" s="30">
        <v>0</v>
      </c>
      <c r="BX536" s="30">
        <v>0</v>
      </c>
      <c r="BY536" s="31">
        <v>0</v>
      </c>
      <c r="BZ536" s="31">
        <v>0</v>
      </c>
      <c r="CA536" s="31">
        <v>0</v>
      </c>
    </row>
    <row r="537" spans="1:79" ht="15" customHeight="1" thickBot="1" x14ac:dyDescent="0.3">
      <c r="A537" s="139" t="s">
        <v>2478</v>
      </c>
      <c r="B537" s="19" t="s">
        <v>3513</v>
      </c>
      <c r="C537" s="20" t="s">
        <v>4554</v>
      </c>
      <c r="D537" s="141" t="s">
        <v>3559</v>
      </c>
      <c r="E537" s="23" t="s">
        <v>131</v>
      </c>
      <c r="F537" s="287">
        <f>SUM(LARGE(G537:CA537,{1,2,3,4,5,6}))</f>
        <v>290</v>
      </c>
      <c r="G537" s="35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>
        <v>290</v>
      </c>
      <c r="BP537" s="36"/>
      <c r="BQ537" s="36"/>
      <c r="BR537" s="36"/>
      <c r="BS537" s="36"/>
      <c r="BT537" s="36"/>
      <c r="BU537" s="37"/>
      <c r="BV537" s="30">
        <v>0</v>
      </c>
      <c r="BW537" s="30">
        <v>0</v>
      </c>
      <c r="BX537" s="30">
        <v>0</v>
      </c>
      <c r="BY537" s="31">
        <v>0</v>
      </c>
      <c r="BZ537" s="31">
        <v>0</v>
      </c>
      <c r="CA537" s="31">
        <v>0</v>
      </c>
    </row>
    <row r="538" spans="1:79" ht="15" customHeight="1" thickBot="1" x14ac:dyDescent="0.3">
      <c r="A538" s="139" t="s">
        <v>2480</v>
      </c>
      <c r="B538" s="19" t="s">
        <v>3508</v>
      </c>
      <c r="C538" s="20" t="s">
        <v>4132</v>
      </c>
      <c r="D538" s="141" t="s">
        <v>3553</v>
      </c>
      <c r="E538" s="23" t="s">
        <v>145</v>
      </c>
      <c r="F538" s="287">
        <f>SUM(LARGE(G538:CA538,{1,2,3,4,5,6}))</f>
        <v>290</v>
      </c>
      <c r="G538" s="35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>
        <v>290</v>
      </c>
      <c r="BP538" s="36"/>
      <c r="BQ538" s="36"/>
      <c r="BR538" s="36"/>
      <c r="BS538" s="36"/>
      <c r="BT538" s="36"/>
      <c r="BU538" s="37"/>
      <c r="BV538" s="30">
        <v>0</v>
      </c>
      <c r="BW538" s="30">
        <v>0</v>
      </c>
      <c r="BX538" s="30">
        <v>0</v>
      </c>
      <c r="BY538" s="31">
        <v>0</v>
      </c>
      <c r="BZ538" s="31">
        <v>0</v>
      </c>
      <c r="CA538" s="31">
        <v>0</v>
      </c>
    </row>
    <row r="539" spans="1:79" ht="15" customHeight="1" thickBot="1" x14ac:dyDescent="0.3">
      <c r="A539" s="139" t="s">
        <v>2482</v>
      </c>
      <c r="B539" s="6" t="s">
        <v>922</v>
      </c>
      <c r="C539" s="20" t="s">
        <v>4520</v>
      </c>
      <c r="D539" s="141" t="s">
        <v>3542</v>
      </c>
      <c r="E539" s="23" t="s">
        <v>365</v>
      </c>
      <c r="F539" s="287">
        <f>SUM(LARGE(G539:CA539,{1,2,3,4,5,6}))</f>
        <v>290</v>
      </c>
      <c r="G539" s="35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>
        <v>290</v>
      </c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7"/>
      <c r="BV539" s="30">
        <v>0</v>
      </c>
      <c r="BW539" s="30">
        <v>0</v>
      </c>
      <c r="BX539" s="30">
        <v>0</v>
      </c>
      <c r="BY539" s="31">
        <v>0</v>
      </c>
      <c r="BZ539" s="31">
        <v>0</v>
      </c>
      <c r="CA539" s="31">
        <v>0</v>
      </c>
    </row>
    <row r="540" spans="1:79" ht="15" customHeight="1" thickBot="1" x14ac:dyDescent="0.3">
      <c r="A540" s="139" t="s">
        <v>2485</v>
      </c>
      <c r="B540" s="6" t="s">
        <v>986</v>
      </c>
      <c r="C540" s="20" t="s">
        <v>4539</v>
      </c>
      <c r="D540" s="141" t="s">
        <v>987</v>
      </c>
      <c r="E540" s="23" t="s">
        <v>505</v>
      </c>
      <c r="F540" s="287">
        <f>SUM(LARGE(G540:CA540,{1,2,3,4,5,6}))</f>
        <v>290</v>
      </c>
      <c r="G540" s="35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>
        <v>290</v>
      </c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7"/>
      <c r="BV540" s="30">
        <v>0</v>
      </c>
      <c r="BW540" s="30">
        <v>0</v>
      </c>
      <c r="BX540" s="30">
        <v>0</v>
      </c>
      <c r="BY540" s="31">
        <v>0</v>
      </c>
      <c r="BZ540" s="31">
        <v>0</v>
      </c>
      <c r="CA540" s="31">
        <v>0</v>
      </c>
    </row>
    <row r="541" spans="1:79" ht="15" customHeight="1" thickBot="1" x14ac:dyDescent="0.3">
      <c r="A541" s="139" t="s">
        <v>2487</v>
      </c>
      <c r="B541" s="21" t="s">
        <v>924</v>
      </c>
      <c r="C541" s="20" t="s">
        <v>4521</v>
      </c>
      <c r="D541" s="141" t="s">
        <v>925</v>
      </c>
      <c r="E541" s="23" t="s">
        <v>492</v>
      </c>
      <c r="F541" s="287">
        <f>SUM(LARGE(G541:CA541,{1,2,3,4,5,6}))</f>
        <v>290</v>
      </c>
      <c r="G541" s="35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>
        <v>290</v>
      </c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7"/>
      <c r="BV541" s="30">
        <v>0</v>
      </c>
      <c r="BW541" s="30">
        <v>0</v>
      </c>
      <c r="BX541" s="30">
        <v>0</v>
      </c>
      <c r="BY541" s="31">
        <v>0</v>
      </c>
      <c r="BZ541" s="31">
        <v>0</v>
      </c>
      <c r="CA541" s="31">
        <v>0</v>
      </c>
    </row>
    <row r="542" spans="1:79" ht="15" customHeight="1" thickBot="1" x14ac:dyDescent="0.3">
      <c r="A542" s="139" t="s">
        <v>2490</v>
      </c>
      <c r="B542" s="2" t="s">
        <v>2235</v>
      </c>
      <c r="C542" s="20" t="s">
        <v>4037</v>
      </c>
      <c r="D542" s="141" t="s">
        <v>2236</v>
      </c>
      <c r="E542" s="23" t="s">
        <v>492</v>
      </c>
      <c r="F542" s="287">
        <f>SUM(LARGE(G542:CA542,{1,2,3,4,5,6}))</f>
        <v>290</v>
      </c>
      <c r="G542" s="35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>
        <v>290</v>
      </c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7"/>
      <c r="BV542" s="30">
        <v>0</v>
      </c>
      <c r="BW542" s="30">
        <v>0</v>
      </c>
      <c r="BX542" s="30">
        <v>0</v>
      </c>
      <c r="BY542" s="31">
        <v>0</v>
      </c>
      <c r="BZ542" s="31">
        <v>0</v>
      </c>
      <c r="CA542" s="31">
        <v>0</v>
      </c>
    </row>
    <row r="543" spans="1:79" ht="15" customHeight="1" thickBot="1" x14ac:dyDescent="0.3">
      <c r="A543" s="139" t="s">
        <v>2493</v>
      </c>
      <c r="B543" s="14" t="s">
        <v>927</v>
      </c>
      <c r="C543" s="20" t="s">
        <v>4522</v>
      </c>
      <c r="D543" s="141" t="s">
        <v>3543</v>
      </c>
      <c r="E543" s="23" t="s">
        <v>4278</v>
      </c>
      <c r="F543" s="287">
        <f>SUM(LARGE(G543:CA543,{1,2,3,4,5,6}))</f>
        <v>290</v>
      </c>
      <c r="G543" s="35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>
        <v>290</v>
      </c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7"/>
      <c r="BV543" s="30">
        <v>0</v>
      </c>
      <c r="BW543" s="30">
        <v>0</v>
      </c>
      <c r="BX543" s="30">
        <v>0</v>
      </c>
      <c r="BY543" s="31">
        <v>0</v>
      </c>
      <c r="BZ543" s="31">
        <v>0</v>
      </c>
      <c r="CA543" s="31">
        <v>0</v>
      </c>
    </row>
    <row r="544" spans="1:79" ht="15" customHeight="1" thickBot="1" x14ac:dyDescent="0.3">
      <c r="A544" s="139" t="s">
        <v>2495</v>
      </c>
      <c r="B544" s="21" t="s">
        <v>2360</v>
      </c>
      <c r="C544" s="20" t="s">
        <v>4068</v>
      </c>
      <c r="D544" s="141" t="s">
        <v>2361</v>
      </c>
      <c r="E544" s="23" t="s">
        <v>145</v>
      </c>
      <c r="F544" s="287">
        <f>SUM(LARGE(G544:CA544,{1,2,3,4,5,6}))</f>
        <v>283</v>
      </c>
      <c r="G544" s="35">
        <v>146</v>
      </c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>
        <v>137</v>
      </c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7"/>
      <c r="BV544" s="30">
        <v>0</v>
      </c>
      <c r="BW544" s="30">
        <v>0</v>
      </c>
      <c r="BX544" s="30">
        <v>0</v>
      </c>
      <c r="BY544" s="31">
        <v>0</v>
      </c>
      <c r="BZ544" s="31">
        <v>0</v>
      </c>
      <c r="CA544" s="31">
        <v>0</v>
      </c>
    </row>
    <row r="545" spans="1:79" ht="15" customHeight="1" thickBot="1" x14ac:dyDescent="0.3">
      <c r="A545" s="139" t="s">
        <v>2497</v>
      </c>
      <c r="B545" s="21" t="s">
        <v>3512</v>
      </c>
      <c r="C545" s="20">
        <v>39772</v>
      </c>
      <c r="D545" s="141">
        <v>143419</v>
      </c>
      <c r="E545" s="23" t="s">
        <v>4285</v>
      </c>
      <c r="F545" s="287">
        <f>SUM(LARGE(G545:CA545,{1,2,3,4,5,6}))</f>
        <v>275</v>
      </c>
      <c r="G545" s="35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>
        <v>275</v>
      </c>
      <c r="BQ545" s="36"/>
      <c r="BR545" s="36"/>
      <c r="BS545" s="36"/>
      <c r="BT545" s="36"/>
      <c r="BU545" s="37"/>
      <c r="BV545" s="30">
        <v>0</v>
      </c>
      <c r="BW545" s="30">
        <v>0</v>
      </c>
      <c r="BX545" s="30">
        <v>0</v>
      </c>
      <c r="BY545" s="31">
        <v>0</v>
      </c>
      <c r="BZ545" s="31">
        <v>0</v>
      </c>
      <c r="CA545" s="31">
        <v>0</v>
      </c>
    </row>
    <row r="546" spans="1:79" ht="15" customHeight="1" thickBot="1" x14ac:dyDescent="0.3">
      <c r="A546" s="139" t="s">
        <v>2499</v>
      </c>
      <c r="B546" s="2" t="s">
        <v>4300</v>
      </c>
      <c r="C546" s="20">
        <v>39407</v>
      </c>
      <c r="D546" s="141">
        <v>191976</v>
      </c>
      <c r="E546" s="23" t="s">
        <v>492</v>
      </c>
      <c r="F546" s="287">
        <f>SUM(LARGE(G546:CA546,{1,2,3,4,5,6}))</f>
        <v>275</v>
      </c>
      <c r="G546" s="35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>
        <v>275</v>
      </c>
      <c r="BU546" s="37"/>
      <c r="BV546" s="30">
        <v>0</v>
      </c>
      <c r="BW546" s="30">
        <v>0</v>
      </c>
      <c r="BX546" s="30">
        <v>0</v>
      </c>
      <c r="BY546" s="31">
        <v>0</v>
      </c>
      <c r="BZ546" s="31">
        <v>0</v>
      </c>
      <c r="CA546" s="31">
        <v>0</v>
      </c>
    </row>
    <row r="547" spans="1:79" ht="15" customHeight="1" thickBot="1" x14ac:dyDescent="0.3">
      <c r="A547" s="139" t="s">
        <v>2501</v>
      </c>
      <c r="B547" s="21" t="s">
        <v>3370</v>
      </c>
      <c r="C547" s="20" t="s">
        <v>4138</v>
      </c>
      <c r="D547" s="141" t="s">
        <v>3457</v>
      </c>
      <c r="E547" s="23" t="s">
        <v>4285</v>
      </c>
      <c r="F547" s="287">
        <f>SUM(LARGE(G547:CA547,{1,2,3,4,5,6}))</f>
        <v>275</v>
      </c>
      <c r="G547" s="35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>
        <v>275</v>
      </c>
      <c r="BQ547" s="36"/>
      <c r="BR547" s="36"/>
      <c r="BS547" s="36"/>
      <c r="BT547" s="36"/>
      <c r="BU547" s="37"/>
      <c r="BV547" s="30">
        <v>0</v>
      </c>
      <c r="BW547" s="30">
        <v>0</v>
      </c>
      <c r="BX547" s="30">
        <v>0</v>
      </c>
      <c r="BY547" s="31">
        <v>0</v>
      </c>
      <c r="BZ547" s="31">
        <v>0</v>
      </c>
      <c r="CA547" s="31">
        <v>0</v>
      </c>
    </row>
    <row r="548" spans="1:79" ht="15" customHeight="1" thickBot="1" x14ac:dyDescent="0.3">
      <c r="A548" s="139" t="s">
        <v>2502</v>
      </c>
      <c r="B548" s="19" t="s">
        <v>1942</v>
      </c>
      <c r="C548" s="20" t="s">
        <v>3933</v>
      </c>
      <c r="D548" s="141" t="s">
        <v>1943</v>
      </c>
      <c r="E548" s="23" t="s">
        <v>372</v>
      </c>
      <c r="F548" s="287">
        <f>SUM(LARGE(G548:CA548,{1,2,3,4,5,6}))</f>
        <v>275</v>
      </c>
      <c r="G548" s="35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>
        <v>275</v>
      </c>
      <c r="BP548" s="36"/>
      <c r="BQ548" s="36"/>
      <c r="BR548" s="36"/>
      <c r="BS548" s="36"/>
      <c r="BT548" s="36"/>
      <c r="BU548" s="37"/>
      <c r="BV548" s="30">
        <v>0</v>
      </c>
      <c r="BW548" s="30">
        <v>0</v>
      </c>
      <c r="BX548" s="30">
        <v>0</v>
      </c>
      <c r="BY548" s="31">
        <v>0</v>
      </c>
      <c r="BZ548" s="31">
        <v>0</v>
      </c>
      <c r="CA548" s="31">
        <v>0</v>
      </c>
    </row>
    <row r="549" spans="1:79" ht="15" customHeight="1" thickBot="1" x14ac:dyDescent="0.3">
      <c r="A549" s="139" t="s">
        <v>2505</v>
      </c>
      <c r="B549" s="21" t="s">
        <v>3516</v>
      </c>
      <c r="C549" s="20" t="s">
        <v>3742</v>
      </c>
      <c r="D549" s="141" t="s">
        <v>3564</v>
      </c>
      <c r="E549" s="23" t="s">
        <v>4285</v>
      </c>
      <c r="F549" s="287">
        <f>SUM(LARGE(G549:CA549,{1,2,3,4,5,6}))</f>
        <v>275</v>
      </c>
      <c r="G549" s="35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>
        <v>275</v>
      </c>
      <c r="BQ549" s="36"/>
      <c r="BR549" s="36"/>
      <c r="BS549" s="36"/>
      <c r="BT549" s="36"/>
      <c r="BU549" s="37"/>
      <c r="BV549" s="30">
        <v>0</v>
      </c>
      <c r="BW549" s="30">
        <v>0</v>
      </c>
      <c r="BX549" s="30">
        <v>0</v>
      </c>
      <c r="BY549" s="31">
        <v>0</v>
      </c>
      <c r="BZ549" s="31">
        <v>0</v>
      </c>
      <c r="CA549" s="31">
        <v>0</v>
      </c>
    </row>
    <row r="550" spans="1:79" ht="15" customHeight="1" thickBot="1" x14ac:dyDescent="0.3">
      <c r="A550" s="139" t="s">
        <v>2507</v>
      </c>
      <c r="B550" s="21" t="s">
        <v>3371</v>
      </c>
      <c r="C550" s="20" t="s">
        <v>4155</v>
      </c>
      <c r="D550" s="141" t="s">
        <v>3462</v>
      </c>
      <c r="E550" s="23" t="s">
        <v>4285</v>
      </c>
      <c r="F550" s="287">
        <f>SUM(LARGE(G550:CA550,{1,2,3,4,5,6}))</f>
        <v>275</v>
      </c>
      <c r="G550" s="35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>
        <v>275</v>
      </c>
      <c r="BQ550" s="36"/>
      <c r="BR550" s="36"/>
      <c r="BS550" s="36"/>
      <c r="BT550" s="36"/>
      <c r="BU550" s="37"/>
      <c r="BV550" s="30">
        <v>0</v>
      </c>
      <c r="BW550" s="30">
        <v>0</v>
      </c>
      <c r="BX550" s="30">
        <v>0</v>
      </c>
      <c r="BY550" s="31">
        <v>0</v>
      </c>
      <c r="BZ550" s="31">
        <v>0</v>
      </c>
      <c r="CA550" s="31">
        <v>0</v>
      </c>
    </row>
    <row r="551" spans="1:79" ht="15" customHeight="1" thickBot="1" x14ac:dyDescent="0.3">
      <c r="A551" s="139" t="s">
        <v>2509</v>
      </c>
      <c r="B551" s="2" t="s">
        <v>4301</v>
      </c>
      <c r="C551" s="20">
        <v>38375</v>
      </c>
      <c r="D551" s="141">
        <v>60147</v>
      </c>
      <c r="E551" s="23" t="s">
        <v>866</v>
      </c>
      <c r="F551" s="287">
        <f>SUM(LARGE(G551:CA551,{1,2,3,4,5,6}))</f>
        <v>275</v>
      </c>
      <c r="G551" s="35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>
        <v>275</v>
      </c>
      <c r="BU551" s="37"/>
      <c r="BV551" s="30">
        <v>0</v>
      </c>
      <c r="BW551" s="30">
        <v>0</v>
      </c>
      <c r="BX551" s="30">
        <v>0</v>
      </c>
      <c r="BY551" s="31">
        <v>0</v>
      </c>
      <c r="BZ551" s="31">
        <v>0</v>
      </c>
      <c r="CA551" s="31">
        <v>0</v>
      </c>
    </row>
    <row r="552" spans="1:79" ht="15" customHeight="1" thickBot="1" x14ac:dyDescent="0.3">
      <c r="A552" s="139" t="s">
        <v>2511</v>
      </c>
      <c r="B552" s="19" t="s">
        <v>1079</v>
      </c>
      <c r="C552" s="20" t="s">
        <v>4547</v>
      </c>
      <c r="D552" s="141" t="s">
        <v>1080</v>
      </c>
      <c r="E552" s="23" t="s">
        <v>141</v>
      </c>
      <c r="F552" s="287">
        <f>SUM(LARGE(G552:CA552,{1,2,3,4,5,6}))</f>
        <v>274</v>
      </c>
      <c r="G552" s="35"/>
      <c r="H552" s="36"/>
      <c r="I552" s="36"/>
      <c r="J552" s="36"/>
      <c r="K552" s="36">
        <v>137</v>
      </c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7">
        <v>137</v>
      </c>
      <c r="BV552" s="30">
        <v>0</v>
      </c>
      <c r="BW552" s="30">
        <v>0</v>
      </c>
      <c r="BX552" s="30">
        <v>0</v>
      </c>
      <c r="BY552" s="31">
        <v>0</v>
      </c>
      <c r="BZ552" s="31">
        <v>0</v>
      </c>
      <c r="CA552" s="31">
        <v>0</v>
      </c>
    </row>
    <row r="553" spans="1:79" ht="15" customHeight="1" thickBot="1" x14ac:dyDescent="0.3">
      <c r="A553" s="139" t="s">
        <v>2515</v>
      </c>
      <c r="B553" s="19" t="s">
        <v>1984</v>
      </c>
      <c r="C553" s="20" t="s">
        <v>4009</v>
      </c>
      <c r="D553" s="141" t="s">
        <v>1985</v>
      </c>
      <c r="E553" s="23" t="s">
        <v>285</v>
      </c>
      <c r="F553" s="287">
        <f>SUM(LARGE(G553:CA553,{1,2,3,4,5,6}))</f>
        <v>272</v>
      </c>
      <c r="G553" s="35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>
        <v>272</v>
      </c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7"/>
      <c r="BV553" s="30">
        <v>0</v>
      </c>
      <c r="BW553" s="30">
        <v>0</v>
      </c>
      <c r="BX553" s="30">
        <v>0</v>
      </c>
      <c r="BY553" s="31">
        <v>0</v>
      </c>
      <c r="BZ553" s="31">
        <v>0</v>
      </c>
      <c r="CA553" s="31">
        <v>0</v>
      </c>
    </row>
    <row r="554" spans="1:79" ht="15" customHeight="1" thickBot="1" x14ac:dyDescent="0.3">
      <c r="A554" s="139" t="s">
        <v>2518</v>
      </c>
      <c r="B554" s="21" t="s">
        <v>2220</v>
      </c>
      <c r="C554" s="20" t="s">
        <v>4071</v>
      </c>
      <c r="D554" s="141" t="s">
        <v>2221</v>
      </c>
      <c r="E554" s="23" t="s">
        <v>4280</v>
      </c>
      <c r="F554" s="287">
        <f>SUM(LARGE(G554:CA554,{1,2,3,4,5,6}))</f>
        <v>272</v>
      </c>
      <c r="G554" s="35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>
        <v>272</v>
      </c>
      <c r="BP554" s="36"/>
      <c r="BQ554" s="36"/>
      <c r="BR554" s="36"/>
      <c r="BS554" s="36"/>
      <c r="BT554" s="36"/>
      <c r="BU554" s="37"/>
      <c r="BV554" s="30">
        <v>0</v>
      </c>
      <c r="BW554" s="30">
        <v>0</v>
      </c>
      <c r="BX554" s="30">
        <v>0</v>
      </c>
      <c r="BY554" s="31">
        <v>0</v>
      </c>
      <c r="BZ554" s="31">
        <v>0</v>
      </c>
      <c r="CA554" s="31">
        <v>0</v>
      </c>
    </row>
    <row r="555" spans="1:79" ht="15" customHeight="1" thickBot="1" x14ac:dyDescent="0.3">
      <c r="A555" s="139" t="s">
        <v>2521</v>
      </c>
      <c r="B555" s="19" t="s">
        <v>1702</v>
      </c>
      <c r="C555" s="20" t="s">
        <v>4004</v>
      </c>
      <c r="D555" s="141" t="s">
        <v>1703</v>
      </c>
      <c r="E555" s="23" t="s">
        <v>131</v>
      </c>
      <c r="F555" s="287">
        <f>SUM(LARGE(G555:CA555,{1,2,3,4,5,6}))</f>
        <v>272</v>
      </c>
      <c r="G555" s="35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>
        <v>272</v>
      </c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7"/>
      <c r="BV555" s="30">
        <v>0</v>
      </c>
      <c r="BW555" s="30">
        <v>0</v>
      </c>
      <c r="BX555" s="30">
        <v>0</v>
      </c>
      <c r="BY555" s="31">
        <v>0</v>
      </c>
      <c r="BZ555" s="31">
        <v>0</v>
      </c>
      <c r="CA555" s="31">
        <v>0</v>
      </c>
    </row>
    <row r="556" spans="1:79" ht="15" customHeight="1" thickBot="1" x14ac:dyDescent="0.3">
      <c r="A556" s="139" t="s">
        <v>2523</v>
      </c>
      <c r="B556" s="19" t="s">
        <v>2713</v>
      </c>
      <c r="C556" s="20" t="s">
        <v>4208</v>
      </c>
      <c r="D556" s="141" t="s">
        <v>2714</v>
      </c>
      <c r="E556" s="23" t="s">
        <v>716</v>
      </c>
      <c r="F556" s="287">
        <f>SUM(LARGE(G556:CA556,{1,2,3,4,5,6}))</f>
        <v>272</v>
      </c>
      <c r="G556" s="35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>
        <v>272</v>
      </c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7"/>
      <c r="BV556" s="30">
        <v>0</v>
      </c>
      <c r="BW556" s="30">
        <v>0</v>
      </c>
      <c r="BX556" s="30">
        <v>0</v>
      </c>
      <c r="BY556" s="31">
        <v>0</v>
      </c>
      <c r="BZ556" s="31">
        <v>0</v>
      </c>
      <c r="CA556" s="31">
        <v>0</v>
      </c>
    </row>
    <row r="557" spans="1:79" ht="15" customHeight="1" thickBot="1" x14ac:dyDescent="0.3">
      <c r="A557" s="139" t="s">
        <v>2525</v>
      </c>
      <c r="B557" s="21" t="s">
        <v>1291</v>
      </c>
      <c r="C557" s="20" t="s">
        <v>4665</v>
      </c>
      <c r="D557" s="141" t="s">
        <v>1292</v>
      </c>
      <c r="E557" s="23" t="s">
        <v>716</v>
      </c>
      <c r="F557" s="287">
        <f>SUM(LARGE(G557:CA557,{1,2,3,4,5,6}))</f>
        <v>272</v>
      </c>
      <c r="G557" s="35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>
        <v>272</v>
      </c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7"/>
      <c r="BV557" s="30">
        <v>0</v>
      </c>
      <c r="BW557" s="30">
        <v>0</v>
      </c>
      <c r="BX557" s="30">
        <v>0</v>
      </c>
      <c r="BY557" s="31">
        <v>0</v>
      </c>
      <c r="BZ557" s="31">
        <v>0</v>
      </c>
      <c r="CA557" s="31">
        <v>0</v>
      </c>
    </row>
    <row r="558" spans="1:79" ht="15" customHeight="1" thickBot="1" x14ac:dyDescent="0.3">
      <c r="A558" s="139" t="s">
        <v>2528</v>
      </c>
      <c r="B558" s="19" t="s">
        <v>1819</v>
      </c>
      <c r="C558" s="20" t="s">
        <v>3969</v>
      </c>
      <c r="D558" s="141" t="s">
        <v>1820</v>
      </c>
      <c r="E558" s="23" t="s">
        <v>388</v>
      </c>
      <c r="F558" s="287">
        <f>SUM(LARGE(G558:CA558,{1,2,3,4,5,6}))</f>
        <v>272</v>
      </c>
      <c r="G558" s="35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>
        <v>272</v>
      </c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7"/>
      <c r="BV558" s="30">
        <v>0</v>
      </c>
      <c r="BW558" s="30">
        <v>0</v>
      </c>
      <c r="BX558" s="30">
        <v>0</v>
      </c>
      <c r="BY558" s="31">
        <v>0</v>
      </c>
      <c r="BZ558" s="31">
        <v>0</v>
      </c>
      <c r="CA558" s="31">
        <v>0</v>
      </c>
    </row>
    <row r="559" spans="1:79" ht="15" customHeight="1" thickBot="1" x14ac:dyDescent="0.3">
      <c r="A559" s="139" t="s">
        <v>2531</v>
      </c>
      <c r="B559" s="19" t="s">
        <v>3158</v>
      </c>
      <c r="C559" s="20">
        <v>39637</v>
      </c>
      <c r="D559" s="141">
        <v>76615</v>
      </c>
      <c r="E559" s="23" t="s">
        <v>220</v>
      </c>
      <c r="F559" s="287">
        <f>SUM(LARGE(G559:CA559,{1,2,3,4,5,6}))</f>
        <v>261</v>
      </c>
      <c r="G559" s="35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>
        <v>261</v>
      </c>
      <c r="BT559" s="36"/>
      <c r="BU559" s="37"/>
      <c r="BV559" s="30">
        <v>0</v>
      </c>
      <c r="BW559" s="30">
        <v>0</v>
      </c>
      <c r="BX559" s="30">
        <v>0</v>
      </c>
      <c r="BY559" s="31">
        <v>0</v>
      </c>
      <c r="BZ559" s="31">
        <v>0</v>
      </c>
      <c r="CA559" s="31">
        <v>0</v>
      </c>
    </row>
    <row r="560" spans="1:79" ht="15" customHeight="1" thickBot="1" x14ac:dyDescent="0.3">
      <c r="A560" s="139" t="s">
        <v>2533</v>
      </c>
      <c r="B560" s="21" t="s">
        <v>2335</v>
      </c>
      <c r="C560" s="20" t="s">
        <v>4140</v>
      </c>
      <c r="D560" s="141" t="s">
        <v>2336</v>
      </c>
      <c r="E560" s="23" t="s">
        <v>476</v>
      </c>
      <c r="F560" s="287">
        <f>SUM(LARGE(G560:CA560,{1,2,3,4,5,6}))</f>
        <v>261</v>
      </c>
      <c r="G560" s="35"/>
      <c r="H560" s="36"/>
      <c r="I560" s="36"/>
      <c r="J560" s="36"/>
      <c r="K560" s="36"/>
      <c r="L560" s="36"/>
      <c r="M560" s="36"/>
      <c r="N560" s="36"/>
      <c r="O560" s="36"/>
      <c r="P560" s="36"/>
      <c r="Q560" s="36">
        <v>147</v>
      </c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>
        <v>114</v>
      </c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7"/>
      <c r="BV560" s="30">
        <v>0</v>
      </c>
      <c r="BW560" s="30">
        <v>0</v>
      </c>
      <c r="BX560" s="30">
        <v>0</v>
      </c>
      <c r="BY560" s="31">
        <v>0</v>
      </c>
      <c r="BZ560" s="31">
        <v>0</v>
      </c>
      <c r="CA560" s="31">
        <v>0</v>
      </c>
    </row>
    <row r="561" spans="1:83" ht="15" customHeight="1" thickBot="1" x14ac:dyDescent="0.3">
      <c r="A561" s="139" t="s">
        <v>2535</v>
      </c>
      <c r="B561" s="19" t="s">
        <v>2942</v>
      </c>
      <c r="C561" s="20" t="s">
        <v>4018</v>
      </c>
      <c r="D561" s="141" t="s">
        <v>2943</v>
      </c>
      <c r="E561" s="23" t="s">
        <v>355</v>
      </c>
      <c r="F561" s="287">
        <f>SUM(LARGE(G561:CA561,{1,2,3,4,5,6}))</f>
        <v>259</v>
      </c>
      <c r="G561" s="35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>
        <v>102</v>
      </c>
      <c r="AI561" s="36"/>
      <c r="AJ561" s="36"/>
      <c r="AK561" s="36"/>
      <c r="AL561" s="36"/>
      <c r="AM561" s="36"/>
      <c r="AN561" s="36"/>
      <c r="AO561" s="36"/>
      <c r="AP561" s="36"/>
      <c r="AQ561" s="36"/>
      <c r="AR561" s="36">
        <v>157</v>
      </c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7"/>
      <c r="BV561" s="30">
        <v>0</v>
      </c>
      <c r="BW561" s="30">
        <v>0</v>
      </c>
      <c r="BX561" s="30">
        <v>0</v>
      </c>
      <c r="BY561" s="31">
        <v>0</v>
      </c>
      <c r="BZ561" s="31">
        <v>0</v>
      </c>
      <c r="CA561" s="31">
        <v>0</v>
      </c>
    </row>
    <row r="562" spans="1:83" ht="15" customHeight="1" thickBot="1" x14ac:dyDescent="0.3">
      <c r="A562" s="139" t="s">
        <v>2537</v>
      </c>
      <c r="B562" s="19" t="s">
        <v>1960</v>
      </c>
      <c r="C562" s="20" t="s">
        <v>4001</v>
      </c>
      <c r="D562" s="141" t="s">
        <v>1961</v>
      </c>
      <c r="E562" s="23" t="s">
        <v>185</v>
      </c>
      <c r="F562" s="287">
        <f>SUM(LARGE(G562:CA562,{1,2,3,4,5,6}))</f>
        <v>253</v>
      </c>
      <c r="G562" s="35">
        <v>253</v>
      </c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7"/>
      <c r="BV562" s="30">
        <v>0</v>
      </c>
      <c r="BW562" s="30">
        <v>0</v>
      </c>
      <c r="BX562" s="30">
        <v>0</v>
      </c>
      <c r="BY562" s="31">
        <v>0</v>
      </c>
      <c r="BZ562" s="31">
        <v>0</v>
      </c>
      <c r="CA562" s="31">
        <v>0</v>
      </c>
    </row>
    <row r="563" spans="1:83" ht="15" customHeight="1" thickBot="1" x14ac:dyDescent="0.3">
      <c r="A563" s="139" t="s">
        <v>2539</v>
      </c>
      <c r="B563" s="21" t="s">
        <v>2415</v>
      </c>
      <c r="C563" s="20" t="s">
        <v>4123</v>
      </c>
      <c r="D563" s="141" t="s">
        <v>2416</v>
      </c>
      <c r="E563" s="23" t="s">
        <v>469</v>
      </c>
      <c r="F563" s="287">
        <f>SUM(LARGE(G563:CA563,{1,2,3,4,5,6}))</f>
        <v>253</v>
      </c>
      <c r="G563" s="35"/>
      <c r="H563" s="36"/>
      <c r="I563" s="36"/>
      <c r="J563" s="36"/>
      <c r="K563" s="36"/>
      <c r="L563" s="36">
        <v>253</v>
      </c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7"/>
      <c r="BV563" s="30">
        <v>0</v>
      </c>
      <c r="BW563" s="30">
        <v>0</v>
      </c>
      <c r="BX563" s="30">
        <v>0</v>
      </c>
      <c r="BY563" s="31">
        <v>0</v>
      </c>
      <c r="BZ563" s="31">
        <v>0</v>
      </c>
      <c r="CA563" s="31">
        <v>0</v>
      </c>
    </row>
    <row r="564" spans="1:83" ht="15" customHeight="1" thickBot="1" x14ac:dyDescent="0.3">
      <c r="A564" s="139" t="s">
        <v>2542</v>
      </c>
      <c r="B564" s="17" t="s">
        <v>1913</v>
      </c>
      <c r="C564" s="20" t="s">
        <v>3898</v>
      </c>
      <c r="D564" s="141" t="s">
        <v>1914</v>
      </c>
      <c r="E564" s="23" t="s">
        <v>4271</v>
      </c>
      <c r="F564" s="287">
        <f>SUM(LARGE(G564:CA564,{1,2,3,4,5,6}))</f>
        <v>250</v>
      </c>
      <c r="G564" s="35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>
        <v>250</v>
      </c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7"/>
      <c r="BV564" s="30">
        <v>0</v>
      </c>
      <c r="BW564" s="30">
        <v>0</v>
      </c>
      <c r="BX564" s="30">
        <v>0</v>
      </c>
      <c r="BY564" s="31">
        <v>0</v>
      </c>
      <c r="BZ564" s="31">
        <v>0</v>
      </c>
      <c r="CA564" s="31">
        <v>0</v>
      </c>
    </row>
    <row r="565" spans="1:83" ht="15" customHeight="1" thickBot="1" x14ac:dyDescent="0.3">
      <c r="A565" s="139" t="s">
        <v>2544</v>
      </c>
      <c r="B565" s="21" t="s">
        <v>973</v>
      </c>
      <c r="C565" s="20" t="s">
        <v>4530</v>
      </c>
      <c r="D565" s="141" t="s">
        <v>974</v>
      </c>
      <c r="E565" s="23" t="s">
        <v>4260</v>
      </c>
      <c r="F565" s="287">
        <f>SUM(LARGE(G565:CA565,{1,2,3,4,5,6}))</f>
        <v>250</v>
      </c>
      <c r="G565" s="35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>
        <v>250</v>
      </c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7"/>
      <c r="BV565" s="30">
        <v>0</v>
      </c>
      <c r="BW565" s="30">
        <v>0</v>
      </c>
      <c r="BX565" s="30">
        <v>0</v>
      </c>
      <c r="BY565" s="31">
        <v>0</v>
      </c>
      <c r="BZ565" s="31">
        <v>0</v>
      </c>
      <c r="CA565" s="31">
        <v>0</v>
      </c>
    </row>
    <row r="566" spans="1:83" ht="15" customHeight="1" thickBot="1" x14ac:dyDescent="0.3">
      <c r="A566" s="139" t="s">
        <v>2546</v>
      </c>
      <c r="B566" s="19" t="s">
        <v>748</v>
      </c>
      <c r="C566" s="20" t="s">
        <v>4004</v>
      </c>
      <c r="D566" s="141" t="s">
        <v>749</v>
      </c>
      <c r="E566" s="23" t="s">
        <v>476</v>
      </c>
      <c r="F566" s="287">
        <f>SUM(LARGE(G566:CA566,{1,2,3,4,5,6}))</f>
        <v>249</v>
      </c>
      <c r="G566" s="35"/>
      <c r="H566" s="36"/>
      <c r="I566" s="36"/>
      <c r="J566" s="36"/>
      <c r="K566" s="36"/>
      <c r="L566" s="36"/>
      <c r="M566" s="36"/>
      <c r="N566" s="36"/>
      <c r="O566" s="36"/>
      <c r="P566" s="36"/>
      <c r="Q566" s="36">
        <v>147</v>
      </c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>
        <v>102</v>
      </c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7"/>
      <c r="BV566" s="30">
        <v>0</v>
      </c>
      <c r="BW566" s="30">
        <v>0</v>
      </c>
      <c r="BX566" s="30">
        <v>0</v>
      </c>
      <c r="BY566" s="31">
        <v>0</v>
      </c>
      <c r="BZ566" s="31">
        <v>0</v>
      </c>
      <c r="CA566" s="31">
        <v>0</v>
      </c>
      <c r="CE566" s="138"/>
    </row>
    <row r="567" spans="1:83" ht="15" customHeight="1" thickBot="1" x14ac:dyDescent="0.3">
      <c r="A567" s="139" t="s">
        <v>2549</v>
      </c>
      <c r="B567" s="19" t="s">
        <v>2202</v>
      </c>
      <c r="C567" s="20" t="s">
        <v>4227</v>
      </c>
      <c r="D567" s="141" t="s">
        <v>2203</v>
      </c>
      <c r="E567" s="23" t="s">
        <v>476</v>
      </c>
      <c r="F567" s="287">
        <f>SUM(LARGE(G567:CA567,{1,2,3,4,5,6}))</f>
        <v>231</v>
      </c>
      <c r="G567" s="35"/>
      <c r="H567" s="36"/>
      <c r="I567" s="36"/>
      <c r="J567" s="36"/>
      <c r="K567" s="36"/>
      <c r="L567" s="36"/>
      <c r="M567" s="36"/>
      <c r="N567" s="36"/>
      <c r="O567" s="36"/>
      <c r="P567" s="36"/>
      <c r="Q567" s="36">
        <v>114</v>
      </c>
      <c r="R567" s="36"/>
      <c r="S567" s="36"/>
      <c r="T567" s="36"/>
      <c r="U567" s="36"/>
      <c r="V567" s="36"/>
      <c r="W567" s="36"/>
      <c r="X567" s="36"/>
      <c r="Y567" s="36">
        <v>117</v>
      </c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7"/>
      <c r="BV567" s="30">
        <v>0</v>
      </c>
      <c r="BW567" s="30">
        <v>0</v>
      </c>
      <c r="BX567" s="30">
        <v>0</v>
      </c>
      <c r="BY567" s="31">
        <v>0</v>
      </c>
      <c r="BZ567" s="31">
        <v>0</v>
      </c>
      <c r="CA567" s="31">
        <v>0</v>
      </c>
    </row>
    <row r="568" spans="1:83" ht="15" customHeight="1" thickBot="1" x14ac:dyDescent="0.3">
      <c r="A568" s="139" t="s">
        <v>2552</v>
      </c>
      <c r="B568" s="21" t="s">
        <v>1098</v>
      </c>
      <c r="C568" s="20" t="s">
        <v>4598</v>
      </c>
      <c r="D568" s="141" t="s">
        <v>1099</v>
      </c>
      <c r="E568" s="23" t="s">
        <v>476</v>
      </c>
      <c r="F568" s="287">
        <f>SUM(LARGE(G568:CA568,{1,2,3,4,5,6}))</f>
        <v>231</v>
      </c>
      <c r="G568" s="35"/>
      <c r="H568" s="36"/>
      <c r="I568" s="36"/>
      <c r="J568" s="36"/>
      <c r="K568" s="36"/>
      <c r="L568" s="36"/>
      <c r="M568" s="36"/>
      <c r="N568" s="36"/>
      <c r="O568" s="36"/>
      <c r="P568" s="36"/>
      <c r="Q568" s="36">
        <v>114</v>
      </c>
      <c r="R568" s="36"/>
      <c r="S568" s="36"/>
      <c r="T568" s="36"/>
      <c r="U568" s="36"/>
      <c r="V568" s="36"/>
      <c r="W568" s="36"/>
      <c r="X568" s="36"/>
      <c r="Y568" s="36">
        <v>117</v>
      </c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7"/>
      <c r="BV568" s="30">
        <v>0</v>
      </c>
      <c r="BW568" s="30">
        <v>0</v>
      </c>
      <c r="BX568" s="30">
        <v>0</v>
      </c>
      <c r="BY568" s="31">
        <v>0</v>
      </c>
      <c r="BZ568" s="31">
        <v>0</v>
      </c>
      <c r="CA568" s="31">
        <v>0</v>
      </c>
    </row>
    <row r="569" spans="1:83" ht="15" customHeight="1" thickBot="1" x14ac:dyDescent="0.3">
      <c r="A569" s="139" t="s">
        <v>2553</v>
      </c>
      <c r="B569" s="19" t="s">
        <v>836</v>
      </c>
      <c r="C569" s="20" t="s">
        <v>4226</v>
      </c>
      <c r="D569" s="141" t="s">
        <v>837</v>
      </c>
      <c r="E569" s="23" t="s">
        <v>476</v>
      </c>
      <c r="F569" s="287">
        <f>SUM(LARGE(G569:CA569,{1,2,3,4,5,6}))</f>
        <v>228</v>
      </c>
      <c r="G569" s="35"/>
      <c r="H569" s="36"/>
      <c r="I569" s="36"/>
      <c r="J569" s="36"/>
      <c r="K569" s="36"/>
      <c r="L569" s="36"/>
      <c r="M569" s="36"/>
      <c r="N569" s="36"/>
      <c r="O569" s="36"/>
      <c r="P569" s="36"/>
      <c r="Q569" s="36">
        <v>114</v>
      </c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>
        <v>114</v>
      </c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7"/>
      <c r="BV569" s="30">
        <v>0</v>
      </c>
      <c r="BW569" s="30">
        <v>0</v>
      </c>
      <c r="BX569" s="30">
        <v>0</v>
      </c>
      <c r="BY569" s="31">
        <v>0</v>
      </c>
      <c r="BZ569" s="31">
        <v>0</v>
      </c>
      <c r="CA569" s="31">
        <v>0</v>
      </c>
      <c r="CE569" s="138"/>
    </row>
    <row r="570" spans="1:83" ht="15" customHeight="1" thickBot="1" x14ac:dyDescent="0.3">
      <c r="A570" s="139" t="s">
        <v>2555</v>
      </c>
      <c r="B570" s="19" t="s">
        <v>3596</v>
      </c>
      <c r="C570" s="20" t="s">
        <v>4667</v>
      </c>
      <c r="D570" s="141" t="s">
        <v>3598</v>
      </c>
      <c r="E570" s="23" t="s">
        <v>4259</v>
      </c>
      <c r="F570" s="287">
        <f>SUM(LARGE(G570:CA570,{1,2,3,4,5,6}))</f>
        <v>222</v>
      </c>
      <c r="G570" s="35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>
        <v>222</v>
      </c>
      <c r="BQ570" s="36"/>
      <c r="BR570" s="36"/>
      <c r="BS570" s="36"/>
      <c r="BT570" s="36"/>
      <c r="BU570" s="37"/>
      <c r="BV570" s="30">
        <v>0</v>
      </c>
      <c r="BW570" s="30">
        <v>0</v>
      </c>
      <c r="BX570" s="30">
        <v>0</v>
      </c>
      <c r="BY570" s="31">
        <v>0</v>
      </c>
      <c r="BZ570" s="31">
        <v>0</v>
      </c>
      <c r="CA570" s="31">
        <v>0</v>
      </c>
    </row>
    <row r="571" spans="1:83" ht="15" customHeight="1" thickBot="1" x14ac:dyDescent="0.3">
      <c r="A571" s="139" t="s">
        <v>2557</v>
      </c>
      <c r="B571" s="4" t="s">
        <v>3346</v>
      </c>
      <c r="C571" s="20" t="s">
        <v>4017</v>
      </c>
      <c r="D571" s="141" t="s">
        <v>3408</v>
      </c>
      <c r="E571" s="23" t="s">
        <v>4259</v>
      </c>
      <c r="F571" s="287">
        <f>SUM(LARGE(G571:CA571,{1,2,3,4,5,6}))</f>
        <v>222</v>
      </c>
      <c r="G571" s="35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>
        <v>222</v>
      </c>
      <c r="BQ571" s="36"/>
      <c r="BR571" s="36"/>
      <c r="BS571" s="36"/>
      <c r="BT571" s="36"/>
      <c r="BU571" s="37"/>
      <c r="BV571" s="30">
        <v>0</v>
      </c>
      <c r="BW571" s="30">
        <v>0</v>
      </c>
      <c r="BX571" s="30">
        <v>0</v>
      </c>
      <c r="BY571" s="31">
        <v>0</v>
      </c>
      <c r="BZ571" s="31">
        <v>0</v>
      </c>
      <c r="CA571" s="31">
        <v>0</v>
      </c>
    </row>
    <row r="572" spans="1:83" ht="15" customHeight="1" thickBot="1" x14ac:dyDescent="0.3">
      <c r="A572" s="139" t="s">
        <v>2559</v>
      </c>
      <c r="B572" s="19" t="s">
        <v>3377</v>
      </c>
      <c r="C572" s="20" t="s">
        <v>4191</v>
      </c>
      <c r="D572" s="141" t="s">
        <v>3478</v>
      </c>
      <c r="E572" s="23" t="s">
        <v>4259</v>
      </c>
      <c r="F572" s="287">
        <f>SUM(LARGE(G572:CA572,{1,2,3,4,5,6}))</f>
        <v>222</v>
      </c>
      <c r="G572" s="35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>
        <v>222</v>
      </c>
      <c r="BQ572" s="36"/>
      <c r="BR572" s="36"/>
      <c r="BS572" s="36"/>
      <c r="BT572" s="36"/>
      <c r="BU572" s="37"/>
      <c r="BV572" s="30">
        <v>0</v>
      </c>
      <c r="BW572" s="30">
        <v>0</v>
      </c>
      <c r="BX572" s="30">
        <v>0</v>
      </c>
      <c r="BY572" s="31">
        <v>0</v>
      </c>
      <c r="BZ572" s="31">
        <v>0</v>
      </c>
      <c r="CA572" s="31">
        <v>0</v>
      </c>
    </row>
    <row r="573" spans="1:83" ht="15" customHeight="1" thickBot="1" x14ac:dyDescent="0.3">
      <c r="A573" s="139" t="s">
        <v>2562</v>
      </c>
      <c r="B573" s="14" t="s">
        <v>3157</v>
      </c>
      <c r="C573" s="20" t="s">
        <v>4503</v>
      </c>
      <c r="D573" s="141" t="s">
        <v>3539</v>
      </c>
      <c r="E573" s="23" t="s">
        <v>870</v>
      </c>
      <c r="F573" s="287">
        <f>SUM(LARGE(G573:CA573,{1,2,3,4,5,6}))</f>
        <v>222</v>
      </c>
      <c r="G573" s="35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>
        <v>222</v>
      </c>
      <c r="BO573" s="36"/>
      <c r="BP573" s="36"/>
      <c r="BQ573" s="36"/>
      <c r="BR573" s="36"/>
      <c r="BS573" s="36"/>
      <c r="BT573" s="36"/>
      <c r="BU573" s="37"/>
      <c r="BV573" s="30">
        <v>0</v>
      </c>
      <c r="BW573" s="30">
        <v>0</v>
      </c>
      <c r="BX573" s="30">
        <v>0</v>
      </c>
      <c r="BY573" s="31">
        <v>0</v>
      </c>
      <c r="BZ573" s="31">
        <v>0</v>
      </c>
      <c r="CA573" s="31">
        <v>0</v>
      </c>
    </row>
    <row r="574" spans="1:83" ht="15" customHeight="1" thickBot="1" x14ac:dyDescent="0.3">
      <c r="A574" s="139" t="s">
        <v>2564</v>
      </c>
      <c r="B574" s="19" t="s">
        <v>1540</v>
      </c>
      <c r="C574" s="20" t="s">
        <v>3876</v>
      </c>
      <c r="D574" s="141" t="s">
        <v>1541</v>
      </c>
      <c r="E574" s="23" t="s">
        <v>201</v>
      </c>
      <c r="F574" s="287">
        <f>SUM(LARGE(G574:CA574,{1,2,3,4,5,6}))</f>
        <v>222</v>
      </c>
      <c r="G574" s="35"/>
      <c r="H574" s="36"/>
      <c r="I574" s="36"/>
      <c r="J574" s="36"/>
      <c r="K574" s="36"/>
      <c r="L574" s="36"/>
      <c r="M574" s="36"/>
      <c r="N574" s="36"/>
      <c r="O574" s="36"/>
      <c r="P574" s="36">
        <v>222</v>
      </c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7"/>
      <c r="BV574" s="30">
        <v>0</v>
      </c>
      <c r="BW574" s="30">
        <v>0</v>
      </c>
      <c r="BX574" s="30">
        <v>0</v>
      </c>
      <c r="BY574" s="31">
        <v>0</v>
      </c>
      <c r="BZ574" s="31">
        <v>0</v>
      </c>
      <c r="CA574" s="31">
        <v>0</v>
      </c>
    </row>
    <row r="575" spans="1:83" ht="15" customHeight="1" thickBot="1" x14ac:dyDescent="0.3">
      <c r="A575" s="139" t="s">
        <v>2566</v>
      </c>
      <c r="B575" s="19" t="s">
        <v>3502</v>
      </c>
      <c r="C575" s="20">
        <v>36011</v>
      </c>
      <c r="D575" s="141">
        <v>189673</v>
      </c>
      <c r="E575" s="23" t="s">
        <v>4259</v>
      </c>
      <c r="F575" s="287">
        <f>SUM(LARGE(G575:CA575,{1,2,3,4,5,6}))</f>
        <v>222</v>
      </c>
      <c r="G575" s="35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>
        <v>222</v>
      </c>
      <c r="BQ575" s="36"/>
      <c r="BR575" s="36"/>
      <c r="BS575" s="36"/>
      <c r="BT575" s="36"/>
      <c r="BU575" s="37"/>
      <c r="BV575" s="30">
        <v>0</v>
      </c>
      <c r="BW575" s="30">
        <v>0</v>
      </c>
      <c r="BX575" s="30">
        <v>0</v>
      </c>
      <c r="BY575" s="31">
        <v>0</v>
      </c>
      <c r="BZ575" s="31">
        <v>0</v>
      </c>
      <c r="CA575" s="31">
        <v>0</v>
      </c>
    </row>
    <row r="576" spans="1:83" ht="15" customHeight="1" thickBot="1" x14ac:dyDescent="0.3">
      <c r="A576" s="139" t="s">
        <v>2568</v>
      </c>
      <c r="B576" s="19" t="s">
        <v>2519</v>
      </c>
      <c r="C576" s="20" t="s">
        <v>4196</v>
      </c>
      <c r="D576" s="141" t="s">
        <v>2520</v>
      </c>
      <c r="E576" s="23" t="s">
        <v>185</v>
      </c>
      <c r="F576" s="287">
        <f>SUM(LARGE(G576:CA576,{1,2,3,4,5,6}))</f>
        <v>222</v>
      </c>
      <c r="G576" s="35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>
        <v>222</v>
      </c>
      <c r="BP576" s="36"/>
      <c r="BQ576" s="36"/>
      <c r="BR576" s="36"/>
      <c r="BS576" s="36"/>
      <c r="BT576" s="36"/>
      <c r="BU576" s="37"/>
      <c r="BV576" s="30">
        <v>0</v>
      </c>
      <c r="BW576" s="30">
        <v>0</v>
      </c>
      <c r="BX576" s="30">
        <v>0</v>
      </c>
      <c r="BY576" s="31">
        <v>0</v>
      </c>
      <c r="BZ576" s="31">
        <v>0</v>
      </c>
      <c r="CA576" s="31">
        <v>0</v>
      </c>
    </row>
    <row r="577" spans="1:83" ht="15" customHeight="1" thickBot="1" x14ac:dyDescent="0.3">
      <c r="A577" s="139" t="s">
        <v>2571</v>
      </c>
      <c r="B577" s="74" t="s">
        <v>3381</v>
      </c>
      <c r="C577" s="15">
        <v>30031</v>
      </c>
      <c r="D577" s="75">
        <v>29361</v>
      </c>
      <c r="E577" s="378" t="s">
        <v>3361</v>
      </c>
      <c r="F577" s="287">
        <f>SUM(LARGE(G577:CA577,{1,2,3,4,5,6}))</f>
        <v>222</v>
      </c>
      <c r="G577" s="35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>
        <v>222</v>
      </c>
      <c r="BP577" s="36"/>
      <c r="BQ577" s="36"/>
      <c r="BR577" s="36"/>
      <c r="BS577" s="36"/>
      <c r="BT577" s="36"/>
      <c r="BU577" s="37"/>
      <c r="BV577" s="30">
        <v>0</v>
      </c>
      <c r="BW577" s="30">
        <v>0</v>
      </c>
      <c r="BX577" s="30">
        <v>0</v>
      </c>
      <c r="BY577" s="31">
        <v>0</v>
      </c>
      <c r="BZ577" s="31">
        <v>0</v>
      </c>
      <c r="CA577" s="31">
        <v>0</v>
      </c>
      <c r="CE577" s="138"/>
    </row>
    <row r="578" spans="1:83" ht="15" customHeight="1" thickBot="1" x14ac:dyDescent="0.3">
      <c r="A578" s="139" t="s">
        <v>2572</v>
      </c>
      <c r="B578" s="19" t="s">
        <v>3383</v>
      </c>
      <c r="C578" s="20">
        <v>27853</v>
      </c>
      <c r="D578" s="141">
        <v>47216</v>
      </c>
      <c r="E578" s="23" t="s">
        <v>4285</v>
      </c>
      <c r="F578" s="287">
        <f>SUM(LARGE(G578:CA578,{1,2,3,4,5,6}))</f>
        <v>222</v>
      </c>
      <c r="G578" s="35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>
        <v>222</v>
      </c>
      <c r="BQ578" s="36"/>
      <c r="BR578" s="36"/>
      <c r="BS578" s="36"/>
      <c r="BT578" s="36"/>
      <c r="BU578" s="37"/>
      <c r="BV578" s="30">
        <v>0</v>
      </c>
      <c r="BW578" s="30">
        <v>0</v>
      </c>
      <c r="BX578" s="30">
        <v>0</v>
      </c>
      <c r="BY578" s="31">
        <v>0</v>
      </c>
      <c r="BZ578" s="31">
        <v>0</v>
      </c>
      <c r="CA578" s="31">
        <v>0</v>
      </c>
    </row>
    <row r="579" spans="1:83" ht="15" customHeight="1" thickBot="1" x14ac:dyDescent="0.3">
      <c r="A579" s="139" t="s">
        <v>2574</v>
      </c>
      <c r="B579" s="19" t="s">
        <v>3506</v>
      </c>
      <c r="C579" s="20" t="s">
        <v>4538</v>
      </c>
      <c r="D579" s="141" t="s">
        <v>3552</v>
      </c>
      <c r="E579" s="23" t="s">
        <v>4285</v>
      </c>
      <c r="F579" s="287">
        <f>SUM(LARGE(G579:CA579,{1,2,3,4,5,6}))</f>
        <v>222</v>
      </c>
      <c r="G579" s="35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>
        <v>222</v>
      </c>
      <c r="BQ579" s="36"/>
      <c r="BR579" s="36"/>
      <c r="BS579" s="36"/>
      <c r="BT579" s="36"/>
      <c r="BU579" s="37"/>
      <c r="BV579" s="30">
        <v>0</v>
      </c>
      <c r="BW579" s="30">
        <v>0</v>
      </c>
      <c r="BX579" s="30">
        <v>0</v>
      </c>
      <c r="BY579" s="31">
        <v>0</v>
      </c>
      <c r="BZ579" s="31">
        <v>0</v>
      </c>
      <c r="CA579" s="31">
        <v>0</v>
      </c>
    </row>
    <row r="580" spans="1:83" ht="15" customHeight="1" thickBot="1" x14ac:dyDescent="0.3">
      <c r="A580" s="139" t="s">
        <v>2577</v>
      </c>
      <c r="B580" s="14" t="s">
        <v>3155</v>
      </c>
      <c r="C580" s="20" t="s">
        <v>4488</v>
      </c>
      <c r="D580" s="141" t="s">
        <v>3536</v>
      </c>
      <c r="E580" s="23" t="s">
        <v>870</v>
      </c>
      <c r="F580" s="287">
        <f>SUM(LARGE(G580:CA580,{1,2,3,4,5,6}))</f>
        <v>222</v>
      </c>
      <c r="G580" s="35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>
        <v>222</v>
      </c>
      <c r="BO580" s="36"/>
      <c r="BP580" s="36"/>
      <c r="BQ580" s="36"/>
      <c r="BR580" s="36"/>
      <c r="BS580" s="36"/>
      <c r="BT580" s="36"/>
      <c r="BU580" s="37"/>
      <c r="BV580" s="30">
        <v>0</v>
      </c>
      <c r="BW580" s="30">
        <v>0</v>
      </c>
      <c r="BX580" s="30">
        <v>0</v>
      </c>
      <c r="BY580" s="31">
        <v>0</v>
      </c>
      <c r="BZ580" s="31">
        <v>0</v>
      </c>
      <c r="CA580" s="31">
        <v>0</v>
      </c>
    </row>
    <row r="581" spans="1:83" ht="15" customHeight="1" thickBot="1" x14ac:dyDescent="0.3">
      <c r="A581" s="139" t="s">
        <v>2580</v>
      </c>
      <c r="B581" s="19" t="s">
        <v>2935</v>
      </c>
      <c r="C581" s="20" t="s">
        <v>4083</v>
      </c>
      <c r="D581" s="141" t="s">
        <v>2936</v>
      </c>
      <c r="E581" s="23" t="s">
        <v>870</v>
      </c>
      <c r="F581" s="287">
        <f>SUM(LARGE(G581:CA581,{1,2,3,4,5,6}))</f>
        <v>222</v>
      </c>
      <c r="G581" s="35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>
        <v>222</v>
      </c>
      <c r="BO581" s="36"/>
      <c r="BP581" s="36"/>
      <c r="BQ581" s="36"/>
      <c r="BR581" s="36"/>
      <c r="BS581" s="36"/>
      <c r="BT581" s="36"/>
      <c r="BU581" s="37"/>
      <c r="BV581" s="30">
        <v>0</v>
      </c>
      <c r="BW581" s="30">
        <v>0</v>
      </c>
      <c r="BX581" s="30">
        <v>0</v>
      </c>
      <c r="BY581" s="31">
        <v>0</v>
      </c>
      <c r="BZ581" s="31">
        <v>0</v>
      </c>
      <c r="CA581" s="31">
        <v>0</v>
      </c>
    </row>
    <row r="582" spans="1:83" ht="15" customHeight="1" thickBot="1" x14ac:dyDescent="0.3">
      <c r="A582" s="139" t="s">
        <v>2581</v>
      </c>
      <c r="B582" s="4" t="s">
        <v>3088</v>
      </c>
      <c r="C582" s="20" t="s">
        <v>4202</v>
      </c>
      <c r="D582" s="141" t="s">
        <v>3487</v>
      </c>
      <c r="E582" s="23" t="s">
        <v>870</v>
      </c>
      <c r="F582" s="287">
        <f>SUM(LARGE(G582:CA582,{1,2,3,4,5,6}))</f>
        <v>222</v>
      </c>
      <c r="G582" s="35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>
        <v>222</v>
      </c>
      <c r="BO582" s="36"/>
      <c r="BP582" s="36"/>
      <c r="BQ582" s="36"/>
      <c r="BR582" s="36"/>
      <c r="BS582" s="36"/>
      <c r="BT582" s="36"/>
      <c r="BU582" s="37"/>
      <c r="BV582" s="30">
        <v>0</v>
      </c>
      <c r="BW582" s="30">
        <v>0</v>
      </c>
      <c r="BX582" s="30">
        <v>0</v>
      </c>
      <c r="BY582" s="31">
        <v>0</v>
      </c>
      <c r="BZ582" s="31">
        <v>0</v>
      </c>
      <c r="CA582" s="31">
        <v>0</v>
      </c>
    </row>
    <row r="583" spans="1:83" ht="15" customHeight="1" thickBot="1" x14ac:dyDescent="0.3">
      <c r="A583" s="139" t="s">
        <v>2584</v>
      </c>
      <c r="B583" s="2" t="s">
        <v>3498</v>
      </c>
      <c r="C583" s="20">
        <v>39822</v>
      </c>
      <c r="D583" s="141">
        <v>35227</v>
      </c>
      <c r="E583" s="23" t="s">
        <v>3352</v>
      </c>
      <c r="F583" s="287">
        <f>SUM(LARGE(G583:CA583,{1,2,3,4,5,6}))</f>
        <v>220</v>
      </c>
      <c r="G583" s="35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>
        <v>220</v>
      </c>
      <c r="BQ583" s="36"/>
      <c r="BR583" s="36"/>
      <c r="BS583" s="36"/>
      <c r="BT583" s="36"/>
      <c r="BU583" s="37"/>
      <c r="BV583" s="30">
        <v>0</v>
      </c>
      <c r="BW583" s="30">
        <v>0</v>
      </c>
      <c r="BX583" s="30">
        <v>0</v>
      </c>
      <c r="BY583" s="31">
        <v>0</v>
      </c>
      <c r="BZ583" s="31">
        <v>0</v>
      </c>
      <c r="CA583" s="31">
        <v>0</v>
      </c>
    </row>
    <row r="584" spans="1:83" ht="15" customHeight="1" thickBot="1" x14ac:dyDescent="0.3">
      <c r="A584" s="139" t="s">
        <v>2587</v>
      </c>
      <c r="B584" s="19" t="s">
        <v>2178</v>
      </c>
      <c r="C584" s="20" t="s">
        <v>4130</v>
      </c>
      <c r="D584" s="141" t="s">
        <v>3452</v>
      </c>
      <c r="E584" s="23" t="s">
        <v>145</v>
      </c>
      <c r="F584" s="287">
        <f>SUM(LARGE(G584:CA584,{1,2,3,4,5,6}))</f>
        <v>220</v>
      </c>
      <c r="G584" s="35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>
        <v>220</v>
      </c>
      <c r="BP584" s="36"/>
      <c r="BQ584" s="36"/>
      <c r="BR584" s="36"/>
      <c r="BS584" s="36"/>
      <c r="BT584" s="36"/>
      <c r="BU584" s="37"/>
      <c r="BV584" s="30">
        <v>0</v>
      </c>
      <c r="BW584" s="30">
        <v>0</v>
      </c>
      <c r="BX584" s="30">
        <v>0</v>
      </c>
      <c r="BY584" s="31">
        <v>0</v>
      </c>
      <c r="BZ584" s="31">
        <v>0</v>
      </c>
      <c r="CA584" s="31">
        <v>0</v>
      </c>
    </row>
    <row r="585" spans="1:83" ht="15" customHeight="1" thickBot="1" x14ac:dyDescent="0.3">
      <c r="A585" s="139" t="s">
        <v>2589</v>
      </c>
      <c r="B585" s="2" t="s">
        <v>1940</v>
      </c>
      <c r="C585" s="20" t="s">
        <v>3972</v>
      </c>
      <c r="D585" s="141" t="s">
        <v>3403</v>
      </c>
      <c r="E585" s="23" t="s">
        <v>4263</v>
      </c>
      <c r="F585" s="287">
        <f>SUM(LARGE(G585:CA585,{1,2,3,4,5,6}))</f>
        <v>220</v>
      </c>
      <c r="G585" s="35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>
        <v>220</v>
      </c>
      <c r="BQ585" s="36"/>
      <c r="BR585" s="36"/>
      <c r="BS585" s="36"/>
      <c r="BT585" s="36"/>
      <c r="BU585" s="37"/>
      <c r="BV585" s="30">
        <v>0</v>
      </c>
      <c r="BW585" s="30">
        <v>0</v>
      </c>
      <c r="BX585" s="30">
        <v>0</v>
      </c>
      <c r="BY585" s="31">
        <v>0</v>
      </c>
      <c r="BZ585" s="31">
        <v>0</v>
      </c>
      <c r="CA585" s="31">
        <v>0</v>
      </c>
    </row>
    <row r="586" spans="1:83" ht="15" customHeight="1" thickBot="1" x14ac:dyDescent="0.3">
      <c r="A586" s="139" t="s">
        <v>2592</v>
      </c>
      <c r="B586" s="6" t="s">
        <v>3163</v>
      </c>
      <c r="C586" s="20" t="s">
        <v>4557</v>
      </c>
      <c r="D586" s="141" t="s">
        <v>3172</v>
      </c>
      <c r="E586" s="23" t="s">
        <v>220</v>
      </c>
      <c r="F586" s="287">
        <f>SUM(LARGE(G586:CA586,{1,2,3,4,5,6}))</f>
        <v>220</v>
      </c>
      <c r="G586" s="35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>
        <v>220</v>
      </c>
      <c r="BL586" s="36"/>
      <c r="BM586" s="36"/>
      <c r="BN586" s="36"/>
      <c r="BO586" s="36"/>
      <c r="BP586" s="36"/>
      <c r="BQ586" s="36"/>
      <c r="BR586" s="36"/>
      <c r="BS586" s="36"/>
      <c r="BT586" s="36"/>
      <c r="BU586" s="37"/>
      <c r="BV586" s="30">
        <v>0</v>
      </c>
      <c r="BW586" s="30">
        <v>0</v>
      </c>
      <c r="BX586" s="30">
        <v>0</v>
      </c>
      <c r="BY586" s="31">
        <v>0</v>
      </c>
      <c r="BZ586" s="31">
        <v>0</v>
      </c>
      <c r="CA586" s="31">
        <v>0</v>
      </c>
    </row>
    <row r="587" spans="1:83" ht="15" customHeight="1" thickBot="1" x14ac:dyDescent="0.3">
      <c r="A587" s="139" t="s">
        <v>2594</v>
      </c>
      <c r="B587" s="6" t="s">
        <v>3068</v>
      </c>
      <c r="C587" s="20" t="s">
        <v>4139</v>
      </c>
      <c r="D587" s="141" t="s">
        <v>3144</v>
      </c>
      <c r="E587" s="23" t="s">
        <v>220</v>
      </c>
      <c r="F587" s="287">
        <f>SUM(LARGE(G587:CA587,{1,2,3,4,5,6}))</f>
        <v>220</v>
      </c>
      <c r="G587" s="35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>
        <v>220</v>
      </c>
      <c r="BL587" s="36"/>
      <c r="BM587" s="36"/>
      <c r="BN587" s="36"/>
      <c r="BO587" s="36"/>
      <c r="BP587" s="36"/>
      <c r="BQ587" s="36"/>
      <c r="BR587" s="36"/>
      <c r="BS587" s="36"/>
      <c r="BT587" s="36"/>
      <c r="BU587" s="37"/>
      <c r="BV587" s="30">
        <v>0</v>
      </c>
      <c r="BW587" s="30">
        <v>0</v>
      </c>
      <c r="BX587" s="30">
        <v>0</v>
      </c>
      <c r="BY587" s="31">
        <v>0</v>
      </c>
      <c r="BZ587" s="31">
        <v>0</v>
      </c>
      <c r="CA587" s="31">
        <v>0</v>
      </c>
    </row>
    <row r="588" spans="1:83" ht="15" customHeight="1" thickBot="1" x14ac:dyDescent="0.3">
      <c r="A588" s="139" t="s">
        <v>2596</v>
      </c>
      <c r="B588" s="19" t="s">
        <v>796</v>
      </c>
      <c r="C588" s="20" t="s">
        <v>4498</v>
      </c>
      <c r="D588" s="141" t="s">
        <v>797</v>
      </c>
      <c r="E588" s="23" t="s">
        <v>289</v>
      </c>
      <c r="F588" s="287">
        <f>SUM(LARGE(G588:CA588,{1,2,3,4,5,6}))</f>
        <v>220</v>
      </c>
      <c r="G588" s="35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>
        <v>220</v>
      </c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7"/>
      <c r="BV588" s="30">
        <v>0</v>
      </c>
      <c r="BW588" s="30">
        <v>0</v>
      </c>
      <c r="BX588" s="30">
        <v>0</v>
      </c>
      <c r="BY588" s="31">
        <v>0</v>
      </c>
      <c r="BZ588" s="31">
        <v>0</v>
      </c>
      <c r="CA588" s="31">
        <v>0</v>
      </c>
    </row>
    <row r="589" spans="1:83" ht="15" customHeight="1" thickBot="1" x14ac:dyDescent="0.3">
      <c r="A589" s="139" t="s">
        <v>2598</v>
      </c>
      <c r="B589" s="19" t="s">
        <v>735</v>
      </c>
      <c r="C589" s="20" t="s">
        <v>4142</v>
      </c>
      <c r="D589" s="141" t="s">
        <v>736</v>
      </c>
      <c r="E589" s="23" t="s">
        <v>131</v>
      </c>
      <c r="F589" s="287">
        <f>SUM(LARGE(G589:CA589,{1,2,3,4,5,6}))</f>
        <v>220</v>
      </c>
      <c r="G589" s="35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>
        <v>220</v>
      </c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7"/>
      <c r="BV589" s="30">
        <v>0</v>
      </c>
      <c r="BW589" s="30">
        <v>0</v>
      </c>
      <c r="BX589" s="30">
        <v>0</v>
      </c>
      <c r="BY589" s="31">
        <v>0</v>
      </c>
      <c r="BZ589" s="31">
        <v>0</v>
      </c>
      <c r="CA589" s="31">
        <v>0</v>
      </c>
    </row>
    <row r="590" spans="1:83" ht="15" customHeight="1" thickBot="1" x14ac:dyDescent="0.3">
      <c r="A590" s="139" t="s">
        <v>2601</v>
      </c>
      <c r="B590" s="4" t="s">
        <v>2181</v>
      </c>
      <c r="C590" s="20" t="s">
        <v>4031</v>
      </c>
      <c r="D590" s="141" t="s">
        <v>2182</v>
      </c>
      <c r="E590" s="23" t="s">
        <v>289</v>
      </c>
      <c r="F590" s="287">
        <f>SUM(LARGE(G590:CA590,{1,2,3,4,5,6}))</f>
        <v>220</v>
      </c>
      <c r="G590" s="35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>
        <v>220</v>
      </c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7"/>
      <c r="BV590" s="30">
        <v>0</v>
      </c>
      <c r="BW590" s="30">
        <v>0</v>
      </c>
      <c r="BX590" s="30">
        <v>0</v>
      </c>
      <c r="BY590" s="31">
        <v>0</v>
      </c>
      <c r="BZ590" s="31">
        <v>0</v>
      </c>
      <c r="CA590" s="31">
        <v>0</v>
      </c>
    </row>
    <row r="591" spans="1:83" ht="15" customHeight="1" thickBot="1" x14ac:dyDescent="0.3">
      <c r="A591" s="139" t="s">
        <v>2603</v>
      </c>
      <c r="B591" s="19" t="s">
        <v>1950</v>
      </c>
      <c r="C591" s="20" t="s">
        <v>3919</v>
      </c>
      <c r="D591" s="141" t="s">
        <v>1951</v>
      </c>
      <c r="E591" s="23" t="s">
        <v>127</v>
      </c>
      <c r="F591" s="287">
        <f>SUM(LARGE(G591:CA591,{1,2,3,4,5,6}))</f>
        <v>220</v>
      </c>
      <c r="G591" s="35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>
        <v>220</v>
      </c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7"/>
      <c r="BV591" s="30">
        <v>0</v>
      </c>
      <c r="BW591" s="30">
        <v>0</v>
      </c>
      <c r="BX591" s="30">
        <v>0</v>
      </c>
      <c r="BY591" s="31">
        <v>0</v>
      </c>
      <c r="BZ591" s="31">
        <v>0</v>
      </c>
      <c r="CA591" s="31">
        <v>0</v>
      </c>
    </row>
    <row r="592" spans="1:83" ht="15" customHeight="1" thickBot="1" x14ac:dyDescent="0.3">
      <c r="A592" s="139" t="s">
        <v>2605</v>
      </c>
      <c r="B592" s="21" t="s">
        <v>2205</v>
      </c>
      <c r="C592" s="20" t="s">
        <v>4158</v>
      </c>
      <c r="D592" s="141" t="s">
        <v>2206</v>
      </c>
      <c r="E592" s="23" t="s">
        <v>476</v>
      </c>
      <c r="F592" s="287">
        <f>SUM(LARGE(G592:CA592,{1,2,3,4,5,6}))</f>
        <v>218</v>
      </c>
      <c r="G592" s="35"/>
      <c r="H592" s="36"/>
      <c r="I592" s="36"/>
      <c r="J592" s="36"/>
      <c r="K592" s="36"/>
      <c r="L592" s="36"/>
      <c r="M592" s="36"/>
      <c r="N592" s="36"/>
      <c r="O592" s="36"/>
      <c r="P592" s="36"/>
      <c r="Q592" s="36">
        <v>76</v>
      </c>
      <c r="R592" s="36"/>
      <c r="S592" s="36"/>
      <c r="T592" s="36"/>
      <c r="U592" s="36"/>
      <c r="V592" s="36"/>
      <c r="W592" s="36"/>
      <c r="X592" s="36"/>
      <c r="Y592" s="36">
        <v>142</v>
      </c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7"/>
      <c r="BV592" s="30">
        <v>0</v>
      </c>
      <c r="BW592" s="30">
        <v>0</v>
      </c>
      <c r="BX592" s="30">
        <v>0</v>
      </c>
      <c r="BY592" s="31">
        <v>0</v>
      </c>
      <c r="BZ592" s="31">
        <v>0</v>
      </c>
      <c r="CA592" s="31">
        <v>0</v>
      </c>
    </row>
    <row r="593" spans="1:79" ht="15" customHeight="1" thickBot="1" x14ac:dyDescent="0.3">
      <c r="A593" s="139" t="s">
        <v>2607</v>
      </c>
      <c r="B593" s="19" t="s">
        <v>774</v>
      </c>
      <c r="C593" s="20" t="s">
        <v>4107</v>
      </c>
      <c r="D593" s="141" t="s">
        <v>775</v>
      </c>
      <c r="E593" s="23" t="s">
        <v>476</v>
      </c>
      <c r="F593" s="287">
        <f>SUM(LARGE(G593:CA593,{1,2,3,4,5,6}))</f>
        <v>218</v>
      </c>
      <c r="G593" s="35"/>
      <c r="H593" s="36"/>
      <c r="I593" s="36"/>
      <c r="J593" s="36"/>
      <c r="K593" s="36"/>
      <c r="L593" s="36"/>
      <c r="M593" s="36"/>
      <c r="N593" s="36"/>
      <c r="O593" s="36"/>
      <c r="P593" s="36"/>
      <c r="Q593" s="36">
        <v>76</v>
      </c>
      <c r="R593" s="36"/>
      <c r="S593" s="36"/>
      <c r="T593" s="36"/>
      <c r="U593" s="36"/>
      <c r="V593" s="36"/>
      <c r="W593" s="36"/>
      <c r="X593" s="36"/>
      <c r="Y593" s="36">
        <v>142</v>
      </c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7"/>
      <c r="BV593" s="30">
        <v>0</v>
      </c>
      <c r="BW593" s="30">
        <v>0</v>
      </c>
      <c r="BX593" s="30">
        <v>0</v>
      </c>
      <c r="BY593" s="31">
        <v>0</v>
      </c>
      <c r="BZ593" s="31">
        <v>0</v>
      </c>
      <c r="CA593" s="31">
        <v>0</v>
      </c>
    </row>
    <row r="594" spans="1:79" ht="15" customHeight="1" thickBot="1" x14ac:dyDescent="0.3">
      <c r="A594" s="139" t="s">
        <v>2609</v>
      </c>
      <c r="B594" s="19" t="s">
        <v>1877</v>
      </c>
      <c r="C594" s="20" t="s">
        <v>3859</v>
      </c>
      <c r="D594" s="141" t="s">
        <v>1878</v>
      </c>
      <c r="E594" s="23" t="s">
        <v>388</v>
      </c>
      <c r="F594" s="287">
        <f>SUM(LARGE(G594:CA594,{1,2,3,4,5,6}))</f>
        <v>213</v>
      </c>
      <c r="G594" s="35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7">
        <v>213</v>
      </c>
      <c r="BV594" s="30">
        <v>0</v>
      </c>
      <c r="BW594" s="30">
        <v>0</v>
      </c>
      <c r="BX594" s="30">
        <v>0</v>
      </c>
      <c r="BY594" s="31">
        <v>0</v>
      </c>
      <c r="BZ594" s="31">
        <v>0</v>
      </c>
      <c r="CA594" s="31">
        <v>0</v>
      </c>
    </row>
    <row r="595" spans="1:79" ht="15" customHeight="1" thickBot="1" x14ac:dyDescent="0.3">
      <c r="A595" s="139" t="s">
        <v>2611</v>
      </c>
      <c r="B595" s="6" t="s">
        <v>3165</v>
      </c>
      <c r="C595" s="20" t="s">
        <v>4224</v>
      </c>
      <c r="D595" s="141" t="s">
        <v>3565</v>
      </c>
      <c r="E595" s="23" t="s">
        <v>526</v>
      </c>
      <c r="F595" s="287">
        <f>SUM(LARGE(G595:CA595,{1,2,3,4,5,6}))</f>
        <v>213</v>
      </c>
      <c r="G595" s="35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>
        <v>213</v>
      </c>
      <c r="BM595" s="36"/>
      <c r="BN595" s="36"/>
      <c r="BO595" s="36"/>
      <c r="BP595" s="36"/>
      <c r="BQ595" s="36"/>
      <c r="BR595" s="36"/>
      <c r="BS595" s="36"/>
      <c r="BT595" s="36"/>
      <c r="BU595" s="37"/>
      <c r="BV595" s="30">
        <v>0</v>
      </c>
      <c r="BW595" s="30">
        <v>0</v>
      </c>
      <c r="BX595" s="30">
        <v>0</v>
      </c>
      <c r="BY595" s="31">
        <v>0</v>
      </c>
      <c r="BZ595" s="31">
        <v>0</v>
      </c>
      <c r="CA595" s="31">
        <v>0</v>
      </c>
    </row>
    <row r="596" spans="1:79" ht="15" customHeight="1" thickBot="1" x14ac:dyDescent="0.3">
      <c r="A596" s="139" t="s">
        <v>2614</v>
      </c>
      <c r="B596" s="19" t="s">
        <v>738</v>
      </c>
      <c r="C596" s="20" t="s">
        <v>4473</v>
      </c>
      <c r="D596" s="141" t="s">
        <v>739</v>
      </c>
      <c r="E596" s="23" t="s">
        <v>740</v>
      </c>
      <c r="F596" s="287">
        <f>SUM(LARGE(G596:CA596,{1,2,3,4,5,6}))</f>
        <v>213</v>
      </c>
      <c r="G596" s="35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>
        <v>213</v>
      </c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7"/>
      <c r="BV596" s="30">
        <v>0</v>
      </c>
      <c r="BW596" s="30">
        <v>0</v>
      </c>
      <c r="BX596" s="30">
        <v>0</v>
      </c>
      <c r="BY596" s="31">
        <v>0</v>
      </c>
      <c r="BZ596" s="31">
        <v>0</v>
      </c>
      <c r="CA596" s="31">
        <v>0</v>
      </c>
    </row>
    <row r="597" spans="1:79" ht="15" customHeight="1" thickBot="1" x14ac:dyDescent="0.3">
      <c r="A597" s="139" t="s">
        <v>2617</v>
      </c>
      <c r="B597" s="6" t="s">
        <v>3083</v>
      </c>
      <c r="C597" s="15">
        <v>37776</v>
      </c>
      <c r="D597" s="75">
        <v>171313</v>
      </c>
      <c r="E597" s="378" t="s">
        <v>526</v>
      </c>
      <c r="F597" s="287">
        <f>SUM(LARGE(G597:CA597,{1,2,3,4,5,6}))</f>
        <v>213</v>
      </c>
      <c r="G597" s="35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>
        <v>213</v>
      </c>
      <c r="BM597" s="36"/>
      <c r="BN597" s="36"/>
      <c r="BO597" s="36"/>
      <c r="BP597" s="36"/>
      <c r="BQ597" s="36"/>
      <c r="BR597" s="36"/>
      <c r="BS597" s="36"/>
      <c r="BT597" s="36"/>
      <c r="BU597" s="37"/>
      <c r="BV597" s="30">
        <v>0</v>
      </c>
      <c r="BW597" s="30">
        <v>0</v>
      </c>
      <c r="BX597" s="30">
        <v>0</v>
      </c>
      <c r="BY597" s="31">
        <v>0</v>
      </c>
      <c r="BZ597" s="31">
        <v>0</v>
      </c>
      <c r="CA597" s="31">
        <v>0</v>
      </c>
    </row>
    <row r="598" spans="1:79" ht="15" customHeight="1" thickBot="1" x14ac:dyDescent="0.3">
      <c r="A598" s="139" t="s">
        <v>2620</v>
      </c>
      <c r="B598" s="6" t="s">
        <v>1082</v>
      </c>
      <c r="C598" s="20" t="s">
        <v>4562</v>
      </c>
      <c r="D598" s="141" t="s">
        <v>3563</v>
      </c>
      <c r="E598" s="23" t="s">
        <v>4261</v>
      </c>
      <c r="F598" s="287">
        <f>SUM(LARGE(G598:CA598,{1,2,3,4,5,6}))</f>
        <v>210</v>
      </c>
      <c r="G598" s="35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>
        <v>210</v>
      </c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7"/>
      <c r="BV598" s="30">
        <v>0</v>
      </c>
      <c r="BW598" s="30">
        <v>0</v>
      </c>
      <c r="BX598" s="30">
        <v>0</v>
      </c>
      <c r="BY598" s="31">
        <v>0</v>
      </c>
      <c r="BZ598" s="31">
        <v>0</v>
      </c>
      <c r="CA598" s="31">
        <v>0</v>
      </c>
    </row>
    <row r="599" spans="1:79" ht="15" customHeight="1" thickBot="1" x14ac:dyDescent="0.3">
      <c r="A599" s="139" t="s">
        <v>2622</v>
      </c>
      <c r="B599" s="6" t="s">
        <v>2494</v>
      </c>
      <c r="C599" s="20" t="s">
        <v>4142</v>
      </c>
      <c r="D599" s="141" t="s">
        <v>3428</v>
      </c>
      <c r="E599" s="23" t="s">
        <v>4261</v>
      </c>
      <c r="F599" s="287">
        <f>SUM(LARGE(G599:CA599,{1,2,3,4,5,6}))</f>
        <v>210</v>
      </c>
      <c r="G599" s="35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>
        <v>210</v>
      </c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7"/>
      <c r="BV599" s="30">
        <v>0</v>
      </c>
      <c r="BW599" s="30">
        <v>0</v>
      </c>
      <c r="BX599" s="30">
        <v>0</v>
      </c>
      <c r="BY599" s="31">
        <v>0</v>
      </c>
      <c r="BZ599" s="31">
        <v>0</v>
      </c>
      <c r="CA599" s="31">
        <v>0</v>
      </c>
    </row>
    <row r="600" spans="1:79" ht="15" customHeight="1" thickBot="1" x14ac:dyDescent="0.3">
      <c r="A600" s="139" t="s">
        <v>2625</v>
      </c>
      <c r="B600" s="19" t="s">
        <v>1011</v>
      </c>
      <c r="C600" s="20" t="s">
        <v>4546</v>
      </c>
      <c r="D600" s="141" t="s">
        <v>1012</v>
      </c>
      <c r="E600" s="23" t="s">
        <v>1013</v>
      </c>
      <c r="F600" s="287">
        <f>SUM(LARGE(G600:CA600,{1,2,3,4,5,6}))</f>
        <v>206</v>
      </c>
      <c r="G600" s="35">
        <v>114</v>
      </c>
      <c r="H600" s="36"/>
      <c r="I600" s="36"/>
      <c r="J600" s="36"/>
      <c r="K600" s="36">
        <v>92</v>
      </c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7"/>
      <c r="BV600" s="30">
        <v>0</v>
      </c>
      <c r="BW600" s="30">
        <v>0</v>
      </c>
      <c r="BX600" s="30">
        <v>0</v>
      </c>
      <c r="BY600" s="31">
        <v>0</v>
      </c>
      <c r="BZ600" s="31">
        <v>0</v>
      </c>
      <c r="CA600" s="31">
        <v>0</v>
      </c>
    </row>
    <row r="601" spans="1:79" ht="15" customHeight="1" thickBot="1" x14ac:dyDescent="0.3">
      <c r="A601" s="139" t="s">
        <v>2627</v>
      </c>
      <c r="B601" s="74" t="s">
        <v>1229</v>
      </c>
      <c r="C601" s="15">
        <v>38126</v>
      </c>
      <c r="D601" s="75">
        <v>68736</v>
      </c>
      <c r="E601" s="378" t="s">
        <v>201</v>
      </c>
      <c r="F601" s="287">
        <f>SUM(LARGE(G601:CA601,{1,2,3,4,5,6}))</f>
        <v>205</v>
      </c>
      <c r="G601" s="35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>
        <v>205</v>
      </c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7"/>
      <c r="BV601" s="30">
        <v>0</v>
      </c>
      <c r="BW601" s="30">
        <v>0</v>
      </c>
      <c r="BX601" s="30">
        <v>0</v>
      </c>
      <c r="BY601" s="31">
        <v>0</v>
      </c>
      <c r="BZ601" s="31">
        <v>0</v>
      </c>
      <c r="CA601" s="31">
        <v>0</v>
      </c>
    </row>
    <row r="602" spans="1:79" ht="15" customHeight="1" thickBot="1" x14ac:dyDescent="0.3">
      <c r="A602" s="139" t="s">
        <v>2628</v>
      </c>
      <c r="B602" s="19" t="s">
        <v>1988</v>
      </c>
      <c r="C602" s="20" t="s">
        <v>3746</v>
      </c>
      <c r="D602" s="141" t="s">
        <v>1989</v>
      </c>
      <c r="E602" s="23" t="s">
        <v>662</v>
      </c>
      <c r="F602" s="287">
        <f>SUM(LARGE(G602:CA602,{1,2,3,4,5,6}))</f>
        <v>205</v>
      </c>
      <c r="G602" s="35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>
        <v>205</v>
      </c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7"/>
      <c r="BV602" s="30">
        <v>0</v>
      </c>
      <c r="BW602" s="30">
        <v>0</v>
      </c>
      <c r="BX602" s="30">
        <v>0</v>
      </c>
      <c r="BY602" s="31">
        <v>0</v>
      </c>
      <c r="BZ602" s="31">
        <v>0</v>
      </c>
      <c r="CA602" s="31">
        <v>0</v>
      </c>
    </row>
    <row r="603" spans="1:79" ht="15" customHeight="1" thickBot="1" x14ac:dyDescent="0.3">
      <c r="A603" s="139" t="s">
        <v>2630</v>
      </c>
      <c r="B603" s="19" t="s">
        <v>2116</v>
      </c>
      <c r="C603" s="20" t="s">
        <v>4118</v>
      </c>
      <c r="D603" s="141" t="s">
        <v>2117</v>
      </c>
      <c r="E603" s="23" t="s">
        <v>4269</v>
      </c>
      <c r="F603" s="287">
        <f>SUM(LARGE(G603:CA603,{1,2,3,4,5,6}))</f>
        <v>205</v>
      </c>
      <c r="G603" s="35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>
        <v>205</v>
      </c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7"/>
      <c r="BV603" s="30">
        <v>0</v>
      </c>
      <c r="BW603" s="30">
        <v>0</v>
      </c>
      <c r="BX603" s="30">
        <v>0</v>
      </c>
      <c r="BY603" s="31">
        <v>0</v>
      </c>
      <c r="BZ603" s="31">
        <v>0</v>
      </c>
      <c r="CA603" s="31">
        <v>0</v>
      </c>
    </row>
    <row r="604" spans="1:79" ht="15" customHeight="1" thickBot="1" x14ac:dyDescent="0.3">
      <c r="A604" s="139" t="s">
        <v>2633</v>
      </c>
      <c r="B604" s="19" t="s">
        <v>1562</v>
      </c>
      <c r="C604" s="20" t="s">
        <v>3819</v>
      </c>
      <c r="D604" s="141" t="s">
        <v>1563</v>
      </c>
      <c r="E604" s="23" t="s">
        <v>285</v>
      </c>
      <c r="F604" s="287">
        <f>SUM(LARGE(G604:CA604,{1,2,3,4,5,6}))</f>
        <v>205</v>
      </c>
      <c r="G604" s="35"/>
      <c r="H604" s="36"/>
      <c r="I604" s="36"/>
      <c r="J604" s="36"/>
      <c r="K604" s="36"/>
      <c r="L604" s="36"/>
      <c r="M604" s="36"/>
      <c r="N604" s="36"/>
      <c r="O604" s="36"/>
      <c r="P604" s="36"/>
      <c r="Q604" s="36">
        <v>205</v>
      </c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7"/>
      <c r="BV604" s="30">
        <v>0</v>
      </c>
      <c r="BW604" s="30">
        <v>0</v>
      </c>
      <c r="BX604" s="30">
        <v>0</v>
      </c>
      <c r="BY604" s="31">
        <v>0</v>
      </c>
      <c r="BZ604" s="31">
        <v>0</v>
      </c>
      <c r="CA604" s="31">
        <v>0</v>
      </c>
    </row>
    <row r="605" spans="1:79" ht="15" customHeight="1" thickBot="1" x14ac:dyDescent="0.3">
      <c r="A605" s="139" t="s">
        <v>2635</v>
      </c>
      <c r="B605" s="130" t="s">
        <v>1043</v>
      </c>
      <c r="C605" s="15">
        <v>36589</v>
      </c>
      <c r="D605" s="75">
        <v>68001</v>
      </c>
      <c r="E605" s="378" t="s">
        <v>1044</v>
      </c>
      <c r="F605" s="287">
        <f>SUM(LARGE(G605:CA605,{1,2,3,4,5,6}))</f>
        <v>205</v>
      </c>
      <c r="G605" s="35"/>
      <c r="H605" s="36"/>
      <c r="I605" s="36"/>
      <c r="J605" s="36"/>
      <c r="K605" s="36">
        <v>205</v>
      </c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7"/>
      <c r="BV605" s="30">
        <v>0</v>
      </c>
      <c r="BW605" s="30">
        <v>0</v>
      </c>
      <c r="BX605" s="30">
        <v>0</v>
      </c>
      <c r="BY605" s="31">
        <v>0</v>
      </c>
      <c r="BZ605" s="31">
        <v>0</v>
      </c>
      <c r="CA605" s="31">
        <v>0</v>
      </c>
    </row>
    <row r="606" spans="1:79" ht="15" customHeight="1" thickBot="1" x14ac:dyDescent="0.3">
      <c r="A606" s="139" t="s">
        <v>2637</v>
      </c>
      <c r="B606" s="19" t="s">
        <v>2503</v>
      </c>
      <c r="C606" s="20" t="s">
        <v>4161</v>
      </c>
      <c r="D606" s="141" t="s">
        <v>2504</v>
      </c>
      <c r="E606" s="23" t="s">
        <v>4261</v>
      </c>
      <c r="F606" s="287">
        <f>SUM(LARGE(G606:CA606,{1,2,3,4,5,6}))</f>
        <v>205</v>
      </c>
      <c r="G606" s="35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>
        <v>205</v>
      </c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7"/>
      <c r="BV606" s="30">
        <v>0</v>
      </c>
      <c r="BW606" s="30">
        <v>0</v>
      </c>
      <c r="BX606" s="30">
        <v>0</v>
      </c>
      <c r="BY606" s="31">
        <v>0</v>
      </c>
      <c r="BZ606" s="31">
        <v>0</v>
      </c>
      <c r="CA606" s="31">
        <v>0</v>
      </c>
    </row>
    <row r="607" spans="1:79" ht="15" customHeight="1" thickBot="1" x14ac:dyDescent="0.3">
      <c r="A607" s="139" t="s">
        <v>2638</v>
      </c>
      <c r="B607" s="21" t="s">
        <v>513</v>
      </c>
      <c r="C607" s="20" t="s">
        <v>4451</v>
      </c>
      <c r="D607" s="141" t="s">
        <v>514</v>
      </c>
      <c r="E607" s="23" t="s">
        <v>4267</v>
      </c>
      <c r="F607" s="287">
        <f>SUM(LARGE(G607:CA607,{1,2,3,4,5,6}))</f>
        <v>205</v>
      </c>
      <c r="G607" s="35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>
        <v>205</v>
      </c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7"/>
      <c r="BV607" s="30">
        <v>0</v>
      </c>
      <c r="BW607" s="30">
        <v>0</v>
      </c>
      <c r="BX607" s="30">
        <v>0</v>
      </c>
      <c r="BY607" s="31">
        <v>0</v>
      </c>
      <c r="BZ607" s="31">
        <v>0</v>
      </c>
      <c r="CA607" s="31">
        <v>0</v>
      </c>
    </row>
    <row r="608" spans="1:79" ht="15" customHeight="1" thickBot="1" x14ac:dyDescent="0.3">
      <c r="A608" s="139" t="s">
        <v>2641</v>
      </c>
      <c r="B608" s="19" t="s">
        <v>1672</v>
      </c>
      <c r="C608" s="20" t="s">
        <v>3833</v>
      </c>
      <c r="D608" s="141" t="s">
        <v>1673</v>
      </c>
      <c r="E608" s="23" t="s">
        <v>388</v>
      </c>
      <c r="F608" s="287">
        <f>SUM(LARGE(G608:CA608,{1,2,3,4,5,6}))</f>
        <v>205</v>
      </c>
      <c r="G608" s="35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7">
        <v>205</v>
      </c>
      <c r="BV608" s="30">
        <v>0</v>
      </c>
      <c r="BW608" s="30">
        <v>0</v>
      </c>
      <c r="BX608" s="30">
        <v>0</v>
      </c>
      <c r="BY608" s="31">
        <v>0</v>
      </c>
      <c r="BZ608" s="31">
        <v>0</v>
      </c>
      <c r="CA608" s="31">
        <v>0</v>
      </c>
    </row>
    <row r="609" spans="1:79" ht="15" customHeight="1" thickBot="1" x14ac:dyDescent="0.3">
      <c r="A609" s="139" t="s">
        <v>2643</v>
      </c>
      <c r="B609" s="74" t="s">
        <v>1560</v>
      </c>
      <c r="C609" s="15">
        <v>32137</v>
      </c>
      <c r="D609" s="75">
        <v>66504</v>
      </c>
      <c r="E609" s="378" t="s">
        <v>1044</v>
      </c>
      <c r="F609" s="287">
        <f>SUM(LARGE(G609:CA609,{1,2,3,4,5,6}))</f>
        <v>205</v>
      </c>
      <c r="G609" s="35"/>
      <c r="H609" s="36"/>
      <c r="I609" s="36"/>
      <c r="J609" s="36"/>
      <c r="K609" s="36">
        <v>205</v>
      </c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7"/>
      <c r="BV609" s="30">
        <v>0</v>
      </c>
      <c r="BW609" s="30">
        <v>0</v>
      </c>
      <c r="BX609" s="30">
        <v>0</v>
      </c>
      <c r="BY609" s="31">
        <v>0</v>
      </c>
      <c r="BZ609" s="31">
        <v>0</v>
      </c>
      <c r="CA609" s="31">
        <v>0</v>
      </c>
    </row>
    <row r="610" spans="1:79" ht="15" customHeight="1" thickBot="1" x14ac:dyDescent="0.3">
      <c r="A610" s="139" t="s">
        <v>2645</v>
      </c>
      <c r="B610" s="19" t="s">
        <v>2578</v>
      </c>
      <c r="C610" s="20" t="s">
        <v>4092</v>
      </c>
      <c r="D610" s="141" t="s">
        <v>2579</v>
      </c>
      <c r="E610" s="23" t="s">
        <v>4280</v>
      </c>
      <c r="F610" s="287">
        <f>SUM(LARGE(G610:CA610,{1,2,3,4,5,6}))</f>
        <v>205</v>
      </c>
      <c r="G610" s="35"/>
      <c r="H610" s="36"/>
      <c r="I610" s="36"/>
      <c r="J610" s="36"/>
      <c r="K610" s="36"/>
      <c r="L610" s="36">
        <v>205</v>
      </c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7"/>
      <c r="BV610" s="30">
        <v>0</v>
      </c>
      <c r="BW610" s="30">
        <v>0</v>
      </c>
      <c r="BX610" s="30">
        <v>0</v>
      </c>
      <c r="BY610" s="31">
        <v>0</v>
      </c>
      <c r="BZ610" s="31">
        <v>0</v>
      </c>
      <c r="CA610" s="31">
        <v>0</v>
      </c>
    </row>
    <row r="611" spans="1:79" ht="15" customHeight="1" thickBot="1" x14ac:dyDescent="0.3">
      <c r="A611" s="139" t="s">
        <v>2647</v>
      </c>
      <c r="B611" s="2" t="s">
        <v>3057</v>
      </c>
      <c r="C611" s="20" t="s">
        <v>4093</v>
      </c>
      <c r="D611" s="141" t="s">
        <v>3438</v>
      </c>
      <c r="E611" s="23" t="s">
        <v>526</v>
      </c>
      <c r="F611" s="287">
        <f>SUM(LARGE(G611:CA611,{1,2,3,4,5,6}))</f>
        <v>205</v>
      </c>
      <c r="G611" s="35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>
        <v>205</v>
      </c>
      <c r="BM611" s="36"/>
      <c r="BN611" s="36"/>
      <c r="BO611" s="36"/>
      <c r="BP611" s="36"/>
      <c r="BQ611" s="36"/>
      <c r="BR611" s="36"/>
      <c r="BS611" s="36"/>
      <c r="BT611" s="36"/>
      <c r="BU611" s="37"/>
      <c r="BV611" s="30">
        <v>0</v>
      </c>
      <c r="BW611" s="30">
        <v>0</v>
      </c>
      <c r="BX611" s="30">
        <v>0</v>
      </c>
      <c r="BY611" s="31">
        <v>0</v>
      </c>
      <c r="BZ611" s="31">
        <v>0</v>
      </c>
      <c r="CA611" s="31">
        <v>0</v>
      </c>
    </row>
    <row r="612" spans="1:79" ht="15" customHeight="1" thickBot="1" x14ac:dyDescent="0.3">
      <c r="A612" s="139" t="s">
        <v>2650</v>
      </c>
      <c r="B612" s="19" t="s">
        <v>3170</v>
      </c>
      <c r="C612" s="20" t="s">
        <v>4672</v>
      </c>
      <c r="D612" s="141" t="s">
        <v>3174</v>
      </c>
      <c r="E612" s="23" t="s">
        <v>526</v>
      </c>
      <c r="F612" s="287">
        <f>SUM(LARGE(G612:CA612,{1,2,3,4,5,6}))</f>
        <v>205</v>
      </c>
      <c r="G612" s="35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>
        <v>205</v>
      </c>
      <c r="BM612" s="36"/>
      <c r="BN612" s="36"/>
      <c r="BO612" s="36"/>
      <c r="BP612" s="36"/>
      <c r="BQ612" s="36"/>
      <c r="BR612" s="36"/>
      <c r="BS612" s="36"/>
      <c r="BT612" s="36"/>
      <c r="BU612" s="37"/>
      <c r="BV612" s="30">
        <v>0</v>
      </c>
      <c r="BW612" s="30">
        <v>0</v>
      </c>
      <c r="BX612" s="30">
        <v>0</v>
      </c>
      <c r="BY612" s="31">
        <v>0</v>
      </c>
      <c r="BZ612" s="31">
        <v>0</v>
      </c>
      <c r="CA612" s="31">
        <v>0</v>
      </c>
    </row>
    <row r="613" spans="1:79" ht="15" customHeight="1" thickBot="1" x14ac:dyDescent="0.3">
      <c r="A613" s="139" t="s">
        <v>2652</v>
      </c>
      <c r="B613" s="19" t="s">
        <v>806</v>
      </c>
      <c r="C613" s="20" t="s">
        <v>4496</v>
      </c>
      <c r="D613" s="141" t="s">
        <v>807</v>
      </c>
      <c r="E613" s="23" t="s">
        <v>4280</v>
      </c>
      <c r="F613" s="287">
        <f>SUM(LARGE(G613:CA613,{1,2,3,4,5,6}))</f>
        <v>205</v>
      </c>
      <c r="G613" s="35"/>
      <c r="H613" s="36"/>
      <c r="I613" s="36"/>
      <c r="J613" s="36"/>
      <c r="K613" s="36"/>
      <c r="L613" s="36">
        <v>205</v>
      </c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7"/>
      <c r="BV613" s="30">
        <v>0</v>
      </c>
      <c r="BW613" s="30">
        <v>0</v>
      </c>
      <c r="BX613" s="30">
        <v>0</v>
      </c>
      <c r="BY613" s="31">
        <v>0</v>
      </c>
      <c r="BZ613" s="31">
        <v>0</v>
      </c>
      <c r="CA613" s="31">
        <v>0</v>
      </c>
    </row>
    <row r="614" spans="1:79" ht="15" customHeight="1" thickBot="1" x14ac:dyDescent="0.3">
      <c r="A614" s="139" t="s">
        <v>2654</v>
      </c>
      <c r="B614" s="19" t="s">
        <v>2933</v>
      </c>
      <c r="C614" s="20" t="s">
        <v>4174</v>
      </c>
      <c r="D614" s="141" t="s">
        <v>2934</v>
      </c>
      <c r="E614" s="23" t="s">
        <v>4269</v>
      </c>
      <c r="F614" s="287">
        <f>SUM(LARGE(G614:CA614,{1,2,3,4,5,6}))</f>
        <v>205</v>
      </c>
      <c r="G614" s="35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>
        <v>205</v>
      </c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7"/>
      <c r="BV614" s="30">
        <v>0</v>
      </c>
      <c r="BW614" s="30">
        <v>0</v>
      </c>
      <c r="BX614" s="30">
        <v>0</v>
      </c>
      <c r="BY614" s="31">
        <v>0</v>
      </c>
      <c r="BZ614" s="31">
        <v>0</v>
      </c>
      <c r="CA614" s="31">
        <v>0</v>
      </c>
    </row>
    <row r="615" spans="1:79" ht="15" customHeight="1" thickBot="1" x14ac:dyDescent="0.3">
      <c r="A615" s="139" t="s">
        <v>2656</v>
      </c>
      <c r="B615" s="126" t="s">
        <v>730</v>
      </c>
      <c r="C615" s="20" t="s">
        <v>4441</v>
      </c>
      <c r="D615" s="141" t="s">
        <v>731</v>
      </c>
      <c r="E615" s="23" t="s">
        <v>131</v>
      </c>
      <c r="F615" s="287">
        <f>SUM(LARGE(G615:CA615,{1,2,3,4,5,6}))</f>
        <v>192</v>
      </c>
      <c r="G615" s="35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>
        <v>192</v>
      </c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7"/>
      <c r="BV615" s="30">
        <v>0</v>
      </c>
      <c r="BW615" s="30">
        <v>0</v>
      </c>
      <c r="BX615" s="30">
        <v>0</v>
      </c>
      <c r="BY615" s="31">
        <v>0</v>
      </c>
      <c r="BZ615" s="31">
        <v>0</v>
      </c>
      <c r="CA615" s="31">
        <v>0</v>
      </c>
    </row>
    <row r="616" spans="1:79" ht="15" customHeight="1" thickBot="1" x14ac:dyDescent="0.3">
      <c r="A616" s="139" t="s">
        <v>2658</v>
      </c>
      <c r="B616" s="21" t="s">
        <v>3363</v>
      </c>
      <c r="C616" s="20" t="s">
        <v>4102</v>
      </c>
      <c r="D616" s="141" t="s">
        <v>3443</v>
      </c>
      <c r="E616" s="23" t="s">
        <v>145</v>
      </c>
      <c r="F616" s="287">
        <f>SUM(LARGE(G616:CA616,{1,2,3,4,5,6}))</f>
        <v>192</v>
      </c>
      <c r="G616" s="35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>
        <v>192</v>
      </c>
      <c r="BP616" s="36"/>
      <c r="BQ616" s="36"/>
      <c r="BR616" s="36"/>
      <c r="BS616" s="36"/>
      <c r="BT616" s="36"/>
      <c r="BU616" s="37"/>
      <c r="BV616" s="30">
        <v>0</v>
      </c>
      <c r="BW616" s="30">
        <v>0</v>
      </c>
      <c r="BX616" s="30">
        <v>0</v>
      </c>
      <c r="BY616" s="31">
        <v>0</v>
      </c>
      <c r="BZ616" s="31">
        <v>0</v>
      </c>
      <c r="CA616" s="31">
        <v>0</v>
      </c>
    </row>
    <row r="617" spans="1:79" ht="15" customHeight="1" thickBot="1" x14ac:dyDescent="0.3">
      <c r="A617" s="139" t="s">
        <v>2660</v>
      </c>
      <c r="B617" s="17" t="s">
        <v>2327</v>
      </c>
      <c r="C617" s="20" t="s">
        <v>4391</v>
      </c>
      <c r="D617" s="141" t="s">
        <v>3585</v>
      </c>
      <c r="E617" s="23" t="s">
        <v>365</v>
      </c>
      <c r="F617" s="287">
        <f>SUM(LARGE(G617:CA617,{1,2,3,4,5,6}))</f>
        <v>192</v>
      </c>
      <c r="G617" s="35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>
        <v>192</v>
      </c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7"/>
      <c r="BV617" s="30">
        <v>0</v>
      </c>
      <c r="BW617" s="30">
        <v>0</v>
      </c>
      <c r="BX617" s="30">
        <v>0</v>
      </c>
      <c r="BY617" s="31">
        <v>0</v>
      </c>
      <c r="BZ617" s="31">
        <v>0</v>
      </c>
      <c r="CA617" s="31">
        <v>0</v>
      </c>
    </row>
    <row r="618" spans="1:79" ht="15" customHeight="1" thickBot="1" x14ac:dyDescent="0.3">
      <c r="A618" s="139" t="s">
        <v>2662</v>
      </c>
      <c r="B618" s="21" t="s">
        <v>2626</v>
      </c>
      <c r="C618" s="20" t="s">
        <v>4067</v>
      </c>
      <c r="D618" s="141" t="s">
        <v>3430</v>
      </c>
      <c r="E618" s="23" t="s">
        <v>145</v>
      </c>
      <c r="F618" s="287">
        <f>SUM(LARGE(G618:CA618,{1,2,3,4,5,6}))</f>
        <v>192</v>
      </c>
      <c r="G618" s="35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>
        <v>192</v>
      </c>
      <c r="BP618" s="36"/>
      <c r="BQ618" s="36"/>
      <c r="BR618" s="36"/>
      <c r="BS618" s="36"/>
      <c r="BT618" s="36"/>
      <c r="BU618" s="37"/>
      <c r="BV618" s="30">
        <v>0</v>
      </c>
      <c r="BW618" s="30">
        <v>0</v>
      </c>
      <c r="BX618" s="30">
        <v>0</v>
      </c>
      <c r="BY618" s="31">
        <v>0</v>
      </c>
      <c r="BZ618" s="31">
        <v>0</v>
      </c>
      <c r="CA618" s="31">
        <v>0</v>
      </c>
    </row>
    <row r="619" spans="1:79" ht="15" customHeight="1" thickBot="1" x14ac:dyDescent="0.3">
      <c r="A619" s="139" t="s">
        <v>2664</v>
      </c>
      <c r="B619" s="6" t="s">
        <v>3510</v>
      </c>
      <c r="C619" s="20" t="s">
        <v>4349</v>
      </c>
      <c r="D619" s="141" t="s">
        <v>3171</v>
      </c>
      <c r="E619" s="23" t="s">
        <v>220</v>
      </c>
      <c r="F619" s="287">
        <f>SUM(LARGE(G619:CA619,{1,2,3,4,5,6}))</f>
        <v>192</v>
      </c>
      <c r="G619" s="35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>
        <v>192</v>
      </c>
      <c r="BL619" s="36"/>
      <c r="BM619" s="36"/>
      <c r="BN619" s="36"/>
      <c r="BO619" s="36"/>
      <c r="BP619" s="36"/>
      <c r="BQ619" s="36"/>
      <c r="BR619" s="36"/>
      <c r="BS619" s="36"/>
      <c r="BT619" s="36"/>
      <c r="BU619" s="37"/>
      <c r="BV619" s="30">
        <v>0</v>
      </c>
      <c r="BW619" s="30">
        <v>0</v>
      </c>
      <c r="BX619" s="30">
        <v>0</v>
      </c>
      <c r="BY619" s="31">
        <v>0</v>
      </c>
      <c r="BZ619" s="31">
        <v>0</v>
      </c>
      <c r="CA619" s="31">
        <v>0</v>
      </c>
    </row>
    <row r="620" spans="1:79" ht="15" customHeight="1" thickBot="1" x14ac:dyDescent="0.3">
      <c r="A620" s="139" t="s">
        <v>2666</v>
      </c>
      <c r="B620" s="2" t="s">
        <v>2373</v>
      </c>
      <c r="C620" s="20" t="s">
        <v>4023</v>
      </c>
      <c r="D620" s="141" t="s">
        <v>2374</v>
      </c>
      <c r="E620" s="23" t="s">
        <v>127</v>
      </c>
      <c r="F620" s="287">
        <f>SUM(LARGE(G620:CA620,{1,2,3,4,5,6}))</f>
        <v>192</v>
      </c>
      <c r="G620" s="35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>
        <v>192</v>
      </c>
      <c r="BL620" s="36"/>
      <c r="BM620" s="36"/>
      <c r="BN620" s="36"/>
      <c r="BO620" s="36"/>
      <c r="BP620" s="36"/>
      <c r="BQ620" s="36"/>
      <c r="BR620" s="36"/>
      <c r="BS620" s="36"/>
      <c r="BT620" s="36"/>
      <c r="BU620" s="37"/>
      <c r="BV620" s="30">
        <v>0</v>
      </c>
      <c r="BW620" s="30">
        <v>0</v>
      </c>
      <c r="BX620" s="30">
        <v>0</v>
      </c>
      <c r="BY620" s="31">
        <v>0</v>
      </c>
      <c r="BZ620" s="31">
        <v>0</v>
      </c>
      <c r="CA620" s="31">
        <v>0</v>
      </c>
    </row>
    <row r="621" spans="1:79" ht="15" customHeight="1" thickBot="1" x14ac:dyDescent="0.3">
      <c r="A621" s="139" t="s">
        <v>2668</v>
      </c>
      <c r="B621" s="2" t="s">
        <v>2376</v>
      </c>
      <c r="C621" s="20" t="s">
        <v>4036</v>
      </c>
      <c r="D621" s="141" t="s">
        <v>2377</v>
      </c>
      <c r="E621" s="23" t="s">
        <v>127</v>
      </c>
      <c r="F621" s="287">
        <f>SUM(LARGE(G621:CA621,{1,2,3,4,5,6}))</f>
        <v>192</v>
      </c>
      <c r="G621" s="35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>
        <v>192</v>
      </c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7"/>
      <c r="BV621" s="30">
        <v>0</v>
      </c>
      <c r="BW621" s="30">
        <v>0</v>
      </c>
      <c r="BX621" s="30">
        <v>0</v>
      </c>
      <c r="BY621" s="31">
        <v>0</v>
      </c>
      <c r="BZ621" s="31">
        <v>0</v>
      </c>
      <c r="CA621" s="31">
        <v>0</v>
      </c>
    </row>
    <row r="622" spans="1:79" ht="15" customHeight="1" thickBot="1" x14ac:dyDescent="0.3">
      <c r="A622" s="139" t="s">
        <v>2670</v>
      </c>
      <c r="B622" s="6" t="s">
        <v>3161</v>
      </c>
      <c r="C622" s="20" t="s">
        <v>4507</v>
      </c>
      <c r="D622" s="141" t="s">
        <v>3540</v>
      </c>
      <c r="E622" s="23" t="s">
        <v>131</v>
      </c>
      <c r="F622" s="287">
        <f>SUM(LARGE(G622:CA622,{1,2,3,4,5,6}))</f>
        <v>192</v>
      </c>
      <c r="G622" s="35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>
        <v>192</v>
      </c>
      <c r="BL622" s="36"/>
      <c r="BM622" s="36"/>
      <c r="BN622" s="36"/>
      <c r="BO622" s="36"/>
      <c r="BP622" s="36"/>
      <c r="BQ622" s="36"/>
      <c r="BR622" s="36"/>
      <c r="BS622" s="36"/>
      <c r="BT622" s="36"/>
      <c r="BU622" s="37"/>
      <c r="BV622" s="30">
        <v>0</v>
      </c>
      <c r="BW622" s="30">
        <v>0</v>
      </c>
      <c r="BX622" s="30">
        <v>0</v>
      </c>
      <c r="BY622" s="31">
        <v>0</v>
      </c>
      <c r="BZ622" s="31">
        <v>0</v>
      </c>
      <c r="CA622" s="31">
        <v>0</v>
      </c>
    </row>
    <row r="623" spans="1:79" ht="15" customHeight="1" thickBot="1" x14ac:dyDescent="0.3">
      <c r="A623" s="139" t="s">
        <v>2673</v>
      </c>
      <c r="B623" s="19" t="s">
        <v>910</v>
      </c>
      <c r="C623" s="20" t="s">
        <v>4330</v>
      </c>
      <c r="D623" s="141" t="s">
        <v>911</v>
      </c>
      <c r="E623" s="23" t="s">
        <v>285</v>
      </c>
      <c r="F623" s="287">
        <f>SUM(LARGE(G623:CA623,{1,2,3,4,5,6}))</f>
        <v>190</v>
      </c>
      <c r="G623" s="35"/>
      <c r="H623" s="36"/>
      <c r="I623" s="36"/>
      <c r="J623" s="36"/>
      <c r="K623" s="36"/>
      <c r="L623" s="36"/>
      <c r="M623" s="36"/>
      <c r="N623" s="36"/>
      <c r="O623" s="36"/>
      <c r="P623" s="36"/>
      <c r="Q623" s="36">
        <v>190</v>
      </c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7"/>
      <c r="BV623" s="30">
        <v>0</v>
      </c>
      <c r="BW623" s="30">
        <v>0</v>
      </c>
      <c r="BX623" s="30">
        <v>0</v>
      </c>
      <c r="BY623" s="31">
        <v>0</v>
      </c>
      <c r="BZ623" s="31">
        <v>0</v>
      </c>
      <c r="CA623" s="31">
        <v>0</v>
      </c>
    </row>
    <row r="624" spans="1:79" ht="15" customHeight="1" thickBot="1" x14ac:dyDescent="0.3">
      <c r="A624" s="139" t="s">
        <v>2676</v>
      </c>
      <c r="B624" s="6" t="s">
        <v>830</v>
      </c>
      <c r="C624" s="20" t="s">
        <v>4475</v>
      </c>
      <c r="D624" s="141" t="s">
        <v>831</v>
      </c>
      <c r="E624" s="23" t="s">
        <v>131</v>
      </c>
      <c r="F624" s="287">
        <f>SUM(LARGE(G624:CA624,{1,2,3,4,5,6}))</f>
        <v>182</v>
      </c>
      <c r="G624" s="35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>
        <v>182</v>
      </c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7"/>
      <c r="BV624" s="30">
        <v>0</v>
      </c>
      <c r="BW624" s="30">
        <v>0</v>
      </c>
      <c r="BX624" s="30">
        <v>0</v>
      </c>
      <c r="BY624" s="31">
        <v>0</v>
      </c>
      <c r="BZ624" s="31">
        <v>0</v>
      </c>
      <c r="CA624" s="31">
        <v>0</v>
      </c>
    </row>
    <row r="625" spans="1:83" ht="15" customHeight="1" thickBot="1" x14ac:dyDescent="0.3">
      <c r="A625" s="139" t="s">
        <v>2678</v>
      </c>
      <c r="B625" s="2" t="s">
        <v>2184</v>
      </c>
      <c r="C625" s="20" t="s">
        <v>4106</v>
      </c>
      <c r="D625" s="141" t="s">
        <v>2185</v>
      </c>
      <c r="E625" s="23" t="s">
        <v>131</v>
      </c>
      <c r="F625" s="287">
        <f>SUM(LARGE(G625:CA625,{1,2,3,4,5,6}))</f>
        <v>182</v>
      </c>
      <c r="G625" s="35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>
        <v>182</v>
      </c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7"/>
      <c r="BV625" s="30">
        <v>0</v>
      </c>
      <c r="BW625" s="30">
        <v>0</v>
      </c>
      <c r="BX625" s="30">
        <v>0</v>
      </c>
      <c r="BY625" s="31">
        <v>0</v>
      </c>
      <c r="BZ625" s="31">
        <v>0</v>
      </c>
      <c r="CA625" s="31">
        <v>0</v>
      </c>
    </row>
    <row r="626" spans="1:83" ht="15" customHeight="1" thickBot="1" x14ac:dyDescent="0.3">
      <c r="A626" s="139" t="s">
        <v>2680</v>
      </c>
      <c r="B626" s="17" t="s">
        <v>2187</v>
      </c>
      <c r="C626" s="20" t="s">
        <v>3970</v>
      </c>
      <c r="D626" s="141" t="s">
        <v>3425</v>
      </c>
      <c r="E626" s="23" t="s">
        <v>131</v>
      </c>
      <c r="F626" s="287">
        <f>SUM(LARGE(G626:CA626,{1,2,3,4,5,6}))</f>
        <v>182</v>
      </c>
      <c r="G626" s="35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>
        <v>182</v>
      </c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7"/>
      <c r="BV626" s="30">
        <v>0</v>
      </c>
      <c r="BW626" s="30">
        <v>0</v>
      </c>
      <c r="BX626" s="30">
        <v>0</v>
      </c>
      <c r="BY626" s="31">
        <v>0</v>
      </c>
      <c r="BZ626" s="31">
        <v>0</v>
      </c>
      <c r="CA626" s="31">
        <v>0</v>
      </c>
    </row>
    <row r="627" spans="1:83" ht="15" customHeight="1" thickBot="1" x14ac:dyDescent="0.3">
      <c r="A627" s="139" t="s">
        <v>2682</v>
      </c>
      <c r="B627" s="6" t="s">
        <v>1023</v>
      </c>
      <c r="C627" s="20" t="s">
        <v>4023</v>
      </c>
      <c r="D627" s="141" t="s">
        <v>3541</v>
      </c>
      <c r="E627" s="23" t="s">
        <v>4261</v>
      </c>
      <c r="F627" s="287">
        <f>SUM(LARGE(G627:CA627,{1,2,3,4,5,6}))</f>
        <v>177</v>
      </c>
      <c r="G627" s="35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>
        <v>177</v>
      </c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7"/>
      <c r="BV627" s="30">
        <v>0</v>
      </c>
      <c r="BW627" s="30">
        <v>0</v>
      </c>
      <c r="BX627" s="30">
        <v>0</v>
      </c>
      <c r="BY627" s="31">
        <v>0</v>
      </c>
      <c r="BZ627" s="31">
        <v>0</v>
      </c>
      <c r="CA627" s="31">
        <v>0</v>
      </c>
    </row>
    <row r="628" spans="1:83" ht="15" customHeight="1" thickBot="1" x14ac:dyDescent="0.3">
      <c r="A628" s="139" t="s">
        <v>2684</v>
      </c>
      <c r="B628" s="6" t="s">
        <v>2496</v>
      </c>
      <c r="C628" s="20" t="s">
        <v>3704</v>
      </c>
      <c r="D628" s="141" t="s">
        <v>3437</v>
      </c>
      <c r="E628" s="23" t="s">
        <v>4261</v>
      </c>
      <c r="F628" s="287">
        <f>SUM(LARGE(G628:CA628,{1,2,3,4,5,6}))</f>
        <v>177</v>
      </c>
      <c r="G628" s="35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>
        <v>177</v>
      </c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7"/>
      <c r="BV628" s="30">
        <v>0</v>
      </c>
      <c r="BW628" s="30">
        <v>0</v>
      </c>
      <c r="BX628" s="30">
        <v>0</v>
      </c>
      <c r="BY628" s="31">
        <v>0</v>
      </c>
      <c r="BZ628" s="31">
        <v>0</v>
      </c>
      <c r="CA628" s="31">
        <v>0</v>
      </c>
    </row>
    <row r="629" spans="1:83" ht="15" customHeight="1" thickBot="1" x14ac:dyDescent="0.3">
      <c r="A629" s="139" t="s">
        <v>2686</v>
      </c>
      <c r="B629" s="19" t="s">
        <v>4303</v>
      </c>
      <c r="C629" s="20" t="s">
        <v>4578</v>
      </c>
      <c r="D629" s="141" t="s">
        <v>4579</v>
      </c>
      <c r="E629" s="23" t="s">
        <v>388</v>
      </c>
      <c r="F629" s="287">
        <f>SUM(LARGE(G629:CA629,{1,2,3,4,5,6}))</f>
        <v>175</v>
      </c>
      <c r="G629" s="35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7">
        <v>175</v>
      </c>
      <c r="BV629" s="30">
        <v>0</v>
      </c>
      <c r="BW629" s="30">
        <v>0</v>
      </c>
      <c r="BX629" s="30">
        <v>0</v>
      </c>
      <c r="BY629" s="31">
        <v>0</v>
      </c>
      <c r="BZ629" s="31">
        <v>0</v>
      </c>
      <c r="CA629" s="31">
        <v>0</v>
      </c>
    </row>
    <row r="630" spans="1:83" ht="15" customHeight="1" thickBot="1" x14ac:dyDescent="0.3">
      <c r="A630" s="139" t="s">
        <v>2688</v>
      </c>
      <c r="B630" s="6" t="s">
        <v>1087</v>
      </c>
      <c r="C630" s="20" t="s">
        <v>4564</v>
      </c>
      <c r="D630" s="141" t="s">
        <v>1088</v>
      </c>
      <c r="E630" s="23" t="s">
        <v>145</v>
      </c>
      <c r="F630" s="287">
        <f>SUM(LARGE(G630:CA630,{1,2,3,4,5,6}))</f>
        <v>175</v>
      </c>
      <c r="G630" s="35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>
        <v>175</v>
      </c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7"/>
      <c r="BV630" s="30">
        <v>0</v>
      </c>
      <c r="BW630" s="30">
        <v>0</v>
      </c>
      <c r="BX630" s="30">
        <v>0</v>
      </c>
      <c r="BY630" s="31">
        <v>0</v>
      </c>
      <c r="BZ630" s="31">
        <v>0</v>
      </c>
      <c r="CA630" s="31">
        <v>0</v>
      </c>
    </row>
    <row r="631" spans="1:83" ht="15" customHeight="1" thickBot="1" x14ac:dyDescent="0.3">
      <c r="A631" s="139" t="s">
        <v>2690</v>
      </c>
      <c r="B631" s="6" t="s">
        <v>1184</v>
      </c>
      <c r="C631" s="20" t="s">
        <v>4590</v>
      </c>
      <c r="D631" s="141" t="s">
        <v>3573</v>
      </c>
      <c r="E631" s="23" t="s">
        <v>145</v>
      </c>
      <c r="F631" s="287">
        <f>SUM(LARGE(G631:CA631,{1,2,3,4,5,6}))</f>
        <v>175</v>
      </c>
      <c r="G631" s="35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>
        <v>175</v>
      </c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7"/>
      <c r="BV631" s="30">
        <v>0</v>
      </c>
      <c r="BW631" s="30">
        <v>0</v>
      </c>
      <c r="BX631" s="30">
        <v>0</v>
      </c>
      <c r="BY631" s="31">
        <v>0</v>
      </c>
      <c r="BZ631" s="31">
        <v>0</v>
      </c>
      <c r="CA631" s="31">
        <v>0</v>
      </c>
    </row>
    <row r="632" spans="1:83" ht="15" customHeight="1" thickBot="1" x14ac:dyDescent="0.3">
      <c r="A632" s="139" t="s">
        <v>2692</v>
      </c>
      <c r="B632" s="21" t="s">
        <v>979</v>
      </c>
      <c r="C632" s="20" t="s">
        <v>4566</v>
      </c>
      <c r="D632" s="141" t="s">
        <v>980</v>
      </c>
      <c r="E632" s="23" t="s">
        <v>141</v>
      </c>
      <c r="F632" s="287">
        <f>SUM(LARGE(G632:CA632,{1,2,3,4,5,6}))</f>
        <v>175</v>
      </c>
      <c r="G632" s="35"/>
      <c r="H632" s="36"/>
      <c r="I632" s="36"/>
      <c r="J632" s="36"/>
      <c r="K632" s="36">
        <v>175</v>
      </c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7"/>
      <c r="BV632" s="30">
        <v>0</v>
      </c>
      <c r="BW632" s="30">
        <v>0</v>
      </c>
      <c r="BX632" s="30">
        <v>0</v>
      </c>
      <c r="BY632" s="31">
        <v>0</v>
      </c>
      <c r="BZ632" s="31">
        <v>0</v>
      </c>
      <c r="CA632" s="31">
        <v>0</v>
      </c>
    </row>
    <row r="633" spans="1:83" ht="15" customHeight="1" thickBot="1" x14ac:dyDescent="0.3">
      <c r="A633" s="139" t="s">
        <v>2694</v>
      </c>
      <c r="B633" s="19" t="s">
        <v>1808</v>
      </c>
      <c r="C633" s="20" t="s">
        <v>3884</v>
      </c>
      <c r="D633" s="141" t="s">
        <v>1809</v>
      </c>
      <c r="E633" s="23" t="s">
        <v>141</v>
      </c>
      <c r="F633" s="287">
        <f>SUM(LARGE(G633:CA633,{1,2,3,4,5,6}))</f>
        <v>175</v>
      </c>
      <c r="G633" s="35"/>
      <c r="H633" s="36"/>
      <c r="I633" s="36"/>
      <c r="J633" s="36"/>
      <c r="K633" s="36">
        <v>175</v>
      </c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7"/>
      <c r="BV633" s="30">
        <v>0</v>
      </c>
      <c r="BW633" s="30">
        <v>0</v>
      </c>
      <c r="BX633" s="30">
        <v>0</v>
      </c>
      <c r="BY633" s="31">
        <v>0</v>
      </c>
      <c r="BZ633" s="31">
        <v>0</v>
      </c>
      <c r="CA633" s="31">
        <v>0</v>
      </c>
    </row>
    <row r="634" spans="1:83" ht="15" customHeight="1" thickBot="1" x14ac:dyDescent="0.3">
      <c r="A634" s="139" t="s">
        <v>2697</v>
      </c>
      <c r="B634" s="19" t="s">
        <v>1743</v>
      </c>
      <c r="C634" s="20" t="s">
        <v>3848</v>
      </c>
      <c r="D634" s="141" t="s">
        <v>1744</v>
      </c>
      <c r="E634" s="23" t="s">
        <v>4260</v>
      </c>
      <c r="F634" s="287">
        <f>SUM(LARGE(G634:CA634,{1,2,3,4,5,6}))</f>
        <v>175</v>
      </c>
      <c r="G634" s="35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>
        <v>175</v>
      </c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7"/>
      <c r="BV634" s="30">
        <v>0</v>
      </c>
      <c r="BW634" s="30">
        <v>0</v>
      </c>
      <c r="BX634" s="30">
        <v>0</v>
      </c>
      <c r="BY634" s="31">
        <v>0</v>
      </c>
      <c r="BZ634" s="31">
        <v>0</v>
      </c>
      <c r="CA634" s="31">
        <v>0</v>
      </c>
      <c r="CE634" s="138"/>
    </row>
    <row r="635" spans="1:83" ht="15" customHeight="1" thickBot="1" x14ac:dyDescent="0.3">
      <c r="A635" s="139" t="s">
        <v>2700</v>
      </c>
      <c r="B635" s="19" t="s">
        <v>2015</v>
      </c>
      <c r="C635" s="20" t="s">
        <v>4026</v>
      </c>
      <c r="D635" s="141" t="s">
        <v>2016</v>
      </c>
      <c r="E635" s="23" t="s">
        <v>662</v>
      </c>
      <c r="F635" s="287">
        <f>SUM(LARGE(G635:CA635,{1,2,3,4,5,6}))</f>
        <v>175</v>
      </c>
      <c r="G635" s="35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>
        <v>175</v>
      </c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7"/>
      <c r="BV635" s="30">
        <v>0</v>
      </c>
      <c r="BW635" s="30">
        <v>0</v>
      </c>
      <c r="BX635" s="30">
        <v>0</v>
      </c>
      <c r="BY635" s="31">
        <v>0</v>
      </c>
      <c r="BZ635" s="31">
        <v>0</v>
      </c>
      <c r="CA635" s="31">
        <v>0</v>
      </c>
    </row>
    <row r="636" spans="1:83" ht="15" customHeight="1" thickBot="1" x14ac:dyDescent="0.3">
      <c r="A636" s="139" t="s">
        <v>2702</v>
      </c>
      <c r="B636" s="19" t="s">
        <v>2329</v>
      </c>
      <c r="C636" s="20" t="s">
        <v>4016</v>
      </c>
      <c r="D636" s="141" t="s">
        <v>2330</v>
      </c>
      <c r="E636" s="23" t="s">
        <v>388</v>
      </c>
      <c r="F636" s="287">
        <f>SUM(LARGE(G636:CA636,{1,2,3,4,5,6}))</f>
        <v>157</v>
      </c>
      <c r="G636" s="35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>
        <v>157</v>
      </c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7"/>
      <c r="BV636" s="30">
        <v>0</v>
      </c>
      <c r="BW636" s="30">
        <v>0</v>
      </c>
      <c r="BX636" s="30">
        <v>0</v>
      </c>
      <c r="BY636" s="31">
        <v>0</v>
      </c>
      <c r="BZ636" s="31">
        <v>0</v>
      </c>
      <c r="CA636" s="31">
        <v>0</v>
      </c>
    </row>
    <row r="637" spans="1:83" ht="15" customHeight="1" thickBot="1" x14ac:dyDescent="0.3">
      <c r="A637" s="139" t="s">
        <v>2704</v>
      </c>
      <c r="B637" s="21" t="s">
        <v>1929</v>
      </c>
      <c r="C637" s="20" t="s">
        <v>3932</v>
      </c>
      <c r="D637" s="141" t="s">
        <v>1930</v>
      </c>
      <c r="E637" s="23" t="s">
        <v>4260</v>
      </c>
      <c r="F637" s="287">
        <f>SUM(LARGE(G637:CA637,{1,2,3,4,5,6}))</f>
        <v>157</v>
      </c>
      <c r="G637" s="35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>
        <v>157</v>
      </c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7"/>
      <c r="BV637" s="30">
        <v>0</v>
      </c>
      <c r="BW637" s="30">
        <v>0</v>
      </c>
      <c r="BX637" s="30">
        <v>0</v>
      </c>
      <c r="BY637" s="31">
        <v>0</v>
      </c>
      <c r="BZ637" s="31">
        <v>0</v>
      </c>
      <c r="CA637" s="31">
        <v>0</v>
      </c>
    </row>
    <row r="638" spans="1:83" ht="15" customHeight="1" thickBot="1" x14ac:dyDescent="0.3">
      <c r="A638" s="139" t="s">
        <v>2707</v>
      </c>
      <c r="B638" s="21" t="s">
        <v>843</v>
      </c>
      <c r="C638" s="20" t="s">
        <v>4517</v>
      </c>
      <c r="D638" s="141" t="s">
        <v>844</v>
      </c>
      <c r="E638" s="23" t="s">
        <v>141</v>
      </c>
      <c r="F638" s="287">
        <f>SUM(LARGE(G638:CA638,{1,2,3,4,5,6}))</f>
        <v>157</v>
      </c>
      <c r="G638" s="35"/>
      <c r="H638" s="36"/>
      <c r="I638" s="36"/>
      <c r="J638" s="36"/>
      <c r="K638" s="36">
        <v>157</v>
      </c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7"/>
      <c r="BV638" s="30">
        <v>0</v>
      </c>
      <c r="BW638" s="30">
        <v>0</v>
      </c>
      <c r="BX638" s="30">
        <v>0</v>
      </c>
      <c r="BY638" s="31">
        <v>0</v>
      </c>
      <c r="BZ638" s="31">
        <v>0</v>
      </c>
      <c r="CA638" s="31">
        <v>0</v>
      </c>
    </row>
    <row r="639" spans="1:83" ht="15" customHeight="1" thickBot="1" x14ac:dyDescent="0.3">
      <c r="A639" s="139" t="s">
        <v>2709</v>
      </c>
      <c r="B639" s="21" t="s">
        <v>779</v>
      </c>
      <c r="C639" s="20" t="s">
        <v>3726</v>
      </c>
      <c r="D639" s="141" t="s">
        <v>780</v>
      </c>
      <c r="E639" s="23" t="s">
        <v>141</v>
      </c>
      <c r="F639" s="287">
        <f>SUM(LARGE(G639:CA639,{1,2,3,4,5,6}))</f>
        <v>157</v>
      </c>
      <c r="G639" s="35"/>
      <c r="H639" s="36"/>
      <c r="I639" s="36"/>
      <c r="J639" s="36"/>
      <c r="K639" s="36">
        <v>157</v>
      </c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7"/>
      <c r="BV639" s="30">
        <v>0</v>
      </c>
      <c r="BW639" s="30">
        <v>0</v>
      </c>
      <c r="BX639" s="30">
        <v>0</v>
      </c>
      <c r="BY639" s="31">
        <v>0</v>
      </c>
      <c r="BZ639" s="31">
        <v>0</v>
      </c>
      <c r="CA639" s="31">
        <v>0</v>
      </c>
    </row>
    <row r="640" spans="1:83" ht="15" customHeight="1" thickBot="1" x14ac:dyDescent="0.3">
      <c r="A640" s="139" t="s">
        <v>2712</v>
      </c>
      <c r="B640" s="19" t="s">
        <v>1518</v>
      </c>
      <c r="C640" s="20" t="s">
        <v>3796</v>
      </c>
      <c r="D640" s="141" t="s">
        <v>1519</v>
      </c>
      <c r="E640" s="23" t="s">
        <v>141</v>
      </c>
      <c r="F640" s="287">
        <f>SUM(LARGE(G640:CA640,{1,2,3,4,5,6}))</f>
        <v>157</v>
      </c>
      <c r="G640" s="35"/>
      <c r="H640" s="36"/>
      <c r="I640" s="36"/>
      <c r="J640" s="36"/>
      <c r="K640" s="36">
        <v>157</v>
      </c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7"/>
      <c r="BV640" s="30">
        <v>0</v>
      </c>
      <c r="BW640" s="30">
        <v>0</v>
      </c>
      <c r="BX640" s="30">
        <v>0</v>
      </c>
      <c r="BY640" s="31">
        <v>0</v>
      </c>
      <c r="BZ640" s="31">
        <v>0</v>
      </c>
      <c r="CA640" s="31">
        <v>0</v>
      </c>
    </row>
    <row r="641" spans="1:83" ht="15" customHeight="1" thickBot="1" x14ac:dyDescent="0.3">
      <c r="A641" s="139" t="s">
        <v>2715</v>
      </c>
      <c r="B641" s="21" t="s">
        <v>878</v>
      </c>
      <c r="C641" s="20" t="s">
        <v>4683</v>
      </c>
      <c r="D641" s="141" t="s">
        <v>879</v>
      </c>
      <c r="E641" s="23" t="s">
        <v>254</v>
      </c>
      <c r="F641" s="287">
        <f>SUM(LARGE(G641:CA641,{1,2,3,4,5,6}))</f>
        <v>157</v>
      </c>
      <c r="G641" s="35"/>
      <c r="H641" s="36"/>
      <c r="I641" s="36"/>
      <c r="J641" s="36"/>
      <c r="K641" s="36"/>
      <c r="L641" s="36"/>
      <c r="M641" s="36">
        <v>157</v>
      </c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7"/>
      <c r="BV641" s="30">
        <v>0</v>
      </c>
      <c r="BW641" s="30">
        <v>0</v>
      </c>
      <c r="BX641" s="30">
        <v>0</v>
      </c>
      <c r="BY641" s="31">
        <v>0</v>
      </c>
      <c r="BZ641" s="31">
        <v>0</v>
      </c>
      <c r="CA641" s="31">
        <v>0</v>
      </c>
    </row>
    <row r="642" spans="1:83" ht="15" customHeight="1" thickBot="1" x14ac:dyDescent="0.3">
      <c r="A642" s="139" t="s">
        <v>2718</v>
      </c>
      <c r="B642" s="19" t="s">
        <v>2945</v>
      </c>
      <c r="C642" s="20" t="s">
        <v>4684</v>
      </c>
      <c r="D642" s="141" t="s">
        <v>3611</v>
      </c>
      <c r="E642" s="23" t="s">
        <v>716</v>
      </c>
      <c r="F642" s="287">
        <f>SUM(LARGE(G642:CA642,{1,2,3,4,5,6}))</f>
        <v>157</v>
      </c>
      <c r="G642" s="35"/>
      <c r="H642" s="36"/>
      <c r="I642" s="36"/>
      <c r="J642" s="36"/>
      <c r="K642" s="36"/>
      <c r="L642" s="36"/>
      <c r="M642" s="36"/>
      <c r="N642" s="36"/>
      <c r="O642" s="36"/>
      <c r="P642" s="36"/>
      <c r="Q642" s="36">
        <v>157</v>
      </c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7"/>
      <c r="BV642" s="30">
        <v>0</v>
      </c>
      <c r="BW642" s="30">
        <v>0</v>
      </c>
      <c r="BX642" s="30">
        <v>0</v>
      </c>
      <c r="BY642" s="31">
        <v>0</v>
      </c>
      <c r="BZ642" s="31">
        <v>0</v>
      </c>
      <c r="CA642" s="31">
        <v>0</v>
      </c>
      <c r="CE642" s="138"/>
    </row>
    <row r="643" spans="1:83" ht="15" customHeight="1" thickBot="1" x14ac:dyDescent="0.3">
      <c r="A643" s="139" t="s">
        <v>2721</v>
      </c>
      <c r="B643" s="19" t="s">
        <v>3624</v>
      </c>
      <c r="C643" s="20">
        <v>35317</v>
      </c>
      <c r="D643" s="141">
        <v>50105</v>
      </c>
      <c r="E643" s="23" t="s">
        <v>3361</v>
      </c>
      <c r="F643" s="287">
        <f>SUM(LARGE(G643:CA643,{1,2,3,4,5,6}))</f>
        <v>157</v>
      </c>
      <c r="G643" s="35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7">
        <v>157</v>
      </c>
      <c r="BV643" s="30">
        <v>0</v>
      </c>
      <c r="BW643" s="30">
        <v>0</v>
      </c>
      <c r="BX643" s="30">
        <v>0</v>
      </c>
      <c r="BY643" s="31">
        <v>0</v>
      </c>
      <c r="BZ643" s="31">
        <v>0</v>
      </c>
      <c r="CA643" s="31">
        <v>0</v>
      </c>
    </row>
    <row r="644" spans="1:83" ht="15" customHeight="1" thickBot="1" x14ac:dyDescent="0.3">
      <c r="A644" s="139" t="s">
        <v>2723</v>
      </c>
      <c r="B644" s="74" t="s">
        <v>2076</v>
      </c>
      <c r="C644" s="20" t="s">
        <v>4039</v>
      </c>
      <c r="D644" s="141" t="s">
        <v>2077</v>
      </c>
      <c r="E644" s="23" t="s">
        <v>716</v>
      </c>
      <c r="F644" s="287">
        <f>SUM(LARGE(G644:CA644,{1,2,3,4,5,6}))</f>
        <v>157</v>
      </c>
      <c r="G644" s="35"/>
      <c r="H644" s="36"/>
      <c r="I644" s="36"/>
      <c r="J644" s="36"/>
      <c r="K644" s="36"/>
      <c r="L644" s="36"/>
      <c r="M644" s="36"/>
      <c r="N644" s="36"/>
      <c r="O644" s="36"/>
      <c r="P644" s="36"/>
      <c r="Q644" s="36">
        <v>157</v>
      </c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7"/>
      <c r="BV644" s="30">
        <v>0</v>
      </c>
      <c r="BW644" s="30">
        <v>0</v>
      </c>
      <c r="BX644" s="30">
        <v>0</v>
      </c>
      <c r="BY644" s="31">
        <v>0</v>
      </c>
      <c r="BZ644" s="31">
        <v>0</v>
      </c>
      <c r="CA644" s="31">
        <v>0</v>
      </c>
    </row>
    <row r="645" spans="1:83" ht="15" customHeight="1" thickBot="1" x14ac:dyDescent="0.3">
      <c r="A645" s="139" t="s">
        <v>2725</v>
      </c>
      <c r="B645" s="19" t="s">
        <v>139</v>
      </c>
      <c r="C645" s="20" t="s">
        <v>4310</v>
      </c>
      <c r="D645" s="141" t="s">
        <v>140</v>
      </c>
      <c r="E645" s="23" t="s">
        <v>141</v>
      </c>
      <c r="F645" s="287">
        <f>SUM(LARGE(G645:CA645,{1,2,3,4,5,6}))</f>
        <v>157</v>
      </c>
      <c r="G645" s="35">
        <v>157</v>
      </c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7"/>
      <c r="BV645" s="30">
        <v>0</v>
      </c>
      <c r="BW645" s="30">
        <v>0</v>
      </c>
      <c r="BX645" s="30">
        <v>0</v>
      </c>
      <c r="BY645" s="31">
        <v>0</v>
      </c>
      <c r="BZ645" s="31">
        <v>0</v>
      </c>
      <c r="CA645" s="31">
        <v>0</v>
      </c>
    </row>
    <row r="646" spans="1:83" ht="15" customHeight="1" thickBot="1" x14ac:dyDescent="0.3">
      <c r="A646" s="139" t="s">
        <v>2728</v>
      </c>
      <c r="B646" s="21" t="s">
        <v>1052</v>
      </c>
      <c r="C646" s="20" t="s">
        <v>4553</v>
      </c>
      <c r="D646" s="141" t="s">
        <v>3558</v>
      </c>
      <c r="E646" s="23" t="s">
        <v>4273</v>
      </c>
      <c r="F646" s="287">
        <f>SUM(LARGE(G646:CA646,{1,2,3,4,5,6}))</f>
        <v>157</v>
      </c>
      <c r="G646" s="35">
        <v>157</v>
      </c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7"/>
      <c r="BV646" s="30">
        <v>0</v>
      </c>
      <c r="BW646" s="30">
        <v>0</v>
      </c>
      <c r="BX646" s="30">
        <v>0</v>
      </c>
      <c r="BY646" s="31">
        <v>0</v>
      </c>
      <c r="BZ646" s="31">
        <v>0</v>
      </c>
      <c r="CA646" s="31">
        <v>0</v>
      </c>
    </row>
    <row r="647" spans="1:83" ht="15" customHeight="1" thickBot="1" x14ac:dyDescent="0.3">
      <c r="A647" s="139" t="s">
        <v>2730</v>
      </c>
      <c r="B647" s="21" t="s">
        <v>1057</v>
      </c>
      <c r="C647" s="20" t="s">
        <v>3777</v>
      </c>
      <c r="D647" s="141" t="s">
        <v>2576</v>
      </c>
      <c r="E647" s="23" t="s">
        <v>4280</v>
      </c>
      <c r="F647" s="287">
        <f>SUM(LARGE(G647:CA647,{1,2,3,4,5,6}))</f>
        <v>157</v>
      </c>
      <c r="G647" s="35"/>
      <c r="H647" s="36"/>
      <c r="I647" s="36"/>
      <c r="J647" s="36"/>
      <c r="K647" s="36"/>
      <c r="L647" s="36">
        <v>157</v>
      </c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7"/>
      <c r="BV647" s="30">
        <v>0</v>
      </c>
      <c r="BW647" s="30">
        <v>0</v>
      </c>
      <c r="BX647" s="30">
        <v>0</v>
      </c>
      <c r="BY647" s="31">
        <v>0</v>
      </c>
      <c r="BZ647" s="31">
        <v>0</v>
      </c>
      <c r="CA647" s="31">
        <v>0</v>
      </c>
    </row>
    <row r="648" spans="1:83" ht="15" customHeight="1" thickBot="1" x14ac:dyDescent="0.3">
      <c r="A648" s="139" t="s">
        <v>2733</v>
      </c>
      <c r="B648" s="21" t="s">
        <v>2946</v>
      </c>
      <c r="C648" s="20" t="s">
        <v>4685</v>
      </c>
      <c r="D648" s="141" t="s">
        <v>3612</v>
      </c>
      <c r="E648" s="23" t="s">
        <v>1353</v>
      </c>
      <c r="F648" s="287">
        <f>SUM(LARGE(G648:CA648,{1,2,3,4,5,6}))</f>
        <v>157</v>
      </c>
      <c r="G648" s="35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>
        <v>157</v>
      </c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7"/>
      <c r="BV648" s="30">
        <v>0</v>
      </c>
      <c r="BW648" s="30">
        <v>0</v>
      </c>
      <c r="BX648" s="30">
        <v>0</v>
      </c>
      <c r="BY648" s="31">
        <v>0</v>
      </c>
      <c r="BZ648" s="31">
        <v>0</v>
      </c>
      <c r="CA648" s="31">
        <v>0</v>
      </c>
    </row>
    <row r="649" spans="1:83" ht="15" customHeight="1" thickBot="1" x14ac:dyDescent="0.3">
      <c r="A649" s="139" t="s">
        <v>2736</v>
      </c>
      <c r="B649" s="19" t="s">
        <v>852</v>
      </c>
      <c r="C649" s="20" t="s">
        <v>4545</v>
      </c>
      <c r="D649" s="141" t="s">
        <v>853</v>
      </c>
      <c r="E649" s="23" t="s">
        <v>4269</v>
      </c>
      <c r="F649" s="287">
        <f>SUM(LARGE(G649:CA649,{1,2,3,4,5,6}))</f>
        <v>157</v>
      </c>
      <c r="G649" s="35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>
        <v>157</v>
      </c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7"/>
      <c r="BV649" s="30">
        <v>0</v>
      </c>
      <c r="BW649" s="30">
        <v>0</v>
      </c>
      <c r="BX649" s="30">
        <v>0</v>
      </c>
      <c r="BY649" s="31">
        <v>0</v>
      </c>
      <c r="BZ649" s="31">
        <v>0</v>
      </c>
      <c r="CA649" s="31">
        <v>0</v>
      </c>
    </row>
    <row r="650" spans="1:83" ht="15" customHeight="1" thickBot="1" x14ac:dyDescent="0.25">
      <c r="A650" s="139" t="s">
        <v>2738</v>
      </c>
      <c r="B650" s="43" t="s">
        <v>2575</v>
      </c>
      <c r="C650" s="20" t="s">
        <v>4172</v>
      </c>
      <c r="D650" s="141" t="s">
        <v>1058</v>
      </c>
      <c r="E650" s="23" t="s">
        <v>4280</v>
      </c>
      <c r="F650" s="287">
        <f>SUM(LARGE(G650:CA650,{1,2,3,4,5,6}))</f>
        <v>157</v>
      </c>
      <c r="G650" s="35"/>
      <c r="H650" s="36"/>
      <c r="I650" s="36"/>
      <c r="J650" s="36"/>
      <c r="K650" s="36"/>
      <c r="L650" s="36">
        <v>157</v>
      </c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7"/>
      <c r="BV650" s="30">
        <v>0</v>
      </c>
      <c r="BW650" s="30">
        <v>0</v>
      </c>
      <c r="BX650" s="30">
        <v>0</v>
      </c>
      <c r="BY650" s="31">
        <v>0</v>
      </c>
      <c r="BZ650" s="31">
        <v>0</v>
      </c>
      <c r="CA650" s="31">
        <v>0</v>
      </c>
    </row>
    <row r="651" spans="1:83" ht="15" customHeight="1" thickBot="1" x14ac:dyDescent="0.25">
      <c r="A651" s="139" t="s">
        <v>2740</v>
      </c>
      <c r="B651" s="43" t="s">
        <v>2167</v>
      </c>
      <c r="C651" s="20" t="s">
        <v>4251</v>
      </c>
      <c r="D651" s="141" t="s">
        <v>2168</v>
      </c>
      <c r="E651" s="23" t="s">
        <v>1353</v>
      </c>
      <c r="F651" s="287">
        <f>SUM(LARGE(G651:CA651,{1,2,3,4,5,6}))</f>
        <v>157</v>
      </c>
      <c r="G651" s="35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>
        <v>157</v>
      </c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7"/>
      <c r="BV651" s="30">
        <v>0</v>
      </c>
      <c r="BW651" s="30">
        <v>0</v>
      </c>
      <c r="BX651" s="30">
        <v>0</v>
      </c>
      <c r="BY651" s="31">
        <v>0</v>
      </c>
      <c r="BZ651" s="31">
        <v>0</v>
      </c>
      <c r="CA651" s="31">
        <v>0</v>
      </c>
    </row>
    <row r="652" spans="1:83" ht="15" customHeight="1" thickBot="1" x14ac:dyDescent="0.3">
      <c r="A652" s="139" t="s">
        <v>2742</v>
      </c>
      <c r="B652" s="19" t="s">
        <v>1341</v>
      </c>
      <c r="C652" s="20" t="s">
        <v>4671</v>
      </c>
      <c r="D652" s="141" t="s">
        <v>1342</v>
      </c>
      <c r="E652" s="23" t="s">
        <v>716</v>
      </c>
      <c r="F652" s="287">
        <f>SUM(LARGE(G652:CA652,{1,2,3,4,5,6}))</f>
        <v>157</v>
      </c>
      <c r="G652" s="35"/>
      <c r="H652" s="36"/>
      <c r="I652" s="36"/>
      <c r="J652" s="36"/>
      <c r="K652" s="36"/>
      <c r="L652" s="36">
        <v>157</v>
      </c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7"/>
      <c r="BV652" s="30">
        <v>0</v>
      </c>
      <c r="BW652" s="30">
        <v>0</v>
      </c>
      <c r="BX652" s="30">
        <v>0</v>
      </c>
      <c r="BY652" s="31">
        <v>0</v>
      </c>
      <c r="BZ652" s="31">
        <v>0</v>
      </c>
      <c r="CA652" s="31">
        <v>0</v>
      </c>
    </row>
    <row r="653" spans="1:83" ht="15" customHeight="1" thickBot="1" x14ac:dyDescent="0.3">
      <c r="A653" s="139" t="s">
        <v>2744</v>
      </c>
      <c r="B653" s="19" t="s">
        <v>2585</v>
      </c>
      <c r="C653" s="20" t="s">
        <v>4094</v>
      </c>
      <c r="D653" s="141" t="s">
        <v>2586</v>
      </c>
      <c r="E653" s="23" t="s">
        <v>4273</v>
      </c>
      <c r="F653" s="287">
        <f>SUM(LARGE(G653:CA653,{1,2,3,4,5,6}))</f>
        <v>157</v>
      </c>
      <c r="G653" s="35">
        <v>157</v>
      </c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7"/>
      <c r="BV653" s="30">
        <v>0</v>
      </c>
      <c r="BW653" s="30">
        <v>0</v>
      </c>
      <c r="BX653" s="30">
        <v>0</v>
      </c>
      <c r="BY653" s="31">
        <v>0</v>
      </c>
      <c r="BZ653" s="31">
        <v>0</v>
      </c>
      <c r="CA653" s="31">
        <v>0</v>
      </c>
    </row>
    <row r="654" spans="1:83" ht="15" customHeight="1" thickBot="1" x14ac:dyDescent="0.3">
      <c r="A654" s="139" t="s">
        <v>2746</v>
      </c>
      <c r="B654" s="2" t="s">
        <v>1785</v>
      </c>
      <c r="C654" s="20" t="s">
        <v>3912</v>
      </c>
      <c r="D654" s="141" t="s">
        <v>1786</v>
      </c>
      <c r="E654" s="23" t="s">
        <v>4263</v>
      </c>
      <c r="F654" s="287">
        <f>SUM(LARGE(G654:CA654,{1,2,3,4,5,6}))</f>
        <v>152</v>
      </c>
      <c r="G654" s="35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>
        <v>152</v>
      </c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7"/>
      <c r="BV654" s="30">
        <v>0</v>
      </c>
      <c r="BW654" s="30">
        <v>0</v>
      </c>
      <c r="BX654" s="30">
        <v>0</v>
      </c>
      <c r="BY654" s="31">
        <v>0</v>
      </c>
      <c r="BZ654" s="31">
        <v>0</v>
      </c>
      <c r="CA654" s="31">
        <v>0</v>
      </c>
    </row>
    <row r="655" spans="1:83" ht="15" customHeight="1" thickBot="1" x14ac:dyDescent="0.3">
      <c r="A655" s="139" t="s">
        <v>2748</v>
      </c>
      <c r="B655" s="19" t="s">
        <v>3520</v>
      </c>
      <c r="C655" s="20">
        <v>37934</v>
      </c>
      <c r="D655" s="141">
        <v>189595</v>
      </c>
      <c r="E655" s="23" t="s">
        <v>3361</v>
      </c>
      <c r="F655" s="287">
        <f>SUM(LARGE(G655:CA655,{1,2,3,4,5,6}))</f>
        <v>147</v>
      </c>
      <c r="G655" s="35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7">
        <v>147</v>
      </c>
      <c r="BV655" s="30">
        <v>0</v>
      </c>
      <c r="BW655" s="30">
        <v>0</v>
      </c>
      <c r="BX655" s="30">
        <v>0</v>
      </c>
      <c r="BY655" s="31">
        <v>0</v>
      </c>
      <c r="BZ655" s="31">
        <v>0</v>
      </c>
      <c r="CA655" s="31">
        <v>0</v>
      </c>
    </row>
    <row r="656" spans="1:83" ht="15" customHeight="1" thickBot="1" x14ac:dyDescent="0.3">
      <c r="A656" s="139" t="s">
        <v>2750</v>
      </c>
      <c r="B656" s="19" t="s">
        <v>3630</v>
      </c>
      <c r="C656" s="20">
        <v>37270</v>
      </c>
      <c r="D656" s="141">
        <v>190772</v>
      </c>
      <c r="E656" s="23" t="s">
        <v>3361</v>
      </c>
      <c r="F656" s="287">
        <f>SUM(LARGE(G656:CA656,{1,2,3,4,5,6}))</f>
        <v>147</v>
      </c>
      <c r="G656" s="35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7">
        <v>147</v>
      </c>
      <c r="BV656" s="30">
        <v>0</v>
      </c>
      <c r="BW656" s="30">
        <v>0</v>
      </c>
      <c r="BX656" s="30">
        <v>0</v>
      </c>
      <c r="BY656" s="31">
        <v>0</v>
      </c>
      <c r="BZ656" s="31">
        <v>0</v>
      </c>
      <c r="CA656" s="31">
        <v>0</v>
      </c>
    </row>
    <row r="657" spans="1:79" ht="15" customHeight="1" thickBot="1" x14ac:dyDescent="0.3">
      <c r="A657" s="139" t="s">
        <v>2752</v>
      </c>
      <c r="B657" s="19" t="s">
        <v>2050</v>
      </c>
      <c r="C657" s="20" t="s">
        <v>3894</v>
      </c>
      <c r="D657" s="141" t="s">
        <v>2051</v>
      </c>
      <c r="E657" s="23" t="s">
        <v>456</v>
      </c>
      <c r="F657" s="287">
        <f>SUM(LARGE(G657:CA657,{1,2,3,4,5,6}))</f>
        <v>147</v>
      </c>
      <c r="G657" s="35"/>
      <c r="H657" s="36"/>
      <c r="I657" s="36"/>
      <c r="J657" s="36"/>
      <c r="K657" s="36"/>
      <c r="L657" s="36"/>
      <c r="M657" s="36"/>
      <c r="N657" s="36"/>
      <c r="O657" s="36"/>
      <c r="P657" s="36"/>
      <c r="Q657" s="36">
        <v>147</v>
      </c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7"/>
      <c r="BV657" s="30">
        <v>0</v>
      </c>
      <c r="BW657" s="30">
        <v>0</v>
      </c>
      <c r="BX657" s="30">
        <v>0</v>
      </c>
      <c r="BY657" s="31">
        <v>0</v>
      </c>
      <c r="BZ657" s="31">
        <v>0</v>
      </c>
      <c r="CA657" s="31">
        <v>0</v>
      </c>
    </row>
    <row r="658" spans="1:79" ht="15" customHeight="1" thickBot="1" x14ac:dyDescent="0.3">
      <c r="A658" s="139" t="s">
        <v>2754</v>
      </c>
      <c r="B658" s="21" t="s">
        <v>1076</v>
      </c>
      <c r="C658" s="20" t="s">
        <v>4561</v>
      </c>
      <c r="D658" s="141" t="s">
        <v>1077</v>
      </c>
      <c r="E658" s="23" t="s">
        <v>372</v>
      </c>
      <c r="F658" s="287">
        <f>SUM(LARGE(G658:CA658,{1,2,3,4,5,6}))</f>
        <v>146</v>
      </c>
      <c r="G658" s="35"/>
      <c r="H658" s="36"/>
      <c r="I658" s="36"/>
      <c r="J658" s="36"/>
      <c r="K658" s="36"/>
      <c r="L658" s="36">
        <v>146</v>
      </c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7"/>
      <c r="BV658" s="30">
        <v>0</v>
      </c>
      <c r="BW658" s="30">
        <v>0</v>
      </c>
      <c r="BX658" s="30">
        <v>0</v>
      </c>
      <c r="BY658" s="31">
        <v>0</v>
      </c>
      <c r="BZ658" s="31">
        <v>0</v>
      </c>
      <c r="CA658" s="31">
        <v>0</v>
      </c>
    </row>
    <row r="659" spans="1:79" ht="15" customHeight="1" thickBot="1" x14ac:dyDescent="0.3">
      <c r="A659" s="139" t="s">
        <v>2757</v>
      </c>
      <c r="B659" s="19" t="s">
        <v>2060</v>
      </c>
      <c r="C659" s="20" t="s">
        <v>4045</v>
      </c>
      <c r="D659" s="141" t="s">
        <v>2061</v>
      </c>
      <c r="E659" s="23" t="s">
        <v>4283</v>
      </c>
      <c r="F659" s="287">
        <f>SUM(LARGE(G659:CA659,{1,2,3,4,5,6}))</f>
        <v>146</v>
      </c>
      <c r="G659" s="35"/>
      <c r="H659" s="36"/>
      <c r="I659" s="36"/>
      <c r="J659" s="36"/>
      <c r="K659" s="36"/>
      <c r="L659" s="36"/>
      <c r="M659" s="36">
        <v>146</v>
      </c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7"/>
      <c r="BV659" s="30">
        <v>0</v>
      </c>
      <c r="BW659" s="30">
        <v>0</v>
      </c>
      <c r="BX659" s="30">
        <v>0</v>
      </c>
      <c r="BY659" s="31">
        <v>0</v>
      </c>
      <c r="BZ659" s="31">
        <v>0</v>
      </c>
      <c r="CA659" s="31">
        <v>0</v>
      </c>
    </row>
    <row r="660" spans="1:79" ht="15" customHeight="1" thickBot="1" x14ac:dyDescent="0.3">
      <c r="A660" s="139" t="s">
        <v>2759</v>
      </c>
      <c r="B660" s="21" t="s">
        <v>2263</v>
      </c>
      <c r="C660" s="20" t="s">
        <v>4022</v>
      </c>
      <c r="D660" s="141" t="s">
        <v>2264</v>
      </c>
      <c r="E660" s="23" t="s">
        <v>4280</v>
      </c>
      <c r="F660" s="287">
        <f>SUM(LARGE(G660:CA660,{1,2,3,4,5,6}))</f>
        <v>146</v>
      </c>
      <c r="G660" s="35"/>
      <c r="H660" s="36"/>
      <c r="I660" s="36"/>
      <c r="J660" s="36"/>
      <c r="K660" s="36"/>
      <c r="L660" s="36">
        <v>146</v>
      </c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7"/>
      <c r="BV660" s="30">
        <v>0</v>
      </c>
      <c r="BW660" s="30">
        <v>0</v>
      </c>
      <c r="BX660" s="30">
        <v>0</v>
      </c>
      <c r="BY660" s="31">
        <v>0</v>
      </c>
      <c r="BZ660" s="31">
        <v>0</v>
      </c>
      <c r="CA660" s="31">
        <v>0</v>
      </c>
    </row>
    <row r="661" spans="1:79" ht="15" customHeight="1" thickBot="1" x14ac:dyDescent="0.3">
      <c r="A661" s="139" t="s">
        <v>2761</v>
      </c>
      <c r="B661" s="2" t="s">
        <v>3069</v>
      </c>
      <c r="C661" s="20" t="s">
        <v>4144</v>
      </c>
      <c r="D661" s="141" t="s">
        <v>3458</v>
      </c>
      <c r="E661" s="23" t="s">
        <v>526</v>
      </c>
      <c r="F661" s="287">
        <f>SUM(LARGE(G661:CA661,{1,2,3,4,5,6}))</f>
        <v>137</v>
      </c>
      <c r="G661" s="35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>
        <v>137</v>
      </c>
      <c r="BM661" s="36"/>
      <c r="BN661" s="36"/>
      <c r="BO661" s="36"/>
      <c r="BP661" s="36"/>
      <c r="BQ661" s="36"/>
      <c r="BR661" s="36"/>
      <c r="BS661" s="36"/>
      <c r="BT661" s="36"/>
      <c r="BU661" s="37"/>
      <c r="BV661" s="30">
        <v>0</v>
      </c>
      <c r="BW661" s="30">
        <v>0</v>
      </c>
      <c r="BX661" s="30">
        <v>0</v>
      </c>
      <c r="BY661" s="31">
        <v>0</v>
      </c>
      <c r="BZ661" s="31">
        <v>0</v>
      </c>
      <c r="CA661" s="31">
        <v>0</v>
      </c>
    </row>
    <row r="662" spans="1:79" ht="15" customHeight="1" thickBot="1" x14ac:dyDescent="0.3">
      <c r="A662" s="139" t="s">
        <v>2764</v>
      </c>
      <c r="B662" s="21" t="s">
        <v>2953</v>
      </c>
      <c r="C662" s="20" t="s">
        <v>4686</v>
      </c>
      <c r="D662" s="141" t="s">
        <v>3613</v>
      </c>
      <c r="E662" s="23" t="s">
        <v>4289</v>
      </c>
      <c r="F662" s="287">
        <f>SUM(LARGE(G662:CA662,{1,2,3,4,5,6}))</f>
        <v>137</v>
      </c>
      <c r="G662" s="35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>
        <v>137</v>
      </c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7"/>
      <c r="BV662" s="30">
        <v>0</v>
      </c>
      <c r="BW662" s="30">
        <v>0</v>
      </c>
      <c r="BX662" s="30">
        <v>0</v>
      </c>
      <c r="BY662" s="31">
        <v>0</v>
      </c>
      <c r="BZ662" s="31">
        <v>0</v>
      </c>
      <c r="CA662" s="31">
        <v>0</v>
      </c>
    </row>
    <row r="663" spans="1:79" ht="15" customHeight="1" thickBot="1" x14ac:dyDescent="0.3">
      <c r="A663" s="139" t="s">
        <v>2766</v>
      </c>
      <c r="B663" s="2" t="s">
        <v>2538</v>
      </c>
      <c r="C663" s="20" t="s">
        <v>4182</v>
      </c>
      <c r="D663" s="141" t="s">
        <v>3472</v>
      </c>
      <c r="E663" s="23" t="s">
        <v>145</v>
      </c>
      <c r="F663" s="287">
        <f>SUM(LARGE(G663:CA663,{1,2,3,4,5,6}))</f>
        <v>137</v>
      </c>
      <c r="G663" s="35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>
        <v>137</v>
      </c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7"/>
      <c r="BV663" s="30">
        <v>0</v>
      </c>
      <c r="BW663" s="30">
        <v>0</v>
      </c>
      <c r="BX663" s="30">
        <v>0</v>
      </c>
      <c r="BY663" s="31">
        <v>0</v>
      </c>
      <c r="BZ663" s="31">
        <v>0</v>
      </c>
      <c r="CA663" s="31">
        <v>0</v>
      </c>
    </row>
    <row r="664" spans="1:79" ht="15" customHeight="1" thickBot="1" x14ac:dyDescent="0.3">
      <c r="A664" s="139" t="s">
        <v>2768</v>
      </c>
      <c r="B664" s="6" t="s">
        <v>1148</v>
      </c>
      <c r="C664" s="20" t="s">
        <v>4563</v>
      </c>
      <c r="D664" s="141" t="s">
        <v>1149</v>
      </c>
      <c r="E664" s="23" t="s">
        <v>145</v>
      </c>
      <c r="F664" s="287">
        <f>SUM(LARGE(G664:CA664,{1,2,3,4,5,6}))</f>
        <v>137</v>
      </c>
      <c r="G664" s="35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>
        <v>137</v>
      </c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7"/>
      <c r="BV664" s="30">
        <v>0</v>
      </c>
      <c r="BW664" s="30">
        <v>0</v>
      </c>
      <c r="BX664" s="30">
        <v>0</v>
      </c>
      <c r="BY664" s="31">
        <v>0</v>
      </c>
      <c r="BZ664" s="31">
        <v>0</v>
      </c>
      <c r="CA664" s="31">
        <v>0</v>
      </c>
    </row>
    <row r="665" spans="1:79" ht="15" customHeight="1" thickBot="1" x14ac:dyDescent="0.3">
      <c r="A665" s="139" t="s">
        <v>2769</v>
      </c>
      <c r="B665" s="19" t="s">
        <v>849</v>
      </c>
      <c r="C665" s="20" t="s">
        <v>4532</v>
      </c>
      <c r="D665" s="141" t="s">
        <v>850</v>
      </c>
      <c r="E665" s="23" t="s">
        <v>4269</v>
      </c>
      <c r="F665" s="287">
        <f>SUM(LARGE(G665:CA665,{1,2,3,4,5,6}))</f>
        <v>137</v>
      </c>
      <c r="G665" s="35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>
        <v>137</v>
      </c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7"/>
      <c r="BV665" s="30">
        <v>0</v>
      </c>
      <c r="BW665" s="30">
        <v>0</v>
      </c>
      <c r="BX665" s="30">
        <v>0</v>
      </c>
      <c r="BY665" s="31">
        <v>0</v>
      </c>
      <c r="BZ665" s="31">
        <v>0</v>
      </c>
      <c r="CA665" s="31">
        <v>0</v>
      </c>
    </row>
    <row r="666" spans="1:79" ht="15" customHeight="1" thickBot="1" x14ac:dyDescent="0.3">
      <c r="A666" s="139" t="s">
        <v>2771</v>
      </c>
      <c r="B666" s="6" t="s">
        <v>1154</v>
      </c>
      <c r="C666" s="20" t="s">
        <v>4542</v>
      </c>
      <c r="D666" s="141" t="s">
        <v>1155</v>
      </c>
      <c r="E666" s="23" t="s">
        <v>145</v>
      </c>
      <c r="F666" s="287">
        <f>SUM(LARGE(G666:CA666,{1,2,3,4,5,6}))</f>
        <v>137</v>
      </c>
      <c r="G666" s="35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>
        <v>137</v>
      </c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7"/>
      <c r="BV666" s="30">
        <v>0</v>
      </c>
      <c r="BW666" s="30">
        <v>0</v>
      </c>
      <c r="BX666" s="30">
        <v>0</v>
      </c>
      <c r="BY666" s="31">
        <v>0</v>
      </c>
      <c r="BZ666" s="31">
        <v>0</v>
      </c>
      <c r="CA666" s="31">
        <v>0</v>
      </c>
    </row>
    <row r="667" spans="1:79" ht="15" customHeight="1" thickBot="1" x14ac:dyDescent="0.3">
      <c r="A667" s="139" t="s">
        <v>2773</v>
      </c>
      <c r="B667" s="19" t="s">
        <v>2412</v>
      </c>
      <c r="C667" s="20" t="s">
        <v>4147</v>
      </c>
      <c r="D667" s="141" t="s">
        <v>2413</v>
      </c>
      <c r="E667" s="23" t="s">
        <v>4269</v>
      </c>
      <c r="F667" s="287">
        <f>SUM(LARGE(G667:CA667,{1,2,3,4,5,6}))</f>
        <v>137</v>
      </c>
      <c r="G667" s="35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>
        <v>137</v>
      </c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7"/>
      <c r="BV667" s="30">
        <v>0</v>
      </c>
      <c r="BW667" s="30">
        <v>0</v>
      </c>
      <c r="BX667" s="30">
        <v>0</v>
      </c>
      <c r="BY667" s="31">
        <v>0</v>
      </c>
      <c r="BZ667" s="31">
        <v>0</v>
      </c>
      <c r="CA667" s="31">
        <v>0</v>
      </c>
    </row>
    <row r="668" spans="1:79" ht="15" customHeight="1" thickBot="1" x14ac:dyDescent="0.3">
      <c r="A668" s="139" t="s">
        <v>2775</v>
      </c>
      <c r="B668" s="21" t="s">
        <v>2962</v>
      </c>
      <c r="C668" s="20" t="s">
        <v>3919</v>
      </c>
      <c r="D668" s="141" t="s">
        <v>3614</v>
      </c>
      <c r="E668" s="23" t="s">
        <v>4289</v>
      </c>
      <c r="F668" s="287">
        <f>SUM(LARGE(G668:CA668,{1,2,3,4,5,6}))</f>
        <v>137</v>
      </c>
      <c r="G668" s="35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>
        <v>137</v>
      </c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7"/>
      <c r="BV668" s="30">
        <v>0</v>
      </c>
      <c r="BW668" s="30">
        <v>0</v>
      </c>
      <c r="BX668" s="30">
        <v>0</v>
      </c>
      <c r="BY668" s="31">
        <v>0</v>
      </c>
      <c r="BZ668" s="31">
        <v>0</v>
      </c>
      <c r="CA668" s="31">
        <v>0</v>
      </c>
    </row>
    <row r="669" spans="1:79" ht="15" customHeight="1" thickBot="1" x14ac:dyDescent="0.3">
      <c r="A669" s="139" t="s">
        <v>2778</v>
      </c>
      <c r="B669" s="6" t="s">
        <v>3166</v>
      </c>
      <c r="C669" s="15">
        <v>38364</v>
      </c>
      <c r="D669" s="75">
        <v>171312</v>
      </c>
      <c r="E669" s="378" t="s">
        <v>526</v>
      </c>
      <c r="F669" s="287">
        <f>SUM(LARGE(G669:CA669,{1,2,3,4,5,6}))</f>
        <v>137</v>
      </c>
      <c r="G669" s="35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>
        <v>137</v>
      </c>
      <c r="BM669" s="36"/>
      <c r="BN669" s="36"/>
      <c r="BO669" s="36"/>
      <c r="BP669" s="36"/>
      <c r="BQ669" s="36"/>
      <c r="BR669" s="36"/>
      <c r="BS669" s="36"/>
      <c r="BT669" s="36"/>
      <c r="BU669" s="37"/>
      <c r="BV669" s="30">
        <v>0</v>
      </c>
      <c r="BW669" s="30">
        <v>0</v>
      </c>
      <c r="BX669" s="30">
        <v>0</v>
      </c>
      <c r="BY669" s="31">
        <v>0</v>
      </c>
      <c r="BZ669" s="31">
        <v>0</v>
      </c>
      <c r="CA669" s="31">
        <v>0</v>
      </c>
    </row>
    <row r="670" spans="1:79" ht="15" customHeight="1" thickBot="1" x14ac:dyDescent="0.3">
      <c r="A670" s="139" t="s">
        <v>2782</v>
      </c>
      <c r="B670" s="21" t="s">
        <v>2255</v>
      </c>
      <c r="C670" s="20" t="s">
        <v>4054</v>
      </c>
      <c r="D670" s="141" t="s">
        <v>2256</v>
      </c>
      <c r="E670" s="23" t="s">
        <v>4269</v>
      </c>
      <c r="F670" s="287">
        <f>SUM(LARGE(G670:CA670,{1,2,3,4,5,6}))</f>
        <v>137</v>
      </c>
      <c r="G670" s="35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>
        <v>137</v>
      </c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7"/>
      <c r="BV670" s="30">
        <v>0</v>
      </c>
      <c r="BW670" s="30">
        <v>0</v>
      </c>
      <c r="BX670" s="30">
        <v>0</v>
      </c>
      <c r="BY670" s="31">
        <v>0</v>
      </c>
      <c r="BZ670" s="31">
        <v>0</v>
      </c>
      <c r="CA670" s="31">
        <v>0</v>
      </c>
    </row>
    <row r="671" spans="1:79" ht="15" customHeight="1" thickBot="1" x14ac:dyDescent="0.3">
      <c r="A671" s="139" t="s">
        <v>2787</v>
      </c>
      <c r="B671" s="19" t="s">
        <v>3628</v>
      </c>
      <c r="C671" s="20">
        <v>37944</v>
      </c>
      <c r="D671" s="141">
        <v>184277</v>
      </c>
      <c r="E671" s="23" t="s">
        <v>662</v>
      </c>
      <c r="F671" s="287">
        <f>SUM(LARGE(G671:CA671,{1,2,3,4,5,6}))</f>
        <v>137</v>
      </c>
      <c r="G671" s="35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7">
        <v>137</v>
      </c>
      <c r="BV671" s="30">
        <v>0</v>
      </c>
      <c r="BW671" s="30">
        <v>0</v>
      </c>
      <c r="BX671" s="30">
        <v>0</v>
      </c>
      <c r="BY671" s="31">
        <v>0</v>
      </c>
      <c r="BZ671" s="31">
        <v>0</v>
      </c>
      <c r="CA671" s="31">
        <v>0</v>
      </c>
    </row>
    <row r="672" spans="1:79" ht="15" customHeight="1" thickBot="1" x14ac:dyDescent="0.3">
      <c r="A672" s="139" t="s">
        <v>2948</v>
      </c>
      <c r="B672" s="74" t="s">
        <v>3349</v>
      </c>
      <c r="C672" s="15" t="s">
        <v>4047</v>
      </c>
      <c r="D672" s="75" t="s">
        <v>3423</v>
      </c>
      <c r="E672" s="378" t="s">
        <v>141</v>
      </c>
      <c r="F672" s="287">
        <f>SUM(LARGE(G672:CA672,{1,2,3,4,5,6}))</f>
        <v>137</v>
      </c>
      <c r="G672" s="35"/>
      <c r="H672" s="36"/>
      <c r="I672" s="36"/>
      <c r="J672" s="36"/>
      <c r="K672" s="36">
        <v>137</v>
      </c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7"/>
      <c r="BV672" s="30">
        <v>0</v>
      </c>
      <c r="BW672" s="30">
        <v>0</v>
      </c>
      <c r="BX672" s="30">
        <v>0</v>
      </c>
      <c r="BY672" s="31">
        <v>0</v>
      </c>
      <c r="BZ672" s="31">
        <v>0</v>
      </c>
      <c r="CA672" s="31">
        <v>0</v>
      </c>
    </row>
    <row r="673" spans="1:83" ht="15" customHeight="1" thickBot="1" x14ac:dyDescent="0.3">
      <c r="A673" s="139" t="s">
        <v>2949</v>
      </c>
      <c r="B673" s="6" t="s">
        <v>1015</v>
      </c>
      <c r="C673" s="20" t="s">
        <v>4585</v>
      </c>
      <c r="D673" s="141" t="s">
        <v>1016</v>
      </c>
      <c r="E673" s="23" t="s">
        <v>141</v>
      </c>
      <c r="F673" s="287">
        <f>SUM(LARGE(G673:CA673,{1,2,3,4,5,6}))</f>
        <v>137</v>
      </c>
      <c r="G673" s="35"/>
      <c r="H673" s="36"/>
      <c r="I673" s="36"/>
      <c r="J673" s="36"/>
      <c r="K673" s="36">
        <v>137</v>
      </c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7"/>
      <c r="BV673" s="30">
        <v>0</v>
      </c>
      <c r="BW673" s="30">
        <v>0</v>
      </c>
      <c r="BX673" s="30">
        <v>0</v>
      </c>
      <c r="BY673" s="31">
        <v>0</v>
      </c>
      <c r="BZ673" s="31">
        <v>0</v>
      </c>
      <c r="CA673" s="31">
        <v>0</v>
      </c>
    </row>
    <row r="674" spans="1:83" ht="15" customHeight="1" thickBot="1" x14ac:dyDescent="0.3">
      <c r="A674" s="139" t="s">
        <v>2950</v>
      </c>
      <c r="B674" s="19" t="s">
        <v>2021</v>
      </c>
      <c r="C674" s="20" t="s">
        <v>4019</v>
      </c>
      <c r="D674" s="141" t="s">
        <v>2022</v>
      </c>
      <c r="E674" s="23" t="s">
        <v>4269</v>
      </c>
      <c r="F674" s="287">
        <f>SUM(LARGE(G674:CA674,{1,2,3,4,5,6}))</f>
        <v>137</v>
      </c>
      <c r="G674" s="35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>
        <v>137</v>
      </c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7"/>
      <c r="BV674" s="30">
        <v>0</v>
      </c>
      <c r="BW674" s="30">
        <v>0</v>
      </c>
      <c r="BX674" s="30">
        <v>0</v>
      </c>
      <c r="BY674" s="31">
        <v>0</v>
      </c>
      <c r="BZ674" s="31">
        <v>0</v>
      </c>
      <c r="CA674" s="31">
        <v>0</v>
      </c>
    </row>
    <row r="675" spans="1:83" ht="15" customHeight="1" thickBot="1" x14ac:dyDescent="0.3">
      <c r="A675" s="139" t="s">
        <v>2951</v>
      </c>
      <c r="B675" s="19" t="s">
        <v>1719</v>
      </c>
      <c r="C675" s="20" t="s">
        <v>3881</v>
      </c>
      <c r="D675" s="141" t="s">
        <v>1720</v>
      </c>
      <c r="E675" s="23" t="s">
        <v>365</v>
      </c>
      <c r="F675" s="287">
        <f>SUM(LARGE(G675:CA675,{1,2,3,4,5,6}))</f>
        <v>137</v>
      </c>
      <c r="G675" s="35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>
        <v>137</v>
      </c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7"/>
      <c r="BV675" s="30">
        <v>0</v>
      </c>
      <c r="BW675" s="30">
        <v>0</v>
      </c>
      <c r="BX675" s="30">
        <v>0</v>
      </c>
      <c r="BY675" s="31">
        <v>0</v>
      </c>
      <c r="BZ675" s="31">
        <v>0</v>
      </c>
      <c r="CA675" s="31">
        <v>0</v>
      </c>
    </row>
    <row r="676" spans="1:83" ht="15" customHeight="1" thickBot="1" x14ac:dyDescent="0.3">
      <c r="A676" s="139" t="s">
        <v>2952</v>
      </c>
      <c r="B676" s="2" t="s">
        <v>2665</v>
      </c>
      <c r="C676" s="20" t="s">
        <v>4177</v>
      </c>
      <c r="D676" s="141" t="s">
        <v>3466</v>
      </c>
      <c r="E676" s="23" t="s">
        <v>4278</v>
      </c>
      <c r="F676" s="287">
        <f>SUM(LARGE(G676:CA676,{1,2,3,4,5,6}))</f>
        <v>117</v>
      </c>
      <c r="G676" s="35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>
        <v>117</v>
      </c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7"/>
      <c r="BV676" s="30">
        <v>0</v>
      </c>
      <c r="BW676" s="30">
        <v>0</v>
      </c>
      <c r="BX676" s="30">
        <v>0</v>
      </c>
      <c r="BY676" s="31">
        <v>0</v>
      </c>
      <c r="BZ676" s="31">
        <v>0</v>
      </c>
      <c r="CA676" s="31">
        <v>0</v>
      </c>
    </row>
    <row r="677" spans="1:83" ht="15" customHeight="1" thickBot="1" x14ac:dyDescent="0.3">
      <c r="A677" s="139" t="s">
        <v>2954</v>
      </c>
      <c r="B677" s="6" t="s">
        <v>933</v>
      </c>
      <c r="C677" s="20" t="s">
        <v>4523</v>
      </c>
      <c r="D677" s="141" t="s">
        <v>3544</v>
      </c>
      <c r="E677" s="23" t="s">
        <v>4278</v>
      </c>
      <c r="F677" s="287">
        <f>SUM(LARGE(G677:CA677,{1,2,3,4,5,6}))</f>
        <v>117</v>
      </c>
      <c r="G677" s="35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>
        <v>117</v>
      </c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7"/>
      <c r="BV677" s="30">
        <v>0</v>
      </c>
      <c r="BW677" s="30">
        <v>0</v>
      </c>
      <c r="BX677" s="30">
        <v>0</v>
      </c>
      <c r="BY677" s="31">
        <v>0</v>
      </c>
      <c r="BZ677" s="31">
        <v>0</v>
      </c>
      <c r="CA677" s="31">
        <v>0</v>
      </c>
    </row>
    <row r="678" spans="1:83" ht="15" customHeight="1" thickBot="1" x14ac:dyDescent="0.3">
      <c r="A678" s="139" t="s">
        <v>2955</v>
      </c>
      <c r="B678" s="19" t="s">
        <v>2674</v>
      </c>
      <c r="C678" s="20" t="s">
        <v>4230</v>
      </c>
      <c r="D678" s="141" t="s">
        <v>2675</v>
      </c>
      <c r="E678" s="23" t="s">
        <v>476</v>
      </c>
      <c r="F678" s="287">
        <f>SUM(LARGE(G678:CA678,{1,2,3,4,5,6}))</f>
        <v>117</v>
      </c>
      <c r="G678" s="35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>
        <v>117</v>
      </c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7"/>
      <c r="BV678" s="30">
        <v>0</v>
      </c>
      <c r="BW678" s="30">
        <v>0</v>
      </c>
      <c r="BX678" s="30">
        <v>0</v>
      </c>
      <c r="BY678" s="31">
        <v>0</v>
      </c>
      <c r="BZ678" s="31">
        <v>0</v>
      </c>
      <c r="CA678" s="31">
        <v>0</v>
      </c>
    </row>
    <row r="679" spans="1:83" ht="15" customHeight="1" thickBot="1" x14ac:dyDescent="0.3">
      <c r="A679" s="139" t="s">
        <v>2956</v>
      </c>
      <c r="B679" s="19" t="s">
        <v>2092</v>
      </c>
      <c r="C679" s="20" t="s">
        <v>4000</v>
      </c>
      <c r="D679" s="141" t="s">
        <v>2093</v>
      </c>
      <c r="E679" s="23" t="s">
        <v>4269</v>
      </c>
      <c r="F679" s="287">
        <f>SUM(LARGE(G679:CA679,{1,2,3,4,5,6}))</f>
        <v>117</v>
      </c>
      <c r="G679" s="35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>
        <v>117</v>
      </c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7"/>
      <c r="BV679" s="30">
        <v>0</v>
      </c>
      <c r="BW679" s="30">
        <v>0</v>
      </c>
      <c r="BX679" s="30">
        <v>0</v>
      </c>
      <c r="BY679" s="31">
        <v>0</v>
      </c>
      <c r="BZ679" s="31">
        <v>0</v>
      </c>
      <c r="CA679" s="31">
        <v>0</v>
      </c>
    </row>
    <row r="680" spans="1:83" ht="15" customHeight="1" thickBot="1" x14ac:dyDescent="0.3">
      <c r="A680" s="139" t="s">
        <v>2959</v>
      </c>
      <c r="B680" s="19" t="s">
        <v>1175</v>
      </c>
      <c r="C680" s="20" t="s">
        <v>3954</v>
      </c>
      <c r="D680" s="141" t="s">
        <v>1176</v>
      </c>
      <c r="E680" s="23" t="s">
        <v>476</v>
      </c>
      <c r="F680" s="287">
        <f>SUM(LARGE(G680:CA680,{1,2,3,4,5,6}))</f>
        <v>117</v>
      </c>
      <c r="G680" s="35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>
        <v>117</v>
      </c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7"/>
      <c r="BV680" s="30">
        <v>0</v>
      </c>
      <c r="BW680" s="30">
        <v>0</v>
      </c>
      <c r="BX680" s="30">
        <v>0</v>
      </c>
      <c r="BY680" s="31">
        <v>0</v>
      </c>
      <c r="BZ680" s="31">
        <v>0</v>
      </c>
      <c r="CA680" s="31">
        <v>0</v>
      </c>
    </row>
    <row r="681" spans="1:83" ht="15" customHeight="1" thickBot="1" x14ac:dyDescent="0.3">
      <c r="A681" s="139" t="s">
        <v>2960</v>
      </c>
      <c r="B681" s="2" t="s">
        <v>1852</v>
      </c>
      <c r="C681" s="20" t="s">
        <v>3925</v>
      </c>
      <c r="D681" s="141" t="s">
        <v>1853</v>
      </c>
      <c r="E681" s="23" t="s">
        <v>285</v>
      </c>
      <c r="F681" s="287">
        <f>SUM(LARGE(G681:CA681,{1,2,3,4,5,6}))</f>
        <v>114</v>
      </c>
      <c r="G681" s="35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>
        <v>114</v>
      </c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7"/>
      <c r="BV681" s="30">
        <v>0</v>
      </c>
      <c r="BW681" s="30">
        <v>0</v>
      </c>
      <c r="BX681" s="30">
        <v>0</v>
      </c>
      <c r="BY681" s="31">
        <v>0</v>
      </c>
      <c r="BZ681" s="31">
        <v>0</v>
      </c>
      <c r="CA681" s="31">
        <v>0</v>
      </c>
    </row>
    <row r="682" spans="1:83" ht="15" customHeight="1" thickBot="1" x14ac:dyDescent="0.3">
      <c r="A682" s="139" t="s">
        <v>2961</v>
      </c>
      <c r="B682" s="19" t="s">
        <v>2671</v>
      </c>
      <c r="C682" s="20" t="s">
        <v>4151</v>
      </c>
      <c r="D682" s="141" t="s">
        <v>2672</v>
      </c>
      <c r="E682" s="23" t="s">
        <v>476</v>
      </c>
      <c r="F682" s="287">
        <f>SUM(LARGE(G682:CA682,{1,2,3,4,5,6}))</f>
        <v>114</v>
      </c>
      <c r="G682" s="35"/>
      <c r="H682" s="36"/>
      <c r="I682" s="36"/>
      <c r="J682" s="36"/>
      <c r="K682" s="36"/>
      <c r="L682" s="36"/>
      <c r="M682" s="36"/>
      <c r="N682" s="36"/>
      <c r="O682" s="36"/>
      <c r="P682" s="36"/>
      <c r="Q682" s="36">
        <v>114</v>
      </c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7"/>
      <c r="BV682" s="30">
        <v>0</v>
      </c>
      <c r="BW682" s="30">
        <v>0</v>
      </c>
      <c r="BX682" s="30">
        <v>0</v>
      </c>
      <c r="BY682" s="31">
        <v>0</v>
      </c>
      <c r="BZ682" s="31">
        <v>0</v>
      </c>
      <c r="CA682" s="31">
        <v>0</v>
      </c>
      <c r="CE682" s="138"/>
    </row>
    <row r="683" spans="1:83" ht="15" customHeight="1" thickBot="1" x14ac:dyDescent="0.3">
      <c r="A683" s="139" t="s">
        <v>2963</v>
      </c>
      <c r="B683" s="21" t="s">
        <v>2131</v>
      </c>
      <c r="C683" s="20" t="s">
        <v>4190</v>
      </c>
      <c r="D683" s="141" t="s">
        <v>2132</v>
      </c>
      <c r="E683" s="23" t="s">
        <v>476</v>
      </c>
      <c r="F683" s="287">
        <f>SUM(LARGE(G683:CA683,{1,2,3,4,5,6}))</f>
        <v>114</v>
      </c>
      <c r="G683" s="35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>
        <v>114</v>
      </c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7"/>
      <c r="BV683" s="30">
        <v>0</v>
      </c>
      <c r="BW683" s="30">
        <v>0</v>
      </c>
      <c r="BX683" s="30">
        <v>0</v>
      </c>
      <c r="BY683" s="31">
        <v>0</v>
      </c>
      <c r="BZ683" s="31">
        <v>0</v>
      </c>
      <c r="CA683" s="31">
        <v>0</v>
      </c>
    </row>
    <row r="684" spans="1:83" ht="15" customHeight="1" thickBot="1" x14ac:dyDescent="0.3">
      <c r="A684" s="139" t="s">
        <v>2964</v>
      </c>
      <c r="B684" s="142" t="s">
        <v>1189</v>
      </c>
      <c r="C684" s="20" t="s">
        <v>4599</v>
      </c>
      <c r="D684" s="141" t="s">
        <v>1190</v>
      </c>
      <c r="E684" s="23" t="s">
        <v>476</v>
      </c>
      <c r="F684" s="287">
        <f>SUM(LARGE(G684:CA684,{1,2,3,4,5,6}))</f>
        <v>114</v>
      </c>
      <c r="G684" s="35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>
        <v>114</v>
      </c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7"/>
      <c r="BV684" s="30">
        <v>0</v>
      </c>
      <c r="BW684" s="30">
        <v>0</v>
      </c>
      <c r="BX684" s="30">
        <v>0</v>
      </c>
      <c r="BY684" s="31">
        <v>0</v>
      </c>
      <c r="BZ684" s="31">
        <v>0</v>
      </c>
      <c r="CA684" s="31">
        <v>0</v>
      </c>
    </row>
    <row r="685" spans="1:83" ht="15" customHeight="1" thickBot="1" x14ac:dyDescent="0.3">
      <c r="A685" s="139" t="s">
        <v>2965</v>
      </c>
      <c r="B685" s="21" t="s">
        <v>2389</v>
      </c>
      <c r="C685" s="20" t="s">
        <v>4148</v>
      </c>
      <c r="D685" s="141" t="s">
        <v>2390</v>
      </c>
      <c r="E685" s="23" t="s">
        <v>1013</v>
      </c>
      <c r="F685" s="287">
        <f>SUM(LARGE(G685:CA685,{1,2,3,4,5,6}))</f>
        <v>114</v>
      </c>
      <c r="G685" s="35">
        <v>114</v>
      </c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7"/>
      <c r="BV685" s="30">
        <v>0</v>
      </c>
      <c r="BW685" s="30">
        <v>0</v>
      </c>
      <c r="BX685" s="30">
        <v>0</v>
      </c>
      <c r="BY685" s="31">
        <v>0</v>
      </c>
      <c r="BZ685" s="31">
        <v>0</v>
      </c>
      <c r="CA685" s="31">
        <v>0</v>
      </c>
    </row>
    <row r="686" spans="1:83" ht="15" customHeight="1" thickBot="1" x14ac:dyDescent="0.3">
      <c r="A686" s="139" t="s">
        <v>2966</v>
      </c>
      <c r="B686" s="2" t="s">
        <v>3385</v>
      </c>
      <c r="C686" s="20" t="s">
        <v>4206</v>
      </c>
      <c r="D686" s="141" t="s">
        <v>3488</v>
      </c>
      <c r="E686" s="23" t="s">
        <v>476</v>
      </c>
      <c r="F686" s="287">
        <f>SUM(LARGE(G686:CA686,{1,2,3,4,5,6}))</f>
        <v>102</v>
      </c>
      <c r="G686" s="35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>
        <v>102</v>
      </c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7"/>
      <c r="BV686" s="30">
        <v>0</v>
      </c>
      <c r="BW686" s="30">
        <v>0</v>
      </c>
      <c r="BX686" s="30">
        <v>0</v>
      </c>
      <c r="BY686" s="31">
        <v>0</v>
      </c>
      <c r="BZ686" s="31">
        <v>0</v>
      </c>
      <c r="CA686" s="31">
        <v>0</v>
      </c>
    </row>
    <row r="687" spans="1:83" ht="15" customHeight="1" thickBot="1" x14ac:dyDescent="0.3">
      <c r="A687" s="139" t="s">
        <v>2967</v>
      </c>
      <c r="B687" s="21" t="s">
        <v>534</v>
      </c>
      <c r="C687" s="20" t="s">
        <v>4460</v>
      </c>
      <c r="D687" s="141" t="s">
        <v>535</v>
      </c>
      <c r="E687" s="23" t="s">
        <v>372</v>
      </c>
      <c r="F687" s="287">
        <f>SUM(LARGE(G687:CA687,{1,2,3,4,5,6}))</f>
        <v>102</v>
      </c>
      <c r="G687" s="35">
        <v>102</v>
      </c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7"/>
      <c r="BV687" s="30">
        <v>0</v>
      </c>
      <c r="BW687" s="30">
        <v>0</v>
      </c>
      <c r="BX687" s="30">
        <v>0</v>
      </c>
      <c r="BY687" s="31">
        <v>0</v>
      </c>
      <c r="BZ687" s="31">
        <v>0</v>
      </c>
      <c r="CA687" s="31">
        <v>0</v>
      </c>
    </row>
    <row r="688" spans="1:83" ht="15" customHeight="1" thickBot="1" x14ac:dyDescent="0.3">
      <c r="A688" s="139" t="s">
        <v>2968</v>
      </c>
      <c r="B688" s="21" t="s">
        <v>708</v>
      </c>
      <c r="C688" s="20" t="s">
        <v>4587</v>
      </c>
      <c r="D688" s="141" t="s">
        <v>709</v>
      </c>
      <c r="E688" s="23" t="s">
        <v>4274</v>
      </c>
      <c r="F688" s="287">
        <f>SUM(LARGE(G688:CA688,{1,2,3,4,5,6}))</f>
        <v>102</v>
      </c>
      <c r="G688" s="35">
        <v>102</v>
      </c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7"/>
      <c r="BV688" s="30">
        <v>0</v>
      </c>
      <c r="BW688" s="30">
        <v>0</v>
      </c>
      <c r="BX688" s="30">
        <v>0</v>
      </c>
      <c r="BY688" s="31">
        <v>0</v>
      </c>
      <c r="BZ688" s="31">
        <v>0</v>
      </c>
      <c r="CA688" s="31">
        <v>0</v>
      </c>
    </row>
    <row r="689" spans="1:83" ht="15" customHeight="1" thickBot="1" x14ac:dyDescent="0.3">
      <c r="A689" s="139" t="s">
        <v>2969</v>
      </c>
      <c r="B689" s="19" t="s">
        <v>3000</v>
      </c>
      <c r="C689" s="20" t="s">
        <v>4687</v>
      </c>
      <c r="D689" s="141" t="s">
        <v>3615</v>
      </c>
      <c r="E689" s="23" t="s">
        <v>740</v>
      </c>
      <c r="F689" s="287">
        <f>SUM(LARGE(G689:CA689,{1,2,3,4,5,6}))</f>
        <v>102</v>
      </c>
      <c r="G689" s="35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>
        <v>102</v>
      </c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7"/>
      <c r="BV689" s="30">
        <v>0</v>
      </c>
      <c r="BW689" s="30">
        <v>0</v>
      </c>
      <c r="BX689" s="30">
        <v>0</v>
      </c>
      <c r="BY689" s="31">
        <v>0</v>
      </c>
      <c r="BZ689" s="31">
        <v>0</v>
      </c>
      <c r="CA689" s="31">
        <v>0</v>
      </c>
    </row>
    <row r="690" spans="1:83" ht="15" customHeight="1" thickBot="1" x14ac:dyDescent="0.3">
      <c r="A690" s="139" t="s">
        <v>2971</v>
      </c>
      <c r="B690" s="19" t="s">
        <v>767</v>
      </c>
      <c r="C690" s="20" t="s">
        <v>4543</v>
      </c>
      <c r="D690" s="141" t="s">
        <v>768</v>
      </c>
      <c r="E690" s="23" t="s">
        <v>185</v>
      </c>
      <c r="F690" s="287">
        <f>SUM(LARGE(G690:CA690,{1,2,3,4,5,6}))</f>
        <v>102</v>
      </c>
      <c r="G690" s="35">
        <v>102</v>
      </c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7"/>
      <c r="BV690" s="30">
        <v>0</v>
      </c>
      <c r="BW690" s="30">
        <v>0</v>
      </c>
      <c r="BX690" s="30">
        <v>0</v>
      </c>
      <c r="BY690" s="31">
        <v>0</v>
      </c>
      <c r="BZ690" s="31">
        <v>0</v>
      </c>
      <c r="CA690" s="31">
        <v>0</v>
      </c>
    </row>
    <row r="691" spans="1:83" ht="15" customHeight="1" thickBot="1" x14ac:dyDescent="0.3">
      <c r="A691" s="139" t="s">
        <v>2972</v>
      </c>
      <c r="B691" s="19" t="s">
        <v>2338</v>
      </c>
      <c r="C691" s="20" t="s">
        <v>3994</v>
      </c>
      <c r="D691" s="141" t="s">
        <v>2339</v>
      </c>
      <c r="E691" s="23" t="s">
        <v>740</v>
      </c>
      <c r="F691" s="287">
        <f>SUM(LARGE(G691:CA691,{1,2,3,4,5,6}))</f>
        <v>102</v>
      </c>
      <c r="G691" s="35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>
        <v>102</v>
      </c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7"/>
      <c r="BV691" s="30">
        <v>0</v>
      </c>
      <c r="BW691" s="30">
        <v>0</v>
      </c>
      <c r="BX691" s="30">
        <v>0</v>
      </c>
      <c r="BY691" s="31">
        <v>0</v>
      </c>
      <c r="BZ691" s="31">
        <v>0</v>
      </c>
      <c r="CA691" s="31">
        <v>0</v>
      </c>
    </row>
    <row r="692" spans="1:83" ht="15" customHeight="1" thickBot="1" x14ac:dyDescent="0.3">
      <c r="A692" s="139" t="s">
        <v>2973</v>
      </c>
      <c r="B692" s="19" t="s">
        <v>1909</v>
      </c>
      <c r="C692" s="20" t="s">
        <v>4042</v>
      </c>
      <c r="D692" s="141" t="s">
        <v>1910</v>
      </c>
      <c r="E692" s="23" t="s">
        <v>4274</v>
      </c>
      <c r="F692" s="287">
        <f>SUM(LARGE(G692:CA692,{1,2,3,4,5,6}))</f>
        <v>102</v>
      </c>
      <c r="G692" s="35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>
        <v>102</v>
      </c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7"/>
      <c r="BV692" s="30">
        <v>0</v>
      </c>
      <c r="BW692" s="30">
        <v>0</v>
      </c>
      <c r="BX692" s="30">
        <v>0</v>
      </c>
      <c r="BY692" s="31">
        <v>0</v>
      </c>
      <c r="BZ692" s="31">
        <v>0</v>
      </c>
      <c r="CA692" s="31">
        <v>0</v>
      </c>
    </row>
    <row r="693" spans="1:83" ht="15" customHeight="1" thickBot="1" x14ac:dyDescent="0.3">
      <c r="A693" s="139" t="s">
        <v>2974</v>
      </c>
      <c r="B693" s="21" t="s">
        <v>1111</v>
      </c>
      <c r="C693" s="20" t="s">
        <v>4570</v>
      </c>
      <c r="D693" s="141" t="s">
        <v>1112</v>
      </c>
      <c r="E693" s="23" t="s">
        <v>984</v>
      </c>
      <c r="F693" s="287">
        <f>SUM(LARGE(G693:CA693,{1,2,3,4,5,6}))</f>
        <v>102</v>
      </c>
      <c r="G693" s="35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>
        <v>102</v>
      </c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7"/>
      <c r="BV693" s="30">
        <v>0</v>
      </c>
      <c r="BW693" s="30">
        <v>0</v>
      </c>
      <c r="BX693" s="30">
        <v>0</v>
      </c>
      <c r="BY693" s="31">
        <v>0</v>
      </c>
      <c r="BZ693" s="31">
        <v>0</v>
      </c>
      <c r="CA693" s="31">
        <v>0</v>
      </c>
    </row>
    <row r="694" spans="1:83" ht="15" customHeight="1" thickBot="1" x14ac:dyDescent="0.3">
      <c r="A694" s="139" t="s">
        <v>2975</v>
      </c>
      <c r="B694" s="19" t="s">
        <v>2722</v>
      </c>
      <c r="C694" s="20" t="s">
        <v>4175</v>
      </c>
      <c r="D694" s="141" t="s">
        <v>3494</v>
      </c>
      <c r="E694" s="23" t="s">
        <v>1013</v>
      </c>
      <c r="F694" s="287">
        <f>SUM(LARGE(G694:CA694,{1,2,3,4,5,6}))</f>
        <v>102</v>
      </c>
      <c r="G694" s="35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7">
        <v>102</v>
      </c>
      <c r="BV694" s="30">
        <v>0</v>
      </c>
      <c r="BW694" s="30">
        <v>0</v>
      </c>
      <c r="BX694" s="30">
        <v>0</v>
      </c>
      <c r="BY694" s="31">
        <v>0</v>
      </c>
      <c r="BZ694" s="31">
        <v>0</v>
      </c>
      <c r="CA694" s="31">
        <v>0</v>
      </c>
    </row>
    <row r="695" spans="1:83" ht="15" customHeight="1" thickBot="1" x14ac:dyDescent="0.3">
      <c r="A695" s="139" t="s">
        <v>2976</v>
      </c>
      <c r="B695" s="19" t="s">
        <v>4305</v>
      </c>
      <c r="C695" s="20">
        <v>36454</v>
      </c>
      <c r="D695" s="141">
        <v>65671</v>
      </c>
      <c r="E695" s="23" t="s">
        <v>1013</v>
      </c>
      <c r="F695" s="287">
        <f>SUM(LARGE(G695:CA695,{1,2,3,4,5,6}))</f>
        <v>102</v>
      </c>
      <c r="G695" s="35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7">
        <v>102</v>
      </c>
      <c r="BV695" s="30">
        <v>0</v>
      </c>
      <c r="BW695" s="30">
        <v>0</v>
      </c>
      <c r="BX695" s="30">
        <v>0</v>
      </c>
      <c r="BY695" s="31">
        <v>0</v>
      </c>
      <c r="BZ695" s="31">
        <v>0</v>
      </c>
      <c r="CA695" s="31">
        <v>0</v>
      </c>
    </row>
    <row r="696" spans="1:83" ht="15" customHeight="1" thickBot="1" x14ac:dyDescent="0.3">
      <c r="A696" s="139" t="s">
        <v>2977</v>
      </c>
      <c r="B696" s="19" t="s">
        <v>4306</v>
      </c>
      <c r="C696" s="20" t="s">
        <v>4588</v>
      </c>
      <c r="D696" s="141" t="s">
        <v>4589</v>
      </c>
      <c r="E696" s="23" t="s">
        <v>1013</v>
      </c>
      <c r="F696" s="287">
        <f>SUM(LARGE(G696:CA696,{1,2,3,4,5,6}))</f>
        <v>102</v>
      </c>
      <c r="G696" s="35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7">
        <v>102</v>
      </c>
      <c r="BV696" s="30">
        <v>0</v>
      </c>
      <c r="BW696" s="30">
        <v>0</v>
      </c>
      <c r="BX696" s="30">
        <v>0</v>
      </c>
      <c r="BY696" s="31">
        <v>0</v>
      </c>
      <c r="BZ696" s="31">
        <v>0</v>
      </c>
      <c r="CA696" s="31">
        <v>0</v>
      </c>
    </row>
    <row r="697" spans="1:83" ht="15" customHeight="1" thickBot="1" x14ac:dyDescent="0.3">
      <c r="A697" s="139" t="s">
        <v>2978</v>
      </c>
      <c r="B697" s="21" t="s">
        <v>1046</v>
      </c>
      <c r="C697" s="20" t="s">
        <v>4550</v>
      </c>
      <c r="D697" s="141" t="s">
        <v>1047</v>
      </c>
      <c r="E697" s="23" t="s">
        <v>4280</v>
      </c>
      <c r="F697" s="287">
        <f>SUM(LARGE(G697:CA697,{1,2,3,4,5,6}))</f>
        <v>102</v>
      </c>
      <c r="G697" s="35"/>
      <c r="H697" s="36"/>
      <c r="I697" s="36"/>
      <c r="J697" s="36"/>
      <c r="K697" s="36"/>
      <c r="L697" s="36">
        <v>102</v>
      </c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7"/>
      <c r="BV697" s="30">
        <v>0</v>
      </c>
      <c r="BW697" s="30">
        <v>0</v>
      </c>
      <c r="BX697" s="30">
        <v>0</v>
      </c>
      <c r="BY697" s="31">
        <v>0</v>
      </c>
      <c r="BZ697" s="31">
        <v>0</v>
      </c>
      <c r="CA697" s="31">
        <v>0</v>
      </c>
    </row>
    <row r="698" spans="1:83" ht="15" customHeight="1" thickBot="1" x14ac:dyDescent="0.3">
      <c r="A698" s="139" t="s">
        <v>2979</v>
      </c>
      <c r="B698" s="19" t="s">
        <v>2368</v>
      </c>
      <c r="C698" s="20" t="s">
        <v>4121</v>
      </c>
      <c r="D698" s="141" t="s">
        <v>2369</v>
      </c>
      <c r="E698" s="23" t="s">
        <v>469</v>
      </c>
      <c r="F698" s="287">
        <f>SUM(LARGE(G698:CA698,{1,2,3,4,5,6}))</f>
        <v>102</v>
      </c>
      <c r="G698" s="35"/>
      <c r="H698" s="36"/>
      <c r="I698" s="36"/>
      <c r="J698" s="36"/>
      <c r="K698" s="36"/>
      <c r="L698" s="36">
        <v>102</v>
      </c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7"/>
      <c r="BV698" s="30">
        <v>0</v>
      </c>
      <c r="BW698" s="30">
        <v>0</v>
      </c>
      <c r="BX698" s="30">
        <v>0</v>
      </c>
      <c r="BY698" s="31">
        <v>0</v>
      </c>
      <c r="BZ698" s="31">
        <v>0</v>
      </c>
      <c r="CA698" s="31">
        <v>0</v>
      </c>
    </row>
    <row r="699" spans="1:83" ht="15" customHeight="1" thickBot="1" x14ac:dyDescent="0.3">
      <c r="A699" s="139" t="s">
        <v>2980</v>
      </c>
      <c r="B699" s="21" t="s">
        <v>1049</v>
      </c>
      <c r="C699" s="20" t="s">
        <v>4551</v>
      </c>
      <c r="D699" s="141" t="s">
        <v>1050</v>
      </c>
      <c r="E699" s="23" t="s">
        <v>4280</v>
      </c>
      <c r="F699" s="287">
        <f>SUM(LARGE(G699:CA699,{1,2,3,4,5,6}))</f>
        <v>102</v>
      </c>
      <c r="G699" s="35"/>
      <c r="H699" s="36"/>
      <c r="I699" s="36"/>
      <c r="J699" s="36"/>
      <c r="K699" s="36"/>
      <c r="L699" s="36">
        <v>102</v>
      </c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7"/>
      <c r="BV699" s="30">
        <v>0</v>
      </c>
      <c r="BW699" s="30">
        <v>0</v>
      </c>
      <c r="BX699" s="30">
        <v>0</v>
      </c>
      <c r="BY699" s="31">
        <v>0</v>
      </c>
      <c r="BZ699" s="31">
        <v>0</v>
      </c>
      <c r="CA699" s="31">
        <v>0</v>
      </c>
    </row>
    <row r="700" spans="1:83" ht="15" customHeight="1" thickBot="1" x14ac:dyDescent="0.25">
      <c r="A700" s="139" t="s">
        <v>2981</v>
      </c>
      <c r="B700" s="43" t="s">
        <v>2011</v>
      </c>
      <c r="C700" s="20" t="s">
        <v>3702</v>
      </c>
      <c r="D700" s="141" t="s">
        <v>2012</v>
      </c>
      <c r="E700" s="23" t="s">
        <v>4272</v>
      </c>
      <c r="F700" s="287">
        <f>SUM(LARGE(G700:CA700,{1,2,3,4,5,6}))</f>
        <v>102</v>
      </c>
      <c r="G700" s="35"/>
      <c r="H700" s="36"/>
      <c r="I700" s="36"/>
      <c r="J700" s="36"/>
      <c r="K700" s="36"/>
      <c r="L700" s="36">
        <v>102</v>
      </c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7"/>
      <c r="BV700" s="30">
        <v>0</v>
      </c>
      <c r="BW700" s="30">
        <v>0</v>
      </c>
      <c r="BX700" s="30">
        <v>0</v>
      </c>
      <c r="BY700" s="31">
        <v>0</v>
      </c>
      <c r="BZ700" s="31">
        <v>0</v>
      </c>
      <c r="CA700" s="31">
        <v>0</v>
      </c>
    </row>
    <row r="701" spans="1:83" ht="15" customHeight="1" thickBot="1" x14ac:dyDescent="0.25">
      <c r="A701" s="139" t="s">
        <v>2982</v>
      </c>
      <c r="B701" s="41" t="s">
        <v>1873</v>
      </c>
      <c r="C701" s="20" t="s">
        <v>4096</v>
      </c>
      <c r="D701" s="141" t="s">
        <v>1874</v>
      </c>
      <c r="E701" s="23" t="s">
        <v>372</v>
      </c>
      <c r="F701" s="287">
        <f>SUM(LARGE(G701:CA701,{1,2,3,4,5,6}))</f>
        <v>102</v>
      </c>
      <c r="G701" s="35">
        <v>102</v>
      </c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7"/>
      <c r="BV701" s="30">
        <v>0</v>
      </c>
      <c r="BW701" s="30">
        <v>0</v>
      </c>
      <c r="BX701" s="30">
        <v>0</v>
      </c>
      <c r="BY701" s="31">
        <v>0</v>
      </c>
      <c r="BZ701" s="31">
        <v>0</v>
      </c>
      <c r="CA701" s="31">
        <v>0</v>
      </c>
    </row>
    <row r="702" spans="1:83" ht="15" customHeight="1" thickBot="1" x14ac:dyDescent="0.3">
      <c r="A702" s="139" t="s">
        <v>2983</v>
      </c>
      <c r="B702" s="19" t="s">
        <v>2149</v>
      </c>
      <c r="C702" s="13">
        <v>31710</v>
      </c>
      <c r="D702" s="141">
        <v>43525</v>
      </c>
      <c r="E702" s="24" t="s">
        <v>1013</v>
      </c>
      <c r="F702" s="287">
        <f>SUM(LARGE(G702:CA702,{1,2,3,4,5,6}))</f>
        <v>102</v>
      </c>
      <c r="G702" s="35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7">
        <v>102</v>
      </c>
      <c r="BV702" s="30">
        <v>0</v>
      </c>
      <c r="BW702" s="30">
        <v>0</v>
      </c>
      <c r="BX702" s="30">
        <v>0</v>
      </c>
      <c r="BY702" s="31">
        <v>0</v>
      </c>
      <c r="BZ702" s="31">
        <v>0</v>
      </c>
      <c r="CA702" s="31">
        <v>0</v>
      </c>
    </row>
    <row r="703" spans="1:83" ht="15" customHeight="1" thickBot="1" x14ac:dyDescent="0.25">
      <c r="A703" s="139" t="s">
        <v>2984</v>
      </c>
      <c r="B703" s="41" t="s">
        <v>1918</v>
      </c>
      <c r="C703" s="20" t="s">
        <v>4216</v>
      </c>
      <c r="D703" s="141" t="s">
        <v>1919</v>
      </c>
      <c r="E703" s="23" t="s">
        <v>4272</v>
      </c>
      <c r="F703" s="287">
        <f>SUM(LARGE(G703:CA703,{1,2,3,4,5,6}))</f>
        <v>102</v>
      </c>
      <c r="G703" s="35"/>
      <c r="H703" s="36"/>
      <c r="I703" s="36"/>
      <c r="J703" s="36"/>
      <c r="K703" s="36"/>
      <c r="L703" s="36">
        <v>102</v>
      </c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7"/>
      <c r="BV703" s="30">
        <v>0</v>
      </c>
      <c r="BW703" s="30">
        <v>0</v>
      </c>
      <c r="BX703" s="30">
        <v>0</v>
      </c>
      <c r="BY703" s="31">
        <v>0</v>
      </c>
      <c r="BZ703" s="31">
        <v>0</v>
      </c>
      <c r="CA703" s="31">
        <v>0</v>
      </c>
    </row>
    <row r="704" spans="1:83" ht="15" customHeight="1" thickBot="1" x14ac:dyDescent="0.3">
      <c r="A704" s="139" t="s">
        <v>2985</v>
      </c>
      <c r="B704" s="19" t="s">
        <v>3001</v>
      </c>
      <c r="C704" s="20" t="s">
        <v>4688</v>
      </c>
      <c r="D704" s="141" t="s">
        <v>3616</v>
      </c>
      <c r="E704" s="23" t="s">
        <v>285</v>
      </c>
      <c r="F704" s="287">
        <f>SUM(LARGE(G704:CA704,{1,2,3,4,5,6}))</f>
        <v>102</v>
      </c>
      <c r="G704" s="35"/>
      <c r="H704" s="36"/>
      <c r="I704" s="36"/>
      <c r="J704" s="36"/>
      <c r="K704" s="36"/>
      <c r="L704" s="36"/>
      <c r="M704" s="36"/>
      <c r="N704" s="36"/>
      <c r="O704" s="36"/>
      <c r="P704" s="36"/>
      <c r="Q704" s="36">
        <v>102</v>
      </c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7"/>
      <c r="BV704" s="30">
        <v>0</v>
      </c>
      <c r="BW704" s="30">
        <v>0</v>
      </c>
      <c r="BX704" s="30">
        <v>0</v>
      </c>
      <c r="BY704" s="31">
        <v>0</v>
      </c>
      <c r="BZ704" s="31">
        <v>0</v>
      </c>
      <c r="CA704" s="31">
        <v>0</v>
      </c>
      <c r="CE704" s="138"/>
    </row>
    <row r="705" spans="1:79" ht="15" customHeight="1" thickBot="1" x14ac:dyDescent="0.3">
      <c r="A705" s="139" t="s">
        <v>2986</v>
      </c>
      <c r="B705" s="6" t="s">
        <v>1126</v>
      </c>
      <c r="C705" s="20" t="s">
        <v>4577</v>
      </c>
      <c r="D705" s="141" t="s">
        <v>1127</v>
      </c>
      <c r="E705" s="23" t="s">
        <v>285</v>
      </c>
      <c r="F705" s="287">
        <f>SUM(LARGE(G705:CA705,{1,2,3,4,5,6}))</f>
        <v>102</v>
      </c>
      <c r="G705" s="35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>
        <v>102</v>
      </c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7"/>
      <c r="BV705" s="30">
        <v>0</v>
      </c>
      <c r="BW705" s="30">
        <v>0</v>
      </c>
      <c r="BX705" s="30">
        <v>0</v>
      </c>
      <c r="BY705" s="31">
        <v>0</v>
      </c>
      <c r="BZ705" s="31">
        <v>0</v>
      </c>
      <c r="CA705" s="31">
        <v>0</v>
      </c>
    </row>
    <row r="706" spans="1:79" ht="15" customHeight="1" thickBot="1" x14ac:dyDescent="0.3">
      <c r="A706" s="139" t="s">
        <v>2987</v>
      </c>
      <c r="B706" s="19" t="s">
        <v>3003</v>
      </c>
      <c r="C706" s="20" t="s">
        <v>4689</v>
      </c>
      <c r="D706" s="141" t="s">
        <v>3004</v>
      </c>
      <c r="E706" s="23" t="s">
        <v>984</v>
      </c>
      <c r="F706" s="287">
        <f>SUM(LARGE(G706:CA706,{1,2,3,4,5,6}))</f>
        <v>102</v>
      </c>
      <c r="G706" s="35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>
        <v>102</v>
      </c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7"/>
      <c r="BV706" s="30">
        <v>0</v>
      </c>
      <c r="BW706" s="30">
        <v>0</v>
      </c>
      <c r="BX706" s="30">
        <v>0</v>
      </c>
      <c r="BY706" s="31">
        <v>0</v>
      </c>
      <c r="BZ706" s="31">
        <v>0</v>
      </c>
      <c r="CA706" s="31">
        <v>0</v>
      </c>
    </row>
    <row r="707" spans="1:79" ht="15" customHeight="1" thickBot="1" x14ac:dyDescent="0.3">
      <c r="A707" s="139" t="s">
        <v>2988</v>
      </c>
      <c r="B707" s="19" t="s">
        <v>2540</v>
      </c>
      <c r="C707" s="20" t="s">
        <v>4023</v>
      </c>
      <c r="D707" s="141" t="s">
        <v>2541</v>
      </c>
      <c r="E707" s="23" t="s">
        <v>1013</v>
      </c>
      <c r="F707" s="287">
        <f>SUM(LARGE(G707:CA707,{1,2,3,4,5,6}))</f>
        <v>92</v>
      </c>
      <c r="G707" s="35"/>
      <c r="H707" s="36"/>
      <c r="I707" s="36"/>
      <c r="J707" s="36"/>
      <c r="K707" s="36">
        <v>92</v>
      </c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7"/>
      <c r="BV707" s="30">
        <v>0</v>
      </c>
      <c r="BW707" s="30">
        <v>0</v>
      </c>
      <c r="BX707" s="30">
        <v>0</v>
      </c>
      <c r="BY707" s="31">
        <v>0</v>
      </c>
      <c r="BZ707" s="31">
        <v>0</v>
      </c>
      <c r="CA707" s="31">
        <v>0</v>
      </c>
    </row>
    <row r="708" spans="1:79" ht="15" customHeight="1" thickBot="1" x14ac:dyDescent="0.3">
      <c r="A708" s="139" t="s">
        <v>2989</v>
      </c>
      <c r="B708" s="42" t="s">
        <v>1619</v>
      </c>
      <c r="C708" s="20" t="s">
        <v>3909</v>
      </c>
      <c r="D708" s="141" t="s">
        <v>1620</v>
      </c>
      <c r="E708" s="23" t="s">
        <v>365</v>
      </c>
      <c r="F708" s="287">
        <f>SUM(LARGE(G708:CA708,{1,2,3,4,5,6}))</f>
        <v>92</v>
      </c>
      <c r="G708" s="35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>
        <v>92</v>
      </c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7"/>
      <c r="BV708" s="30">
        <v>0</v>
      </c>
      <c r="BW708" s="30">
        <v>0</v>
      </c>
      <c r="BX708" s="30">
        <v>0</v>
      </c>
      <c r="BY708" s="31">
        <v>0</v>
      </c>
      <c r="BZ708" s="31">
        <v>0</v>
      </c>
      <c r="CA708" s="31">
        <v>0</v>
      </c>
    </row>
    <row r="709" spans="1:79" ht="15" customHeight="1" thickBot="1" x14ac:dyDescent="0.3">
      <c r="A709" s="139" t="s">
        <v>2990</v>
      </c>
      <c r="B709" s="130" t="s">
        <v>642</v>
      </c>
      <c r="C709" s="20" t="s">
        <v>4567</v>
      </c>
      <c r="D709" s="141" t="s">
        <v>643</v>
      </c>
      <c r="E709" s="23" t="s">
        <v>4263</v>
      </c>
      <c r="F709" s="287">
        <f>SUM(LARGE(G709:CA709,{1,2,3,4,5,6}))</f>
        <v>92</v>
      </c>
      <c r="G709" s="35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>
        <v>92</v>
      </c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7"/>
      <c r="BV709" s="30">
        <v>0</v>
      </c>
      <c r="BW709" s="30">
        <v>0</v>
      </c>
      <c r="BX709" s="30">
        <v>0</v>
      </c>
      <c r="BY709" s="31">
        <v>0</v>
      </c>
      <c r="BZ709" s="31">
        <v>0</v>
      </c>
      <c r="CA709" s="31">
        <v>0</v>
      </c>
    </row>
    <row r="710" spans="1:79" ht="15" customHeight="1" thickBot="1" x14ac:dyDescent="0.3">
      <c r="A710" s="139" t="s">
        <v>2992</v>
      </c>
      <c r="B710" s="19" t="s">
        <v>1883</v>
      </c>
      <c r="C710" s="20" t="s">
        <v>3809</v>
      </c>
      <c r="D710" s="141" t="s">
        <v>1884</v>
      </c>
      <c r="E710" s="23" t="s">
        <v>4263</v>
      </c>
      <c r="F710" s="287">
        <f>SUM(LARGE(G710:CA710,{1,2,3,4,5,6}))</f>
        <v>92</v>
      </c>
      <c r="G710" s="35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>
        <v>92</v>
      </c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7"/>
      <c r="BV710" s="30">
        <v>0</v>
      </c>
      <c r="BW710" s="30">
        <v>0</v>
      </c>
      <c r="BX710" s="30">
        <v>0</v>
      </c>
      <c r="BY710" s="31">
        <v>0</v>
      </c>
      <c r="BZ710" s="31">
        <v>0</v>
      </c>
      <c r="CA710" s="31">
        <v>0</v>
      </c>
    </row>
    <row r="711" spans="1:79" ht="15" customHeight="1" thickBot="1" x14ac:dyDescent="0.3">
      <c r="A711" s="139" t="s">
        <v>2993</v>
      </c>
      <c r="B711" s="19" t="s">
        <v>2108</v>
      </c>
      <c r="C711" s="20" t="s">
        <v>4243</v>
      </c>
      <c r="D711" s="141" t="s">
        <v>2109</v>
      </c>
      <c r="E711" s="23" t="s">
        <v>476</v>
      </c>
      <c r="F711" s="287">
        <f>SUM(LARGE(G711:CA711,{1,2,3,4,5,6}))</f>
        <v>65</v>
      </c>
      <c r="G711" s="35"/>
      <c r="H711" s="36"/>
      <c r="I711" s="36"/>
      <c r="J711" s="36"/>
      <c r="K711" s="36"/>
      <c r="L711" s="36">
        <v>65</v>
      </c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7"/>
      <c r="BV711" s="30">
        <v>0</v>
      </c>
      <c r="BW711" s="30">
        <v>0</v>
      </c>
      <c r="BX711" s="30">
        <v>0</v>
      </c>
      <c r="BY711" s="31">
        <v>0</v>
      </c>
      <c r="BZ711" s="31">
        <v>0</v>
      </c>
      <c r="CA711" s="31">
        <v>0</v>
      </c>
    </row>
    <row r="712" spans="1:79" ht="15" customHeight="1" thickBot="1" x14ac:dyDescent="0.3">
      <c r="A712" s="139" t="s">
        <v>2994</v>
      </c>
      <c r="B712" s="21" t="s">
        <v>976</v>
      </c>
      <c r="C712" s="20" t="s">
        <v>4571</v>
      </c>
      <c r="D712" s="141" t="s">
        <v>977</v>
      </c>
      <c r="E712" s="23" t="s">
        <v>476</v>
      </c>
      <c r="F712" s="287">
        <f>SUM(LARGE(G712:CA712,{1,2,3,4,5,6}))</f>
        <v>65</v>
      </c>
      <c r="G712" s="35"/>
      <c r="H712" s="36"/>
      <c r="I712" s="36"/>
      <c r="J712" s="36"/>
      <c r="K712" s="36"/>
      <c r="L712" s="36">
        <v>65</v>
      </c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7"/>
      <c r="BV712" s="30">
        <v>0</v>
      </c>
      <c r="BW712" s="30">
        <v>0</v>
      </c>
      <c r="BX712" s="30">
        <v>0</v>
      </c>
      <c r="BY712" s="31">
        <v>0</v>
      </c>
      <c r="BZ712" s="31">
        <v>0</v>
      </c>
      <c r="CA712" s="31">
        <v>0</v>
      </c>
    </row>
    <row r="713" spans="1:79" ht="15" customHeight="1" thickBot="1" x14ac:dyDescent="0.3">
      <c r="A713" s="143" t="s">
        <v>2996</v>
      </c>
      <c r="B713" s="47" t="s">
        <v>2406</v>
      </c>
      <c r="C713" s="258" t="s">
        <v>3937</v>
      </c>
      <c r="D713" s="158" t="s">
        <v>3020</v>
      </c>
      <c r="E713" s="144" t="s">
        <v>4268</v>
      </c>
      <c r="F713" s="287">
        <f>SUM(LARGE(G713:CA713,{1,2,3,4,5,6}))</f>
        <v>60</v>
      </c>
      <c r="G713" s="51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>
        <v>60</v>
      </c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52"/>
      <c r="AU713" s="52"/>
      <c r="AV713" s="52"/>
      <c r="AW713" s="52"/>
      <c r="AX713" s="52"/>
      <c r="AY713" s="52"/>
      <c r="AZ713" s="52"/>
      <c r="BA713" s="52"/>
      <c r="BB713" s="52"/>
      <c r="BC713" s="52"/>
      <c r="BD713" s="52"/>
      <c r="BE713" s="52"/>
      <c r="BF713" s="52"/>
      <c r="BG713" s="52"/>
      <c r="BH713" s="52"/>
      <c r="BI713" s="52"/>
      <c r="BJ713" s="52"/>
      <c r="BK713" s="52"/>
      <c r="BL713" s="52"/>
      <c r="BM713" s="52"/>
      <c r="BN713" s="52"/>
      <c r="BO713" s="52"/>
      <c r="BP713" s="52"/>
      <c r="BQ713" s="52"/>
      <c r="BR713" s="52"/>
      <c r="BS713" s="52"/>
      <c r="BT713" s="52"/>
      <c r="BU713" s="53"/>
      <c r="BV713" s="30">
        <v>0</v>
      </c>
      <c r="BW713" s="30">
        <v>0</v>
      </c>
      <c r="BX713" s="30">
        <v>0</v>
      </c>
      <c r="BY713" s="31">
        <v>0</v>
      </c>
      <c r="BZ713" s="31">
        <v>0</v>
      </c>
      <c r="CA713" s="31">
        <v>0</v>
      </c>
    </row>
    <row r="714" spans="1:79" ht="15" hidden="1" customHeight="1" thickBot="1" x14ac:dyDescent="0.3">
      <c r="A714" s="256" t="s">
        <v>3015</v>
      </c>
      <c r="B714" s="379" t="s">
        <v>1216</v>
      </c>
      <c r="C714" s="259" t="e">
        <v>#N/A</v>
      </c>
      <c r="D714" s="257" t="e">
        <v>#N/A</v>
      </c>
      <c r="E714" s="403" t="e">
        <v>#N/A</v>
      </c>
      <c r="F714" s="287">
        <f>SUM(LARGE(G714:CA714,{1,2,3,4,5,6}))</f>
        <v>0</v>
      </c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  <c r="BA714" s="180"/>
      <c r="BB714" s="180"/>
      <c r="BC714" s="180"/>
      <c r="BD714" s="180"/>
      <c r="BE714" s="180"/>
      <c r="BF714" s="180"/>
      <c r="BG714" s="180"/>
      <c r="BH714" s="180"/>
      <c r="BI714" s="180"/>
      <c r="BJ714" s="180"/>
      <c r="BK714" s="180"/>
      <c r="BL714" s="180"/>
      <c r="BM714" s="180"/>
      <c r="BN714" s="180"/>
      <c r="BO714" s="180"/>
      <c r="BP714" s="180"/>
      <c r="BQ714" s="180"/>
      <c r="BR714" s="181"/>
      <c r="BS714" s="182"/>
      <c r="BT714" s="182"/>
      <c r="BU714" s="182"/>
      <c r="BV714" s="30">
        <v>0</v>
      </c>
      <c r="BW714" s="30">
        <v>0</v>
      </c>
      <c r="BX714" s="30">
        <v>0</v>
      </c>
      <c r="BY714" s="31">
        <v>0</v>
      </c>
      <c r="BZ714" s="31">
        <v>0</v>
      </c>
      <c r="CA714" s="31">
        <v>0</v>
      </c>
    </row>
    <row r="715" spans="1:79" ht="15" hidden="1" customHeight="1" thickBot="1" x14ac:dyDescent="0.3">
      <c r="A715" s="139" t="s">
        <v>3018</v>
      </c>
      <c r="B715" s="21" t="s">
        <v>1221</v>
      </c>
      <c r="C715" s="20" t="e">
        <v>#N/A</v>
      </c>
      <c r="D715" s="141" t="e">
        <v>#N/A</v>
      </c>
      <c r="E715" s="23" t="e">
        <v>#N/A</v>
      </c>
      <c r="F715" s="287">
        <f>SUM(LARGE(G715:CA715,{1,2,3,4,5,6}))</f>
        <v>0</v>
      </c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7"/>
      <c r="BS715" s="182"/>
      <c r="BT715" s="182"/>
      <c r="BU715" s="182"/>
      <c r="BV715" s="30">
        <v>0</v>
      </c>
      <c r="BW715" s="30">
        <v>0</v>
      </c>
      <c r="BX715" s="30">
        <v>0</v>
      </c>
      <c r="BY715" s="31">
        <v>0</v>
      </c>
      <c r="BZ715" s="31">
        <v>0</v>
      </c>
      <c r="CA715" s="31">
        <v>0</v>
      </c>
    </row>
    <row r="716" spans="1:79" ht="15" hidden="1" customHeight="1" thickBot="1" x14ac:dyDescent="0.3">
      <c r="A716" s="139" t="s">
        <v>2676</v>
      </c>
      <c r="B716" s="21" t="s">
        <v>1225</v>
      </c>
      <c r="C716" s="20" t="e">
        <v>#N/A</v>
      </c>
      <c r="D716" s="141" t="e">
        <v>#N/A</v>
      </c>
      <c r="E716" s="23" t="e">
        <v>#N/A</v>
      </c>
      <c r="F716" s="287">
        <f>SUM(LARGE(G716:CA716,{1,2,3,4,5,6}))</f>
        <v>0</v>
      </c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7"/>
      <c r="BS716" s="182"/>
      <c r="BT716" s="182"/>
      <c r="BU716" s="182"/>
      <c r="BV716" s="30">
        <v>0</v>
      </c>
      <c r="BW716" s="30">
        <v>0</v>
      </c>
      <c r="BX716" s="30">
        <v>0</v>
      </c>
      <c r="BY716" s="31">
        <v>0</v>
      </c>
      <c r="BZ716" s="31">
        <v>0</v>
      </c>
      <c r="CA716" s="31">
        <v>0</v>
      </c>
    </row>
    <row r="717" spans="1:79" ht="15" hidden="1" customHeight="1" thickBot="1" x14ac:dyDescent="0.25">
      <c r="A717" s="139" t="s">
        <v>1286</v>
      </c>
      <c r="B717" s="43" t="s">
        <v>1003</v>
      </c>
      <c r="C717" s="20" t="e">
        <v>#N/A</v>
      </c>
      <c r="D717" s="141" t="e">
        <v>#N/A</v>
      </c>
      <c r="E717" s="23" t="e">
        <v>#N/A</v>
      </c>
      <c r="F717" s="287">
        <f>SUM(LARGE(G717:CA717,{1,2,3,4,5,6}))</f>
        <v>0</v>
      </c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7"/>
      <c r="BS717" s="182"/>
      <c r="BT717" s="182"/>
      <c r="BU717" s="182"/>
      <c r="BV717" s="30">
        <v>0</v>
      </c>
      <c r="BW717" s="30">
        <v>0</v>
      </c>
      <c r="BX717" s="30">
        <v>0</v>
      </c>
      <c r="BY717" s="31">
        <v>0</v>
      </c>
      <c r="BZ717" s="31">
        <v>0</v>
      </c>
      <c r="CA717" s="31">
        <v>0</v>
      </c>
    </row>
    <row r="718" spans="1:79" ht="15" hidden="1" customHeight="1" thickBot="1" x14ac:dyDescent="0.3">
      <c r="A718" s="139" t="s">
        <v>2697</v>
      </c>
      <c r="B718" s="21" t="s">
        <v>1005</v>
      </c>
      <c r="C718" s="20" t="e">
        <v>#N/A</v>
      </c>
      <c r="D718" s="141" t="e">
        <v>#N/A</v>
      </c>
      <c r="E718" s="23" t="e">
        <v>#N/A</v>
      </c>
      <c r="F718" s="287">
        <f>SUM(LARGE(G718:CA718,{1,2,3,4,5,6}))</f>
        <v>0</v>
      </c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7"/>
      <c r="BS718" s="182"/>
      <c r="BT718" s="182"/>
      <c r="BU718" s="182"/>
      <c r="BV718" s="30">
        <v>0</v>
      </c>
      <c r="BW718" s="30">
        <v>0</v>
      </c>
      <c r="BX718" s="30">
        <v>0</v>
      </c>
      <c r="BY718" s="31">
        <v>0</v>
      </c>
      <c r="BZ718" s="31">
        <v>0</v>
      </c>
      <c r="CA718" s="31">
        <v>0</v>
      </c>
    </row>
    <row r="719" spans="1:79" ht="15" hidden="1" customHeight="1" thickBot="1" x14ac:dyDescent="0.3">
      <c r="A719" s="139" t="s">
        <v>2420</v>
      </c>
      <c r="B719" s="19" t="s">
        <v>1093</v>
      </c>
      <c r="C719" s="20" t="e">
        <v>#N/A</v>
      </c>
      <c r="D719" s="141" t="e">
        <v>#N/A</v>
      </c>
      <c r="E719" s="23" t="e">
        <v>#N/A</v>
      </c>
      <c r="F719" s="287">
        <f>SUM(LARGE(G719:CA719,{1,2,3,4,5,6}))</f>
        <v>0</v>
      </c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7"/>
      <c r="BS719" s="182"/>
      <c r="BT719" s="182"/>
      <c r="BU719" s="182"/>
      <c r="BV719" s="30">
        <v>0</v>
      </c>
      <c r="BW719" s="30">
        <v>0</v>
      </c>
      <c r="BX719" s="30">
        <v>0</v>
      </c>
      <c r="BY719" s="31">
        <v>0</v>
      </c>
      <c r="BZ719" s="31">
        <v>0</v>
      </c>
      <c r="CA719" s="31">
        <v>0</v>
      </c>
    </row>
    <row r="720" spans="1:79" ht="15" hidden="1" customHeight="1" thickBot="1" x14ac:dyDescent="0.3">
      <c r="A720" s="139" t="s">
        <v>3019</v>
      </c>
      <c r="B720" s="21" t="s">
        <v>3032</v>
      </c>
      <c r="C720" s="20" t="e">
        <v>#N/A</v>
      </c>
      <c r="D720" s="141" t="e">
        <v>#N/A</v>
      </c>
      <c r="E720" s="23" t="e">
        <v>#N/A</v>
      </c>
      <c r="F720" s="287">
        <f>SUM(LARGE(G720:CA720,{1,2,3,4,5,6}))</f>
        <v>0</v>
      </c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7"/>
      <c r="BS720" s="182"/>
      <c r="BT720" s="182"/>
      <c r="BU720" s="182"/>
      <c r="BV720" s="30">
        <v>0</v>
      </c>
      <c r="BW720" s="30">
        <v>0</v>
      </c>
      <c r="BX720" s="30">
        <v>0</v>
      </c>
      <c r="BY720" s="31">
        <v>0</v>
      </c>
      <c r="BZ720" s="31">
        <v>0</v>
      </c>
      <c r="CA720" s="31">
        <v>0</v>
      </c>
    </row>
    <row r="721" spans="1:79" ht="15" hidden="1" customHeight="1" thickBot="1" x14ac:dyDescent="0.3">
      <c r="A721" s="139" t="s">
        <v>3033</v>
      </c>
      <c r="B721" s="19" t="s">
        <v>1293</v>
      </c>
      <c r="C721" s="20" t="e">
        <v>#N/A</v>
      </c>
      <c r="D721" s="141" t="e">
        <v>#N/A</v>
      </c>
      <c r="E721" s="23" t="e">
        <v>#N/A</v>
      </c>
      <c r="F721" s="287">
        <f>SUM(LARGE(G721:CA721,{1,2,3,4,5,6}))</f>
        <v>0</v>
      </c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7"/>
      <c r="BS721" s="182"/>
      <c r="BT721" s="182"/>
      <c r="BU721" s="182"/>
      <c r="BV721" s="30">
        <v>0</v>
      </c>
      <c r="BW721" s="30">
        <v>0</v>
      </c>
      <c r="BX721" s="30">
        <v>0</v>
      </c>
      <c r="BY721" s="31">
        <v>0</v>
      </c>
      <c r="BZ721" s="31">
        <v>0</v>
      </c>
      <c r="CA721" s="31">
        <v>0</v>
      </c>
    </row>
    <row r="722" spans="1:79" ht="15" hidden="1" customHeight="1" thickBot="1" x14ac:dyDescent="0.3">
      <c r="A722" s="139" t="s">
        <v>2633</v>
      </c>
      <c r="B722" s="19" t="s">
        <v>1294</v>
      </c>
      <c r="C722" s="20" t="e">
        <v>#N/A</v>
      </c>
      <c r="D722" s="141" t="e">
        <v>#N/A</v>
      </c>
      <c r="E722" s="23" t="e">
        <v>#N/A</v>
      </c>
      <c r="F722" s="287">
        <f>SUM(LARGE(G722:CA722,{1,2,3,4,5,6}))</f>
        <v>0</v>
      </c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7"/>
      <c r="BS722" s="182"/>
      <c r="BT722" s="182"/>
      <c r="BU722" s="182"/>
      <c r="BV722" s="30">
        <v>0</v>
      </c>
      <c r="BW722" s="30">
        <v>0</v>
      </c>
      <c r="BX722" s="30">
        <v>0</v>
      </c>
      <c r="BY722" s="31">
        <v>0</v>
      </c>
      <c r="BZ722" s="31">
        <v>0</v>
      </c>
      <c r="CA722" s="31">
        <v>0</v>
      </c>
    </row>
    <row r="723" spans="1:79" ht="15" hidden="1" customHeight="1" thickBot="1" x14ac:dyDescent="0.3">
      <c r="A723" s="139" t="s">
        <v>2472</v>
      </c>
      <c r="B723" s="21" t="s">
        <v>1316</v>
      </c>
      <c r="C723" s="20" t="e">
        <v>#N/A</v>
      </c>
      <c r="D723" s="141" t="e">
        <v>#N/A</v>
      </c>
      <c r="E723" s="23" t="e">
        <v>#N/A</v>
      </c>
      <c r="F723" s="287">
        <f>SUM(LARGE(G723:CA723,{1,2,3,4,5,6}))</f>
        <v>0</v>
      </c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7"/>
      <c r="BS723" s="182"/>
      <c r="BT723" s="182"/>
      <c r="BU723" s="182"/>
      <c r="BV723" s="30">
        <v>0</v>
      </c>
      <c r="BW723" s="30">
        <v>0</v>
      </c>
      <c r="BX723" s="30">
        <v>0</v>
      </c>
      <c r="BY723" s="31">
        <v>0</v>
      </c>
      <c r="BZ723" s="31">
        <v>0</v>
      </c>
      <c r="CA723" s="31">
        <v>0</v>
      </c>
    </row>
    <row r="724" spans="1:79" ht="15" hidden="1" customHeight="1" thickBot="1" x14ac:dyDescent="0.3">
      <c r="A724" s="139" t="s">
        <v>2246</v>
      </c>
      <c r="B724" s="74" t="s">
        <v>1320</v>
      </c>
      <c r="C724" s="20" t="e">
        <v>#N/A</v>
      </c>
      <c r="D724" s="141" t="e">
        <v>#N/A</v>
      </c>
      <c r="E724" s="23" t="e">
        <v>#N/A</v>
      </c>
      <c r="F724" s="287">
        <f>SUM(LARGE(G724:CA724,{1,2,3,4,5,6}))</f>
        <v>0</v>
      </c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7"/>
      <c r="BS724" s="182"/>
      <c r="BT724" s="182"/>
      <c r="BU724" s="182"/>
      <c r="BV724" s="30">
        <v>0</v>
      </c>
      <c r="BW724" s="30">
        <v>0</v>
      </c>
      <c r="BX724" s="30">
        <v>0</v>
      </c>
      <c r="BY724" s="31">
        <v>0</v>
      </c>
      <c r="BZ724" s="31">
        <v>0</v>
      </c>
      <c r="CA724" s="31">
        <v>0</v>
      </c>
    </row>
    <row r="725" spans="1:79" ht="15" hidden="1" customHeight="1" thickBot="1" x14ac:dyDescent="0.3">
      <c r="A725" s="139" t="s">
        <v>2645</v>
      </c>
      <c r="B725" s="21" t="s">
        <v>1323</v>
      </c>
      <c r="C725" s="20" t="e">
        <v>#N/A</v>
      </c>
      <c r="D725" s="141" t="e">
        <v>#N/A</v>
      </c>
      <c r="E725" s="23" t="e">
        <v>#N/A</v>
      </c>
      <c r="F725" s="287">
        <f>SUM(LARGE(G725:CA725,{1,2,3,4,5,6}))</f>
        <v>0</v>
      </c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7"/>
      <c r="BS725" s="182"/>
      <c r="BT725" s="182"/>
      <c r="BU725" s="182"/>
      <c r="BV725" s="30">
        <v>0</v>
      </c>
      <c r="BW725" s="30">
        <v>0</v>
      </c>
      <c r="BX725" s="30">
        <v>0</v>
      </c>
      <c r="BY725" s="31">
        <v>0</v>
      </c>
      <c r="BZ725" s="31">
        <v>0</v>
      </c>
      <c r="CA725" s="31">
        <v>0</v>
      </c>
    </row>
    <row r="726" spans="1:79" ht="15" hidden="1" customHeight="1" thickBot="1" x14ac:dyDescent="0.3">
      <c r="A726" s="139" t="s">
        <v>2684</v>
      </c>
      <c r="B726" s="19" t="s">
        <v>2848</v>
      </c>
      <c r="C726" s="20" t="e">
        <v>#N/A</v>
      </c>
      <c r="D726" s="141" t="e">
        <v>#N/A</v>
      </c>
      <c r="E726" s="23" t="e">
        <v>#N/A</v>
      </c>
      <c r="F726" s="287">
        <f>SUM(LARGE(G726:CA726,{1,2,3,4,5,6}))</f>
        <v>0</v>
      </c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7"/>
      <c r="BS726" s="182"/>
      <c r="BT726" s="182"/>
      <c r="BU726" s="182"/>
      <c r="BV726" s="30">
        <v>0</v>
      </c>
      <c r="BW726" s="30">
        <v>0</v>
      </c>
      <c r="BX726" s="30">
        <v>0</v>
      </c>
      <c r="BY726" s="31">
        <v>0</v>
      </c>
      <c r="BZ726" s="31">
        <v>0</v>
      </c>
      <c r="CA726" s="31">
        <v>0</v>
      </c>
    </row>
    <row r="727" spans="1:79" ht="15" hidden="1" customHeight="1" thickBot="1" x14ac:dyDescent="0.3">
      <c r="A727" s="139" t="s">
        <v>2474</v>
      </c>
      <c r="B727" s="68" t="s">
        <v>2315</v>
      </c>
      <c r="C727" s="20" t="e">
        <v>#N/A</v>
      </c>
      <c r="D727" s="141" t="e">
        <v>#N/A</v>
      </c>
      <c r="E727" s="23" t="e">
        <v>#N/A</v>
      </c>
      <c r="F727" s="287">
        <f>SUM(LARGE(G727:CA727,{1,2,3,4,5,6}))</f>
        <v>0</v>
      </c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7"/>
      <c r="BS727" s="182"/>
      <c r="BT727" s="182"/>
      <c r="BU727" s="182"/>
      <c r="BV727" s="30">
        <v>0</v>
      </c>
      <c r="BW727" s="30">
        <v>0</v>
      </c>
      <c r="BX727" s="30">
        <v>0</v>
      </c>
      <c r="BY727" s="31">
        <v>0</v>
      </c>
      <c r="BZ727" s="31">
        <v>0</v>
      </c>
      <c r="CA727" s="31">
        <v>0</v>
      </c>
    </row>
    <row r="728" spans="1:79" ht="15" hidden="1" customHeight="1" thickBot="1" x14ac:dyDescent="0.25">
      <c r="A728" s="139" t="s">
        <v>2466</v>
      </c>
      <c r="B728" s="41" t="s">
        <v>2849</v>
      </c>
      <c r="C728" s="20" t="e">
        <v>#N/A</v>
      </c>
      <c r="D728" s="141" t="e">
        <v>#N/A</v>
      </c>
      <c r="E728" s="23" t="e">
        <v>#N/A</v>
      </c>
      <c r="F728" s="287">
        <f>SUM(LARGE(G728:CA728,{1,2,3,4,5,6}))</f>
        <v>0</v>
      </c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7"/>
      <c r="BS728" s="182"/>
      <c r="BT728" s="182"/>
      <c r="BU728" s="182"/>
      <c r="BV728" s="30">
        <v>0</v>
      </c>
      <c r="BW728" s="30">
        <v>0</v>
      </c>
      <c r="BX728" s="30">
        <v>0</v>
      </c>
      <c r="BY728" s="31">
        <v>0</v>
      </c>
      <c r="BZ728" s="31">
        <v>0</v>
      </c>
      <c r="CA728" s="31">
        <v>0</v>
      </c>
    </row>
    <row r="729" spans="1:79" ht="15" hidden="1" customHeight="1" thickBot="1" x14ac:dyDescent="0.3">
      <c r="A729" s="139" t="s">
        <v>3008</v>
      </c>
      <c r="B729" s="74" t="s">
        <v>3037</v>
      </c>
      <c r="C729" s="20" t="e">
        <v>#N/A</v>
      </c>
      <c r="D729" s="141" t="e">
        <v>#N/A</v>
      </c>
      <c r="E729" s="23" t="e">
        <v>#N/A</v>
      </c>
      <c r="F729" s="287">
        <f>SUM(LARGE(G729:CA729,{1,2,3,4,5,6}))</f>
        <v>0</v>
      </c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7"/>
      <c r="BS729" s="182"/>
      <c r="BT729" s="182"/>
      <c r="BU729" s="182"/>
      <c r="BV729" s="30">
        <v>0</v>
      </c>
      <c r="BW729" s="30">
        <v>0</v>
      </c>
      <c r="BX729" s="30">
        <v>0</v>
      </c>
      <c r="BY729" s="31">
        <v>0</v>
      </c>
      <c r="BZ729" s="31">
        <v>0</v>
      </c>
      <c r="CA729" s="31">
        <v>0</v>
      </c>
    </row>
    <row r="730" spans="1:79" ht="15" hidden="1" customHeight="1" thickBot="1" x14ac:dyDescent="0.3">
      <c r="A730" s="139" t="s">
        <v>2764</v>
      </c>
      <c r="B730" s="68" t="s">
        <v>2604</v>
      </c>
      <c r="C730" s="20" t="e">
        <v>#N/A</v>
      </c>
      <c r="D730" s="141" t="e">
        <v>#N/A</v>
      </c>
      <c r="E730" s="23" t="e">
        <v>#N/A</v>
      </c>
      <c r="F730" s="287">
        <f>SUM(LARGE(G730:CA730,{1,2,3,4,5,6}))</f>
        <v>0</v>
      </c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7"/>
      <c r="BS730" s="182"/>
      <c r="BT730" s="182"/>
      <c r="BU730" s="182"/>
      <c r="BV730" s="30">
        <v>0</v>
      </c>
      <c r="BW730" s="30">
        <v>0</v>
      </c>
      <c r="BX730" s="30">
        <v>0</v>
      </c>
      <c r="BY730" s="31">
        <v>0</v>
      </c>
      <c r="BZ730" s="31">
        <v>0</v>
      </c>
      <c r="CA730" s="31">
        <v>0</v>
      </c>
    </row>
    <row r="731" spans="1:79" ht="15" hidden="1" customHeight="1" thickBot="1" x14ac:dyDescent="0.3">
      <c r="A731" s="139" t="s">
        <v>2742</v>
      </c>
      <c r="B731" s="21" t="s">
        <v>1335</v>
      </c>
      <c r="C731" s="20" t="e">
        <v>#N/A</v>
      </c>
      <c r="D731" s="141" t="e">
        <v>#N/A</v>
      </c>
      <c r="E731" s="23" t="e">
        <v>#N/A</v>
      </c>
      <c r="F731" s="287">
        <f>SUM(LARGE(G731:CA731,{1,2,3,4,5,6}))</f>
        <v>0</v>
      </c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7"/>
      <c r="BS731" s="182"/>
      <c r="BT731" s="182"/>
      <c r="BU731" s="182"/>
      <c r="BV731" s="30">
        <v>0</v>
      </c>
      <c r="BW731" s="30">
        <v>0</v>
      </c>
      <c r="BX731" s="30">
        <v>0</v>
      </c>
      <c r="BY731" s="31">
        <v>0</v>
      </c>
      <c r="BZ731" s="31">
        <v>0</v>
      </c>
      <c r="CA731" s="31">
        <v>0</v>
      </c>
    </row>
    <row r="732" spans="1:79" ht="15" hidden="1" customHeight="1" thickBot="1" x14ac:dyDescent="0.3">
      <c r="A732" s="139" t="s">
        <v>2666</v>
      </c>
      <c r="B732" s="17" t="s">
        <v>2475</v>
      </c>
      <c r="C732" s="20" t="s">
        <v>4220</v>
      </c>
      <c r="D732" s="141" t="s">
        <v>3465</v>
      </c>
      <c r="E732" s="23" t="s">
        <v>131</v>
      </c>
      <c r="F732" s="287">
        <f>SUM(LARGE(G732:CA732,{1,2,3,4,5,6}))</f>
        <v>0</v>
      </c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7"/>
      <c r="BS732" s="182"/>
      <c r="BT732" s="182"/>
      <c r="BU732" s="182"/>
      <c r="BV732" s="30">
        <v>0</v>
      </c>
      <c r="BW732" s="30">
        <v>0</v>
      </c>
      <c r="BX732" s="30">
        <v>0</v>
      </c>
      <c r="BY732" s="31">
        <v>0</v>
      </c>
      <c r="BZ732" s="31">
        <v>0</v>
      </c>
      <c r="CA732" s="31">
        <v>0</v>
      </c>
    </row>
    <row r="733" spans="1:79" ht="15" hidden="1" customHeight="1" thickBot="1" x14ac:dyDescent="0.3">
      <c r="A733" s="139" t="s">
        <v>2668</v>
      </c>
      <c r="B733" s="17" t="s">
        <v>2477</v>
      </c>
      <c r="C733" s="20" t="s">
        <v>4105</v>
      </c>
      <c r="D733" s="141" t="s">
        <v>3417</v>
      </c>
      <c r="E733" s="23" t="s">
        <v>131</v>
      </c>
      <c r="F733" s="287">
        <f>SUM(LARGE(G733:CA733,{1,2,3,4,5,6}))</f>
        <v>0</v>
      </c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7"/>
      <c r="BS733" s="182"/>
      <c r="BT733" s="182"/>
      <c r="BU733" s="182"/>
      <c r="BV733" s="30">
        <v>0</v>
      </c>
      <c r="BW733" s="30">
        <v>0</v>
      </c>
      <c r="BX733" s="30">
        <v>0</v>
      </c>
      <c r="BY733" s="31">
        <v>0</v>
      </c>
      <c r="BZ733" s="31">
        <v>0</v>
      </c>
      <c r="CA733" s="31">
        <v>0</v>
      </c>
    </row>
    <row r="734" spans="1:79" ht="15" hidden="1" customHeight="1" thickBot="1" x14ac:dyDescent="0.3">
      <c r="A734" s="139" t="s">
        <v>2768</v>
      </c>
      <c r="B734" s="19" t="s">
        <v>1208</v>
      </c>
      <c r="C734" s="20" t="s">
        <v>4690</v>
      </c>
      <c r="D734" s="141" t="s">
        <v>1209</v>
      </c>
      <c r="E734" s="23" t="s">
        <v>3352</v>
      </c>
      <c r="F734" s="287">
        <f>SUM(LARGE(G734:CA734,{1,2,3,4,5,6}))</f>
        <v>0</v>
      </c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7"/>
      <c r="BS734" s="182"/>
      <c r="BT734" s="182"/>
      <c r="BU734" s="182"/>
      <c r="BV734" s="30">
        <v>0</v>
      </c>
      <c r="BW734" s="30">
        <v>0</v>
      </c>
      <c r="BX734" s="30">
        <v>0</v>
      </c>
      <c r="BY734" s="31">
        <v>0</v>
      </c>
      <c r="BZ734" s="31">
        <v>0</v>
      </c>
      <c r="CA734" s="31">
        <v>0</v>
      </c>
    </row>
    <row r="735" spans="1:79" ht="15" hidden="1" customHeight="1" thickBot="1" x14ac:dyDescent="0.3">
      <c r="A735" s="139" t="s">
        <v>2949</v>
      </c>
      <c r="B735" s="19" t="s">
        <v>2776</v>
      </c>
      <c r="C735" s="20" t="s">
        <v>4221</v>
      </c>
      <c r="D735" s="141" t="s">
        <v>2777</v>
      </c>
      <c r="E735" s="23" t="s">
        <v>4278</v>
      </c>
      <c r="F735" s="287">
        <f>SUM(LARGE(G735:CA735,{1,2,3,4,5,6}))</f>
        <v>0</v>
      </c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7"/>
      <c r="BS735" s="182"/>
      <c r="BT735" s="182"/>
      <c r="BU735" s="182"/>
      <c r="BV735" s="30">
        <v>0</v>
      </c>
      <c r="BW735" s="30">
        <v>0</v>
      </c>
      <c r="BX735" s="30">
        <v>0</v>
      </c>
      <c r="BY735" s="31">
        <v>0</v>
      </c>
      <c r="BZ735" s="31">
        <v>0</v>
      </c>
      <c r="CA735" s="31">
        <v>0</v>
      </c>
    </row>
    <row r="736" spans="1:79" ht="15" hidden="1" customHeight="1" thickBot="1" x14ac:dyDescent="0.3">
      <c r="A736" s="139" t="s">
        <v>2963</v>
      </c>
      <c r="B736" s="21" t="s">
        <v>938</v>
      </c>
      <c r="C736" s="20" t="s">
        <v>4586</v>
      </c>
      <c r="D736" s="141" t="s">
        <v>939</v>
      </c>
      <c r="E736" s="23" t="s">
        <v>4269</v>
      </c>
      <c r="F736" s="287">
        <f>SUM(LARGE(G736:CA736,{1,2,3,4,5,6}))</f>
        <v>0</v>
      </c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7"/>
      <c r="BS736" s="182"/>
      <c r="BT736" s="182"/>
      <c r="BU736" s="182"/>
      <c r="BV736" s="30">
        <v>0</v>
      </c>
      <c r="BW736" s="30">
        <v>0</v>
      </c>
      <c r="BX736" s="30">
        <v>0</v>
      </c>
      <c r="BY736" s="31">
        <v>0</v>
      </c>
      <c r="BZ736" s="31">
        <v>0</v>
      </c>
      <c r="CA736" s="31">
        <v>0</v>
      </c>
    </row>
    <row r="737" spans="1:79" ht="15" hidden="1" customHeight="1" thickBot="1" x14ac:dyDescent="0.3">
      <c r="A737" s="139" t="s">
        <v>2345</v>
      </c>
      <c r="B737" s="19" t="s">
        <v>944</v>
      </c>
      <c r="C737" s="20" t="s">
        <v>4594</v>
      </c>
      <c r="D737" s="141" t="s">
        <v>945</v>
      </c>
      <c r="E737" s="23" t="s">
        <v>946</v>
      </c>
      <c r="F737" s="287">
        <f>SUM(LARGE(G737:CA737,{1,2,3,4,5,6}))</f>
        <v>0</v>
      </c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7"/>
      <c r="BS737" s="182"/>
      <c r="BT737" s="182"/>
      <c r="BU737" s="182"/>
      <c r="BV737" s="30">
        <v>0</v>
      </c>
      <c r="BW737" s="30">
        <v>0</v>
      </c>
      <c r="BX737" s="30">
        <v>0</v>
      </c>
      <c r="BY737" s="31">
        <v>0</v>
      </c>
      <c r="BZ737" s="31">
        <v>0</v>
      </c>
      <c r="CA737" s="31">
        <v>0</v>
      </c>
    </row>
    <row r="738" spans="1:79" ht="15" hidden="1" customHeight="1" thickBot="1" x14ac:dyDescent="0.3">
      <c r="A738" s="139" t="s">
        <v>2472</v>
      </c>
      <c r="B738" s="74" t="s">
        <v>1844</v>
      </c>
      <c r="C738" s="20" t="s">
        <v>3921</v>
      </c>
      <c r="D738" s="141" t="s">
        <v>1845</v>
      </c>
      <c r="E738" s="23" t="s">
        <v>4266</v>
      </c>
      <c r="F738" s="287">
        <f>SUM(LARGE(G738:CA738,{1,2,3,4,5,6}))</f>
        <v>0</v>
      </c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7"/>
      <c r="BS738" s="182"/>
      <c r="BT738" s="182"/>
      <c r="BU738" s="182"/>
      <c r="BV738" s="30">
        <v>0</v>
      </c>
      <c r="BW738" s="30">
        <v>0</v>
      </c>
      <c r="BX738" s="30">
        <v>0</v>
      </c>
      <c r="BY738" s="31">
        <v>0</v>
      </c>
      <c r="BZ738" s="31">
        <v>0</v>
      </c>
      <c r="CA738" s="31">
        <v>0</v>
      </c>
    </row>
    <row r="739" spans="1:79" ht="15" hidden="1" customHeight="1" thickBot="1" x14ac:dyDescent="0.3">
      <c r="A739" s="139" t="s">
        <v>2950</v>
      </c>
      <c r="B739" s="19" t="s">
        <v>705</v>
      </c>
      <c r="C739" s="20" t="s">
        <v>4502</v>
      </c>
      <c r="D739" s="141" t="s">
        <v>706</v>
      </c>
      <c r="E739" s="23" t="s">
        <v>4278</v>
      </c>
      <c r="F739" s="287">
        <f>SUM(LARGE(G739:CA739,{1,2,3,4,5,6}))</f>
        <v>0</v>
      </c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7"/>
      <c r="BS739" s="182"/>
      <c r="BT739" s="182"/>
      <c r="BU739" s="182"/>
      <c r="BV739" s="30">
        <v>0</v>
      </c>
      <c r="BW739" s="30">
        <v>0</v>
      </c>
      <c r="BX739" s="30">
        <v>0</v>
      </c>
      <c r="BY739" s="31">
        <v>0</v>
      </c>
      <c r="BZ739" s="31">
        <v>0</v>
      </c>
      <c r="CA739" s="31">
        <v>0</v>
      </c>
    </row>
    <row r="740" spans="1:79" ht="15" hidden="1" customHeight="1" thickBot="1" x14ac:dyDescent="0.3">
      <c r="A740" s="139" t="s">
        <v>3007</v>
      </c>
      <c r="B740" s="21" t="s">
        <v>1178</v>
      </c>
      <c r="C740" s="20" t="s">
        <v>4691</v>
      </c>
      <c r="D740" s="141" t="s">
        <v>1179</v>
      </c>
      <c r="E740" s="23" t="s">
        <v>4269</v>
      </c>
      <c r="F740" s="287">
        <f>SUM(LARGE(G740:CA740,{1,2,3,4,5,6}))</f>
        <v>0</v>
      </c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7"/>
      <c r="BS740" s="182"/>
      <c r="BT740" s="182"/>
      <c r="BU740" s="182"/>
      <c r="BV740" s="30">
        <v>0</v>
      </c>
      <c r="BW740" s="30">
        <v>0</v>
      </c>
      <c r="BX740" s="30">
        <v>0</v>
      </c>
      <c r="BY740" s="31">
        <v>0</v>
      </c>
      <c r="BZ740" s="31">
        <v>0</v>
      </c>
      <c r="CA740" s="31">
        <v>0</v>
      </c>
    </row>
    <row r="741" spans="1:79" ht="15" hidden="1" customHeight="1" thickBot="1" x14ac:dyDescent="0.3">
      <c r="A741" s="139" t="s">
        <v>2967</v>
      </c>
      <c r="B741" s="19" t="s">
        <v>2677</v>
      </c>
      <c r="C741" s="20" t="s">
        <v>4692</v>
      </c>
      <c r="D741" s="141" t="s">
        <v>3271</v>
      </c>
      <c r="E741" s="23" t="s">
        <v>1009</v>
      </c>
      <c r="F741" s="287">
        <f>SUM(LARGE(G741:CA741,{1,2,3,4,5,6}))</f>
        <v>0</v>
      </c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7"/>
      <c r="BS741" s="182"/>
      <c r="BT741" s="182"/>
      <c r="BU741" s="182"/>
      <c r="BV741" s="30">
        <v>0</v>
      </c>
      <c r="BW741" s="30">
        <v>0</v>
      </c>
      <c r="BX741" s="30">
        <v>0</v>
      </c>
      <c r="BY741" s="31">
        <v>0</v>
      </c>
      <c r="BZ741" s="31">
        <v>0</v>
      </c>
      <c r="CA741" s="31">
        <v>0</v>
      </c>
    </row>
    <row r="742" spans="1:79" ht="15" hidden="1" customHeight="1" thickBot="1" x14ac:dyDescent="0.3">
      <c r="A742" s="139" t="s">
        <v>2998</v>
      </c>
      <c r="B742" s="19" t="s">
        <v>1213</v>
      </c>
      <c r="C742" s="20" t="s">
        <v>4693</v>
      </c>
      <c r="D742" s="141" t="s">
        <v>1214</v>
      </c>
      <c r="E742" s="23" t="s">
        <v>185</v>
      </c>
      <c r="F742" s="287">
        <f>SUM(LARGE(G742:CA742,{1,2,3,4,5,6}))</f>
        <v>0</v>
      </c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7"/>
      <c r="BS742" s="182"/>
      <c r="BT742" s="182"/>
      <c r="BU742" s="182"/>
      <c r="BV742" s="30">
        <v>0</v>
      </c>
      <c r="BW742" s="30">
        <v>0</v>
      </c>
      <c r="BX742" s="30">
        <v>0</v>
      </c>
      <c r="BY742" s="31">
        <v>0</v>
      </c>
      <c r="BZ742" s="31">
        <v>0</v>
      </c>
      <c r="CA742" s="31">
        <v>0</v>
      </c>
    </row>
    <row r="743" spans="1:79" ht="15" hidden="1" customHeight="1" thickBot="1" x14ac:dyDescent="0.3">
      <c r="A743" s="139" t="s">
        <v>3024</v>
      </c>
      <c r="B743" s="19" t="s">
        <v>2780</v>
      </c>
      <c r="C743" s="20" t="s">
        <v>4218</v>
      </c>
      <c r="D743" s="141" t="s">
        <v>2781</v>
      </c>
      <c r="E743" s="23" t="s">
        <v>285</v>
      </c>
      <c r="F743" s="287">
        <f>SUM(LARGE(G743:CA743,{1,2,3,4,5,6}))</f>
        <v>0</v>
      </c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7"/>
      <c r="BS743" s="182"/>
      <c r="BT743" s="182"/>
      <c r="BU743" s="182"/>
      <c r="BV743" s="30">
        <v>0</v>
      </c>
      <c r="BW743" s="30">
        <v>0</v>
      </c>
      <c r="BX743" s="30">
        <v>0</v>
      </c>
      <c r="BY743" s="31">
        <v>0</v>
      </c>
      <c r="BZ743" s="31">
        <v>0</v>
      </c>
      <c r="CA743" s="31">
        <v>0</v>
      </c>
    </row>
    <row r="744" spans="1:79" ht="15" hidden="1" customHeight="1" thickBot="1" x14ac:dyDescent="0.3">
      <c r="A744" s="143" t="s">
        <v>2951</v>
      </c>
      <c r="B744" s="404" t="s">
        <v>1142</v>
      </c>
      <c r="C744" s="258" t="s">
        <v>4597</v>
      </c>
      <c r="D744" s="158" t="s">
        <v>1143</v>
      </c>
      <c r="E744" s="144" t="s">
        <v>131</v>
      </c>
      <c r="F744" s="287">
        <f>SUM(LARGE(G744:CA744,{1,2,3,4,5,6}))</f>
        <v>0</v>
      </c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52"/>
      <c r="AW744" s="52"/>
      <c r="AX744" s="52"/>
      <c r="AY744" s="52"/>
      <c r="AZ744" s="52"/>
      <c r="BA744" s="52"/>
      <c r="BB744" s="52"/>
      <c r="BC744" s="52"/>
      <c r="BD744" s="52"/>
      <c r="BE744" s="52"/>
      <c r="BF744" s="52"/>
      <c r="BG744" s="52"/>
      <c r="BH744" s="52"/>
      <c r="BI744" s="52"/>
      <c r="BJ744" s="52"/>
      <c r="BK744" s="52"/>
      <c r="BL744" s="52"/>
      <c r="BM744" s="52"/>
      <c r="BN744" s="52"/>
      <c r="BO744" s="52"/>
      <c r="BP744" s="52"/>
      <c r="BQ744" s="52"/>
      <c r="BR744" s="53"/>
      <c r="BS744" s="242"/>
      <c r="BT744" s="242"/>
      <c r="BU744" s="242"/>
      <c r="BV744" s="30">
        <v>0</v>
      </c>
      <c r="BW744" s="30">
        <v>0</v>
      </c>
      <c r="BX744" s="30">
        <v>0</v>
      </c>
      <c r="BY744" s="31">
        <v>0</v>
      </c>
      <c r="BZ744" s="31">
        <v>0</v>
      </c>
      <c r="CA744" s="31">
        <v>0</v>
      </c>
    </row>
    <row r="745" spans="1:79" ht="15" hidden="1" customHeight="1" thickBot="1" x14ac:dyDescent="0.3">
      <c r="A745" s="256" t="s">
        <v>2952</v>
      </c>
      <c r="B745" s="405" t="s">
        <v>2483</v>
      </c>
      <c r="C745" s="259" t="s">
        <v>4223</v>
      </c>
      <c r="D745" s="257" t="s">
        <v>2484</v>
      </c>
      <c r="E745" s="257" t="s">
        <v>131</v>
      </c>
      <c r="F745" s="287">
        <f>SUM(LARGE(G745:CA745,{1,2,3,4,5,6}))</f>
        <v>0</v>
      </c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  <c r="AG745" s="180"/>
      <c r="AH745" s="180"/>
      <c r="AI745" s="180"/>
      <c r="AJ745" s="180"/>
      <c r="AK745" s="180"/>
      <c r="AL745" s="180"/>
      <c r="AM745" s="180"/>
      <c r="AN745" s="180"/>
      <c r="AO745" s="180"/>
      <c r="AP745" s="180"/>
      <c r="AQ745" s="180"/>
      <c r="AR745" s="180"/>
      <c r="AS745" s="180"/>
      <c r="AT745" s="180"/>
      <c r="AU745" s="180"/>
      <c r="AV745" s="180"/>
      <c r="AW745" s="180"/>
      <c r="AX745" s="180"/>
      <c r="AY745" s="180"/>
      <c r="AZ745" s="180"/>
      <c r="BA745" s="180"/>
      <c r="BB745" s="180"/>
      <c r="BC745" s="180"/>
      <c r="BD745" s="180"/>
      <c r="BE745" s="180"/>
      <c r="BF745" s="180"/>
      <c r="BG745" s="180"/>
      <c r="BH745" s="180"/>
      <c r="BI745" s="180"/>
      <c r="BJ745" s="180"/>
      <c r="BK745" s="180"/>
      <c r="BL745" s="180"/>
      <c r="BM745" s="180"/>
      <c r="BN745" s="181"/>
      <c r="BO745" s="182"/>
      <c r="BP745" s="182"/>
      <c r="BQ745" s="182"/>
      <c r="BR745" s="182"/>
      <c r="BS745" s="182"/>
      <c r="BT745" s="182"/>
      <c r="BU745" s="182"/>
      <c r="BV745" s="30">
        <v>0</v>
      </c>
      <c r="BW745" s="30">
        <v>0</v>
      </c>
      <c r="BX745" s="30">
        <v>0</v>
      </c>
      <c r="BY745" s="31">
        <v>0</v>
      </c>
      <c r="BZ745" s="31">
        <v>0</v>
      </c>
      <c r="CA745" s="31">
        <v>0</v>
      </c>
    </row>
    <row r="746" spans="1:79" ht="15" hidden="1" customHeight="1" thickBot="1" x14ac:dyDescent="0.3">
      <c r="A746" s="139" t="s">
        <v>2676</v>
      </c>
      <c r="B746" s="126" t="s">
        <v>1073</v>
      </c>
      <c r="C746" s="376" t="s">
        <v>3883</v>
      </c>
      <c r="D746" s="157" t="s">
        <v>1074</v>
      </c>
      <c r="E746" s="157" t="s">
        <v>131</v>
      </c>
      <c r="F746" s="287">
        <f>SUM(LARGE(G746:CA746,{1,2,3,4,5,6}))</f>
        <v>0</v>
      </c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7"/>
      <c r="BO746" s="182"/>
      <c r="BP746" s="182"/>
      <c r="BQ746" s="182"/>
      <c r="BR746" s="182"/>
      <c r="BS746" s="182"/>
      <c r="BT746" s="182"/>
      <c r="BU746" s="182"/>
      <c r="BV746" s="30">
        <v>0</v>
      </c>
      <c r="BW746" s="30">
        <v>0</v>
      </c>
      <c r="BX746" s="30">
        <v>0</v>
      </c>
      <c r="BY746" s="31">
        <v>0</v>
      </c>
      <c r="BZ746" s="31">
        <v>0</v>
      </c>
      <c r="CA746" s="31">
        <v>0</v>
      </c>
    </row>
    <row r="747" spans="1:79" ht="15" hidden="1" customHeight="1" thickBot="1" x14ac:dyDescent="0.3">
      <c r="A747" s="139" t="s">
        <v>2981</v>
      </c>
      <c r="B747" s="19" t="s">
        <v>2896</v>
      </c>
      <c r="C747" s="376" t="s">
        <v>4694</v>
      </c>
      <c r="D747" s="157" t="s">
        <v>3313</v>
      </c>
      <c r="E747" s="157" t="s">
        <v>4293</v>
      </c>
      <c r="F747" s="287">
        <f>SUM(LARGE(G747:CA747,{1,2,3,4,5,6}))</f>
        <v>0</v>
      </c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7"/>
      <c r="BO747" s="182"/>
      <c r="BP747" s="182"/>
      <c r="BQ747" s="182"/>
      <c r="BR747" s="182"/>
      <c r="BS747" s="182"/>
      <c r="BT747" s="182"/>
      <c r="BU747" s="182"/>
      <c r="BV747" s="30">
        <v>0</v>
      </c>
      <c r="BW747" s="30">
        <v>0</v>
      </c>
      <c r="BX747" s="30">
        <v>0</v>
      </c>
      <c r="BY747" s="31">
        <v>0</v>
      </c>
      <c r="BZ747" s="31">
        <v>0</v>
      </c>
      <c r="CA747" s="31">
        <v>0</v>
      </c>
    </row>
    <row r="748" spans="1:79" ht="15" hidden="1" customHeight="1" thickBot="1" x14ac:dyDescent="0.3">
      <c r="A748" s="139" t="s">
        <v>2982</v>
      </c>
      <c r="B748" s="19" t="s">
        <v>2679</v>
      </c>
      <c r="C748" s="376" t="s">
        <v>4146</v>
      </c>
      <c r="D748" s="157" t="s">
        <v>3272</v>
      </c>
      <c r="E748" s="157" t="s">
        <v>4292</v>
      </c>
      <c r="F748" s="287">
        <f>SUM(LARGE(G748:CA748,{1,2,3,4,5,6}))</f>
        <v>0</v>
      </c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7"/>
      <c r="BO748" s="182"/>
      <c r="BP748" s="182"/>
      <c r="BQ748" s="182"/>
      <c r="BR748" s="182"/>
      <c r="BS748" s="182"/>
      <c r="BT748" s="182"/>
      <c r="BU748" s="182"/>
      <c r="BV748" s="30">
        <v>0</v>
      </c>
      <c r="BW748" s="30">
        <v>0</v>
      </c>
      <c r="BX748" s="30">
        <v>0</v>
      </c>
      <c r="BY748" s="31">
        <v>0</v>
      </c>
      <c r="BZ748" s="31">
        <v>0</v>
      </c>
      <c r="CA748" s="31">
        <v>0</v>
      </c>
    </row>
    <row r="749" spans="1:79" ht="15" hidden="1" customHeight="1" thickBot="1" x14ac:dyDescent="0.3">
      <c r="A749" s="139" t="s">
        <v>2949</v>
      </c>
      <c r="B749" s="19" t="s">
        <v>2642</v>
      </c>
      <c r="C749" s="376" t="s">
        <v>4695</v>
      </c>
      <c r="D749" s="157" t="s">
        <v>3176</v>
      </c>
      <c r="E749" s="157" t="s">
        <v>1009</v>
      </c>
      <c r="F749" s="287">
        <f>SUM(LARGE(G749:CA749,{1,2,3,4,5,6}))</f>
        <v>0</v>
      </c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7"/>
      <c r="BO749" s="182"/>
      <c r="BP749" s="182"/>
      <c r="BQ749" s="182"/>
      <c r="BR749" s="182"/>
      <c r="BS749" s="182"/>
      <c r="BT749" s="182"/>
      <c r="BU749" s="182"/>
      <c r="BV749" s="30">
        <v>0</v>
      </c>
      <c r="BW749" s="30">
        <v>0</v>
      </c>
      <c r="BX749" s="30">
        <v>0</v>
      </c>
      <c r="BY749" s="31">
        <v>0</v>
      </c>
      <c r="BZ749" s="31">
        <v>0</v>
      </c>
      <c r="CA749" s="31">
        <v>0</v>
      </c>
    </row>
    <row r="750" spans="1:79" ht="15" hidden="1" customHeight="1" thickBot="1" x14ac:dyDescent="0.25">
      <c r="A750" s="139" t="s">
        <v>2348</v>
      </c>
      <c r="B750" s="43" t="s">
        <v>2247</v>
      </c>
      <c r="C750" s="376" t="s">
        <v>4160</v>
      </c>
      <c r="D750" s="157" t="s">
        <v>2248</v>
      </c>
      <c r="E750" s="157" t="s">
        <v>866</v>
      </c>
      <c r="F750" s="287">
        <f>SUM(LARGE(G750:CA750,{1,2,3,4,5,6}))</f>
        <v>0</v>
      </c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7"/>
      <c r="BO750" s="182"/>
      <c r="BP750" s="182"/>
      <c r="BQ750" s="182"/>
      <c r="BR750" s="182"/>
      <c r="BS750" s="182"/>
      <c r="BT750" s="182"/>
      <c r="BU750" s="182"/>
      <c r="BV750" s="30">
        <v>0</v>
      </c>
      <c r="BW750" s="30">
        <v>0</v>
      </c>
      <c r="BX750" s="30">
        <v>0</v>
      </c>
      <c r="BY750" s="31">
        <v>0</v>
      </c>
      <c r="BZ750" s="31">
        <v>0</v>
      </c>
      <c r="CA750" s="31">
        <v>0</v>
      </c>
    </row>
    <row r="751" spans="1:79" ht="15" hidden="1" customHeight="1" thickBot="1" x14ac:dyDescent="0.3">
      <c r="A751" s="139" t="s">
        <v>2666</v>
      </c>
      <c r="B751" s="19" t="s">
        <v>1217</v>
      </c>
      <c r="C751" s="376" t="s">
        <v>4696</v>
      </c>
      <c r="D751" s="157" t="s">
        <v>1218</v>
      </c>
      <c r="E751" s="157" t="s">
        <v>680</v>
      </c>
      <c r="F751" s="287">
        <f>SUM(LARGE(G751:CA751,{1,2,3,4,5,6}))</f>
        <v>0</v>
      </c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7"/>
      <c r="BO751" s="182"/>
      <c r="BP751" s="182"/>
      <c r="BQ751" s="182"/>
      <c r="BR751" s="182"/>
      <c r="BS751" s="182"/>
      <c r="BT751" s="182"/>
      <c r="BU751" s="182"/>
      <c r="BV751" s="30">
        <v>0</v>
      </c>
      <c r="BW751" s="30">
        <v>0</v>
      </c>
      <c r="BX751" s="30">
        <v>0</v>
      </c>
      <c r="BY751" s="31">
        <v>0</v>
      </c>
      <c r="BZ751" s="31">
        <v>0</v>
      </c>
      <c r="CA751" s="31">
        <v>0</v>
      </c>
    </row>
    <row r="752" spans="1:79" ht="15" hidden="1" customHeight="1" thickBot="1" x14ac:dyDescent="0.3">
      <c r="A752" s="139" t="s">
        <v>3028</v>
      </c>
      <c r="B752" s="19" t="s">
        <v>2785</v>
      </c>
      <c r="C752" s="376" t="s">
        <v>3854</v>
      </c>
      <c r="D752" s="157" t="s">
        <v>3177</v>
      </c>
      <c r="E752" s="157" t="s">
        <v>365</v>
      </c>
      <c r="F752" s="287">
        <f>SUM(LARGE(G752:CA752,{1,2,3,4,5,6}))</f>
        <v>0</v>
      </c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7"/>
      <c r="BO752" s="182"/>
      <c r="BP752" s="182"/>
      <c r="BQ752" s="182"/>
      <c r="BR752" s="182"/>
      <c r="BS752" s="182"/>
      <c r="BT752" s="182"/>
      <c r="BU752" s="182"/>
      <c r="BV752" s="30">
        <v>0</v>
      </c>
      <c r="BW752" s="30">
        <v>0</v>
      </c>
      <c r="BX752" s="30">
        <v>0</v>
      </c>
      <c r="BY752" s="31">
        <v>0</v>
      </c>
      <c r="BZ752" s="31">
        <v>0</v>
      </c>
      <c r="CA752" s="31">
        <v>0</v>
      </c>
    </row>
    <row r="753" spans="1:79" ht="15" hidden="1" customHeight="1" thickBot="1" x14ac:dyDescent="0.3">
      <c r="A753" s="139" t="s">
        <v>2596</v>
      </c>
      <c r="B753" s="19" t="s">
        <v>799</v>
      </c>
      <c r="C753" s="376" t="s">
        <v>4038</v>
      </c>
      <c r="D753" s="157" t="s">
        <v>800</v>
      </c>
      <c r="E753" s="157" t="s">
        <v>127</v>
      </c>
      <c r="F753" s="287">
        <f>SUM(LARGE(G753:CA753,{1,2,3,4,5,6}))</f>
        <v>0</v>
      </c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7"/>
      <c r="BO753" s="182"/>
      <c r="BP753" s="182"/>
      <c r="BQ753" s="182"/>
      <c r="BR753" s="182"/>
      <c r="BS753" s="182"/>
      <c r="BT753" s="182"/>
      <c r="BU753" s="182"/>
      <c r="BV753" s="30">
        <v>0</v>
      </c>
      <c r="BW753" s="30">
        <v>0</v>
      </c>
      <c r="BX753" s="30">
        <v>0</v>
      </c>
      <c r="BY753" s="31">
        <v>0</v>
      </c>
      <c r="BZ753" s="31">
        <v>0</v>
      </c>
      <c r="CA753" s="31">
        <v>0</v>
      </c>
    </row>
    <row r="754" spans="1:79" ht="15" hidden="1" customHeight="1" thickBot="1" x14ac:dyDescent="0.3">
      <c r="A754" s="143" t="s">
        <v>2956</v>
      </c>
      <c r="B754" s="133" t="s">
        <v>2790</v>
      </c>
      <c r="C754" s="376" t="s">
        <v>4462</v>
      </c>
      <c r="D754" s="157" t="s">
        <v>3179</v>
      </c>
      <c r="E754" s="157" t="s">
        <v>492</v>
      </c>
      <c r="F754" s="287">
        <f>SUM(LARGE(G754:CA754,{1,2,3,4,5,6}))</f>
        <v>0</v>
      </c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52"/>
      <c r="AW754" s="52"/>
      <c r="AX754" s="52"/>
      <c r="AY754" s="52"/>
      <c r="AZ754" s="52"/>
      <c r="BA754" s="52"/>
      <c r="BB754" s="52"/>
      <c r="BC754" s="52"/>
      <c r="BD754" s="52"/>
      <c r="BE754" s="52"/>
      <c r="BF754" s="52"/>
      <c r="BG754" s="52"/>
      <c r="BH754" s="52"/>
      <c r="BI754" s="52"/>
      <c r="BJ754" s="52"/>
      <c r="BK754" s="52"/>
      <c r="BL754" s="52"/>
      <c r="BM754" s="52"/>
      <c r="BN754" s="53"/>
      <c r="BO754" s="242"/>
      <c r="BP754" s="242"/>
      <c r="BQ754" s="242"/>
      <c r="BR754" s="242"/>
      <c r="BS754" s="242"/>
      <c r="BT754" s="242"/>
      <c r="BU754" s="242"/>
      <c r="BV754" s="30">
        <v>0</v>
      </c>
      <c r="BW754" s="30">
        <v>0</v>
      </c>
      <c r="BX754" s="30">
        <v>0</v>
      </c>
      <c r="BY754" s="31">
        <v>0</v>
      </c>
      <c r="BZ754" s="31">
        <v>0</v>
      </c>
      <c r="CA754" s="31">
        <v>0</v>
      </c>
    </row>
    <row r="755" spans="1:79" ht="15" hidden="1" customHeight="1" thickBot="1" x14ac:dyDescent="0.3">
      <c r="A755" s="256" t="s">
        <v>3608</v>
      </c>
      <c r="B755" s="406" t="s">
        <v>2760</v>
      </c>
      <c r="C755" s="376" t="s">
        <v>4204</v>
      </c>
      <c r="D755" s="157" t="s">
        <v>3011</v>
      </c>
      <c r="E755" s="157" t="s">
        <v>476</v>
      </c>
      <c r="F755" s="287">
        <f>SUM(LARGE(G755:CA755,{1,2,3,4,5,6}))</f>
        <v>0</v>
      </c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  <c r="AG755" s="180"/>
      <c r="AH755" s="180"/>
      <c r="AI755" s="180"/>
      <c r="AJ755" s="180"/>
      <c r="AK755" s="180"/>
      <c r="AL755" s="180"/>
      <c r="AM755" s="180"/>
      <c r="AN755" s="180"/>
      <c r="AO755" s="180"/>
      <c r="AP755" s="180"/>
      <c r="AQ755" s="180"/>
      <c r="AR755" s="180"/>
      <c r="AS755" s="180"/>
      <c r="AT755" s="180"/>
      <c r="AU755" s="180"/>
      <c r="AV755" s="180"/>
      <c r="AW755" s="180"/>
      <c r="AX755" s="180"/>
      <c r="AY755" s="180"/>
      <c r="AZ755" s="180"/>
      <c r="BA755" s="180"/>
      <c r="BB755" s="180"/>
      <c r="BC755" s="180"/>
      <c r="BD755" s="180"/>
      <c r="BE755" s="180"/>
      <c r="BF755" s="180"/>
      <c r="BG755" s="180"/>
      <c r="BH755" s="180"/>
      <c r="BI755" s="181"/>
      <c r="BJ755" s="182"/>
      <c r="BK755" s="182"/>
      <c r="BL755" s="182"/>
      <c r="BM755" s="182"/>
      <c r="BN755" s="182"/>
      <c r="BO755" s="182"/>
      <c r="BP755" s="182"/>
      <c r="BQ755" s="182"/>
      <c r="BR755" s="182"/>
      <c r="BS755" s="182"/>
      <c r="BT755" s="182"/>
      <c r="BU755" s="182"/>
      <c r="BV755" s="30">
        <v>0</v>
      </c>
      <c r="BW755" s="30">
        <v>0</v>
      </c>
      <c r="BX755" s="30">
        <v>0</v>
      </c>
      <c r="BY755" s="31">
        <v>0</v>
      </c>
      <c r="BZ755" s="31">
        <v>0</v>
      </c>
      <c r="CA755" s="31">
        <v>0</v>
      </c>
    </row>
    <row r="756" spans="1:79" ht="15" hidden="1" customHeight="1" thickBot="1" x14ac:dyDescent="0.3">
      <c r="A756" s="139" t="s">
        <v>2766</v>
      </c>
      <c r="B756" s="19" t="s">
        <v>2957</v>
      </c>
      <c r="C756" s="376" t="s">
        <v>4697</v>
      </c>
      <c r="D756" s="157" t="s">
        <v>2958</v>
      </c>
      <c r="E756" s="157" t="s">
        <v>388</v>
      </c>
      <c r="F756" s="287">
        <f>SUM(LARGE(G756:CA756,{1,2,3,4,5,6}))</f>
        <v>0</v>
      </c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7"/>
      <c r="BJ756" s="182"/>
      <c r="BK756" s="182"/>
      <c r="BL756" s="182"/>
      <c r="BM756" s="182"/>
      <c r="BN756" s="182"/>
      <c r="BO756" s="182"/>
      <c r="BP756" s="182"/>
      <c r="BQ756" s="182"/>
      <c r="BR756" s="182"/>
      <c r="BS756" s="182"/>
      <c r="BT756" s="182"/>
      <c r="BU756" s="182"/>
      <c r="BV756" s="30">
        <v>0</v>
      </c>
      <c r="BW756" s="30">
        <v>0</v>
      </c>
      <c r="BX756" s="30">
        <v>0</v>
      </c>
      <c r="BY756" s="31">
        <v>0</v>
      </c>
      <c r="BZ756" s="31">
        <v>0</v>
      </c>
      <c r="CA756" s="31">
        <v>0</v>
      </c>
    </row>
    <row r="757" spans="1:79" ht="15" hidden="1" customHeight="1" thickBot="1" x14ac:dyDescent="0.3">
      <c r="A757" s="139" t="s">
        <v>2668</v>
      </c>
      <c r="B757" s="74" t="s">
        <v>3029</v>
      </c>
      <c r="C757" s="376" t="s">
        <v>4532</v>
      </c>
      <c r="D757" s="157" t="s">
        <v>3180</v>
      </c>
      <c r="E757" s="157" t="s">
        <v>127</v>
      </c>
      <c r="F757" s="287">
        <f>SUM(LARGE(G757:CA757,{1,2,3,4,5,6}))</f>
        <v>0</v>
      </c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7"/>
      <c r="BJ757" s="182"/>
      <c r="BK757" s="182"/>
      <c r="BL757" s="182"/>
      <c r="BM757" s="182"/>
      <c r="BN757" s="182"/>
      <c r="BO757" s="182"/>
      <c r="BP757" s="182"/>
      <c r="BQ757" s="182"/>
      <c r="BR757" s="182"/>
      <c r="BS757" s="182"/>
      <c r="BT757" s="182"/>
      <c r="BU757" s="182"/>
      <c r="BV757" s="30">
        <v>0</v>
      </c>
      <c r="BW757" s="30">
        <v>0</v>
      </c>
      <c r="BX757" s="30">
        <v>0</v>
      </c>
      <c r="BY757" s="31">
        <v>0</v>
      </c>
      <c r="BZ757" s="31">
        <v>0</v>
      </c>
      <c r="CA757" s="31">
        <v>0</v>
      </c>
    </row>
    <row r="758" spans="1:79" ht="15" hidden="1" customHeight="1" thickBot="1" x14ac:dyDescent="0.3">
      <c r="A758" s="139" t="s">
        <v>2959</v>
      </c>
      <c r="B758" s="19" t="s">
        <v>2791</v>
      </c>
      <c r="C758" s="376" t="s">
        <v>4151</v>
      </c>
      <c r="D758" s="157" t="s">
        <v>3181</v>
      </c>
      <c r="E758" s="157" t="s">
        <v>492</v>
      </c>
      <c r="F758" s="287">
        <f>SUM(LARGE(G758:CA758,{1,2,3,4,5,6}))</f>
        <v>0</v>
      </c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7"/>
      <c r="BJ758" s="182"/>
      <c r="BK758" s="182"/>
      <c r="BL758" s="182"/>
      <c r="BM758" s="182"/>
      <c r="BN758" s="182"/>
      <c r="BO758" s="182"/>
      <c r="BP758" s="182"/>
      <c r="BQ758" s="182"/>
      <c r="BR758" s="182"/>
      <c r="BS758" s="182"/>
      <c r="BT758" s="182"/>
      <c r="BU758" s="182"/>
      <c r="BV758" s="30">
        <v>0</v>
      </c>
      <c r="BW758" s="30">
        <v>0</v>
      </c>
      <c r="BX758" s="30">
        <v>0</v>
      </c>
      <c r="BY758" s="31">
        <v>0</v>
      </c>
      <c r="BZ758" s="31">
        <v>0</v>
      </c>
      <c r="CA758" s="31">
        <v>0</v>
      </c>
    </row>
    <row r="759" spans="1:79" ht="15" hidden="1" customHeight="1" thickBot="1" x14ac:dyDescent="0.25">
      <c r="A759" s="139" t="s">
        <v>2688</v>
      </c>
      <c r="B759" s="41" t="s">
        <v>1862</v>
      </c>
      <c r="C759" s="376" t="s">
        <v>3867</v>
      </c>
      <c r="D759" s="157" t="s">
        <v>1863</v>
      </c>
      <c r="E759" s="157" t="s">
        <v>3352</v>
      </c>
      <c r="F759" s="287">
        <f>SUM(LARGE(G759:CA759,{1,2,3,4,5,6}))</f>
        <v>0</v>
      </c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7"/>
      <c r="BJ759" s="182"/>
      <c r="BK759" s="182"/>
      <c r="BL759" s="182"/>
      <c r="BM759" s="182"/>
      <c r="BN759" s="182"/>
      <c r="BO759" s="182"/>
      <c r="BP759" s="182"/>
      <c r="BQ759" s="182"/>
      <c r="BR759" s="182"/>
      <c r="BS759" s="182"/>
      <c r="BT759" s="182"/>
      <c r="BU759" s="182"/>
      <c r="BV759" s="30">
        <v>0</v>
      </c>
      <c r="BW759" s="30">
        <v>0</v>
      </c>
      <c r="BX759" s="30">
        <v>0</v>
      </c>
      <c r="BY759" s="31">
        <v>0</v>
      </c>
      <c r="BZ759" s="31">
        <v>0</v>
      </c>
      <c r="CA759" s="31">
        <v>0</v>
      </c>
    </row>
    <row r="760" spans="1:79" ht="15" hidden="1" customHeight="1" thickBot="1" x14ac:dyDescent="0.3">
      <c r="A760" s="139" t="s">
        <v>2686</v>
      </c>
      <c r="B760" s="19" t="s">
        <v>1151</v>
      </c>
      <c r="C760" s="376" t="s">
        <v>3780</v>
      </c>
      <c r="D760" s="157" t="s">
        <v>1152</v>
      </c>
      <c r="E760" s="157" t="s">
        <v>4278</v>
      </c>
      <c r="F760" s="287">
        <f>SUM(LARGE(G760:CA760,{1,2,3,4,5,6}))</f>
        <v>0</v>
      </c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7"/>
      <c r="BJ760" s="182"/>
      <c r="BK760" s="182"/>
      <c r="BL760" s="182"/>
      <c r="BM760" s="182"/>
      <c r="BN760" s="182"/>
      <c r="BO760" s="182"/>
      <c r="BP760" s="182"/>
      <c r="BQ760" s="182"/>
      <c r="BR760" s="182"/>
      <c r="BS760" s="182"/>
      <c r="BT760" s="182"/>
      <c r="BU760" s="182"/>
      <c r="BV760" s="30">
        <v>0</v>
      </c>
      <c r="BW760" s="30">
        <v>0</v>
      </c>
      <c r="BX760" s="30">
        <v>0</v>
      </c>
      <c r="BY760" s="31">
        <v>0</v>
      </c>
      <c r="BZ760" s="31">
        <v>0</v>
      </c>
      <c r="CA760" s="31">
        <v>0</v>
      </c>
    </row>
    <row r="761" spans="1:79" ht="15" hidden="1" customHeight="1" thickBot="1" x14ac:dyDescent="0.3">
      <c r="A761" s="139" t="s">
        <v>3016</v>
      </c>
      <c r="B761" s="19" t="s">
        <v>2019</v>
      </c>
      <c r="C761" s="376" t="s">
        <v>3955</v>
      </c>
      <c r="D761" s="157" t="s">
        <v>2020</v>
      </c>
      <c r="E761" s="157" t="s">
        <v>305</v>
      </c>
      <c r="F761" s="287">
        <f>SUM(LARGE(G761:CA761,{1,2,3,4,5,6}))</f>
        <v>0</v>
      </c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7"/>
      <c r="BJ761" s="182"/>
      <c r="BK761" s="182"/>
      <c r="BL761" s="182"/>
      <c r="BM761" s="182"/>
      <c r="BN761" s="182"/>
      <c r="BO761" s="182"/>
      <c r="BP761" s="182"/>
      <c r="BQ761" s="182"/>
      <c r="BR761" s="182"/>
      <c r="BS761" s="182"/>
      <c r="BT761" s="182"/>
      <c r="BU761" s="182"/>
      <c r="BV761" s="30">
        <v>0</v>
      </c>
      <c r="BW761" s="30">
        <v>0</v>
      </c>
      <c r="BX761" s="30">
        <v>0</v>
      </c>
      <c r="BY761" s="31">
        <v>0</v>
      </c>
      <c r="BZ761" s="31">
        <v>0</v>
      </c>
      <c r="CA761" s="31">
        <v>0</v>
      </c>
    </row>
    <row r="762" spans="1:79" ht="15" hidden="1" customHeight="1" thickBot="1" x14ac:dyDescent="0.3">
      <c r="A762" s="139" t="s">
        <v>2566</v>
      </c>
      <c r="B762" s="19" t="s">
        <v>1958</v>
      </c>
      <c r="C762" s="376" t="s">
        <v>4228</v>
      </c>
      <c r="D762" s="157" t="s">
        <v>1959</v>
      </c>
      <c r="E762" s="157" t="s">
        <v>127</v>
      </c>
      <c r="F762" s="287">
        <f>SUM(LARGE(G762:CA762,{1,2,3,4,5,6}))</f>
        <v>0</v>
      </c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7"/>
      <c r="BJ762" s="182"/>
      <c r="BK762" s="182"/>
      <c r="BL762" s="182"/>
      <c r="BM762" s="182"/>
      <c r="BN762" s="182"/>
      <c r="BO762" s="182"/>
      <c r="BP762" s="182"/>
      <c r="BQ762" s="182"/>
      <c r="BR762" s="182"/>
      <c r="BS762" s="182"/>
      <c r="BT762" s="182"/>
      <c r="BU762" s="182"/>
      <c r="BV762" s="30">
        <v>0</v>
      </c>
      <c r="BW762" s="30">
        <v>0</v>
      </c>
      <c r="BX762" s="30">
        <v>0</v>
      </c>
      <c r="BY762" s="31">
        <v>0</v>
      </c>
      <c r="BZ762" s="31">
        <v>0</v>
      </c>
      <c r="CA762" s="31">
        <v>0</v>
      </c>
    </row>
    <row r="763" spans="1:79" ht="15" hidden="1" customHeight="1" thickBot="1" x14ac:dyDescent="0.3">
      <c r="A763" s="139" t="s">
        <v>2999</v>
      </c>
      <c r="B763" s="19" t="s">
        <v>2792</v>
      </c>
      <c r="C763" s="376" t="s">
        <v>4698</v>
      </c>
      <c r="D763" s="157" t="s">
        <v>3183</v>
      </c>
      <c r="E763" s="157" t="s">
        <v>185</v>
      </c>
      <c r="F763" s="287">
        <f>SUM(LARGE(G763:CA763,{1,2,3,4,5,6}))</f>
        <v>0</v>
      </c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7"/>
      <c r="BJ763" s="182"/>
      <c r="BK763" s="182"/>
      <c r="BL763" s="182"/>
      <c r="BM763" s="182"/>
      <c r="BN763" s="182"/>
      <c r="BO763" s="182"/>
      <c r="BP763" s="182"/>
      <c r="BQ763" s="182"/>
      <c r="BR763" s="182"/>
      <c r="BS763" s="182"/>
      <c r="BT763" s="182"/>
      <c r="BU763" s="182"/>
      <c r="BV763" s="30">
        <v>0</v>
      </c>
      <c r="BW763" s="30">
        <v>0</v>
      </c>
      <c r="BX763" s="30">
        <v>0</v>
      </c>
      <c r="BY763" s="31">
        <v>0</v>
      </c>
      <c r="BZ763" s="31">
        <v>0</v>
      </c>
      <c r="CA763" s="31">
        <v>0</v>
      </c>
    </row>
    <row r="764" spans="1:79" ht="15" hidden="1" customHeight="1" thickBot="1" x14ac:dyDescent="0.3">
      <c r="A764" s="139" t="s">
        <v>2694</v>
      </c>
      <c r="B764" s="19" t="s">
        <v>2438</v>
      </c>
      <c r="C764" s="376" t="s">
        <v>4089</v>
      </c>
      <c r="D764" s="157" t="s">
        <v>2439</v>
      </c>
      <c r="E764" s="157" t="s">
        <v>285</v>
      </c>
      <c r="F764" s="287">
        <f>SUM(LARGE(G764:CA764,{1,2,3,4,5,6}))</f>
        <v>0</v>
      </c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7"/>
      <c r="BJ764" s="182"/>
      <c r="BK764" s="182"/>
      <c r="BL764" s="182"/>
      <c r="BM764" s="182"/>
      <c r="BN764" s="182"/>
      <c r="BO764" s="182"/>
      <c r="BP764" s="182"/>
      <c r="BQ764" s="182"/>
      <c r="BR764" s="182"/>
      <c r="BS764" s="182"/>
      <c r="BT764" s="182"/>
      <c r="BU764" s="182"/>
      <c r="BV764" s="30">
        <v>0</v>
      </c>
      <c r="BW764" s="30">
        <v>0</v>
      </c>
      <c r="BX764" s="30">
        <v>0</v>
      </c>
      <c r="BY764" s="31">
        <v>0</v>
      </c>
      <c r="BZ764" s="31">
        <v>0</v>
      </c>
      <c r="CA764" s="31">
        <v>0</v>
      </c>
    </row>
    <row r="765" spans="1:79" ht="15" hidden="1" customHeight="1" thickBot="1" x14ac:dyDescent="0.3">
      <c r="A765" s="139" t="s">
        <v>2577</v>
      </c>
      <c r="B765" s="19" t="s">
        <v>2940</v>
      </c>
      <c r="C765" s="376" t="s">
        <v>4229</v>
      </c>
      <c r="D765" s="157" t="s">
        <v>2941</v>
      </c>
      <c r="E765" s="157" t="s">
        <v>866</v>
      </c>
      <c r="F765" s="287">
        <f>SUM(LARGE(G765:CA765,{1,2,3,4,5,6}))</f>
        <v>0</v>
      </c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7"/>
      <c r="BJ765" s="182"/>
      <c r="BK765" s="182"/>
      <c r="BL765" s="182"/>
      <c r="BM765" s="182"/>
      <c r="BN765" s="182"/>
      <c r="BO765" s="182"/>
      <c r="BP765" s="182"/>
      <c r="BQ765" s="182"/>
      <c r="BR765" s="182"/>
      <c r="BS765" s="182"/>
      <c r="BT765" s="182"/>
      <c r="BU765" s="182"/>
      <c r="BV765" s="30">
        <v>0</v>
      </c>
      <c r="BW765" s="30">
        <v>0</v>
      </c>
      <c r="BX765" s="30">
        <v>0</v>
      </c>
      <c r="BY765" s="31">
        <v>0</v>
      </c>
      <c r="BZ765" s="31">
        <v>0</v>
      </c>
      <c r="CA765" s="31">
        <v>0</v>
      </c>
    </row>
    <row r="766" spans="1:79" ht="15" hidden="1" customHeight="1" thickBot="1" x14ac:dyDescent="0.3">
      <c r="A766" s="139" t="s">
        <v>2983</v>
      </c>
      <c r="B766" s="19" t="s">
        <v>2644</v>
      </c>
      <c r="C766" s="376" t="s">
        <v>4699</v>
      </c>
      <c r="D766" s="157" t="s">
        <v>3277</v>
      </c>
      <c r="E766" s="157" t="s">
        <v>1009</v>
      </c>
      <c r="F766" s="287">
        <f>SUM(LARGE(G766:CA766,{1,2,3,4,5,6}))</f>
        <v>0</v>
      </c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7"/>
      <c r="BJ766" s="182"/>
      <c r="BK766" s="182"/>
      <c r="BL766" s="182"/>
      <c r="BM766" s="182"/>
      <c r="BN766" s="182"/>
      <c r="BO766" s="182"/>
      <c r="BP766" s="182"/>
      <c r="BQ766" s="182"/>
      <c r="BR766" s="182"/>
      <c r="BS766" s="182"/>
      <c r="BT766" s="182"/>
      <c r="BU766" s="182"/>
      <c r="BV766" s="30">
        <v>0</v>
      </c>
      <c r="BW766" s="30">
        <v>0</v>
      </c>
      <c r="BX766" s="30">
        <v>0</v>
      </c>
      <c r="BY766" s="31">
        <v>0</v>
      </c>
      <c r="BZ766" s="31">
        <v>0</v>
      </c>
      <c r="CA766" s="31">
        <v>0</v>
      </c>
    </row>
    <row r="767" spans="1:79" ht="15" hidden="1" customHeight="1" thickBot="1" x14ac:dyDescent="0.3">
      <c r="A767" s="139" t="s">
        <v>2670</v>
      </c>
      <c r="B767" s="19" t="s">
        <v>1025</v>
      </c>
      <c r="C767" s="376" t="s">
        <v>4600</v>
      </c>
      <c r="D767" s="157" t="s">
        <v>1026</v>
      </c>
      <c r="E767" s="157" t="s">
        <v>4279</v>
      </c>
      <c r="F767" s="287">
        <f>SUM(LARGE(G767:CA767,{1,2,3,4,5,6}))</f>
        <v>0</v>
      </c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7"/>
      <c r="BJ767" s="182"/>
      <c r="BK767" s="182"/>
      <c r="BL767" s="182"/>
      <c r="BM767" s="182"/>
      <c r="BN767" s="182"/>
      <c r="BO767" s="182"/>
      <c r="BP767" s="182"/>
      <c r="BQ767" s="182"/>
      <c r="BR767" s="182"/>
      <c r="BS767" s="182"/>
      <c r="BT767" s="182"/>
      <c r="BU767" s="182"/>
      <c r="BV767" s="30">
        <v>0</v>
      </c>
      <c r="BW767" s="30">
        <v>0</v>
      </c>
      <c r="BX767" s="30">
        <v>0</v>
      </c>
      <c r="BY767" s="31">
        <v>0</v>
      </c>
      <c r="BZ767" s="31">
        <v>0</v>
      </c>
      <c r="CA767" s="31">
        <v>0</v>
      </c>
    </row>
    <row r="768" spans="1:79" ht="15" hidden="1" customHeight="1" thickBot="1" x14ac:dyDescent="0.3">
      <c r="A768" s="139" t="s">
        <v>2345</v>
      </c>
      <c r="B768" s="21" t="s">
        <v>682</v>
      </c>
      <c r="C768" s="376" t="s">
        <v>4528</v>
      </c>
      <c r="D768" s="157" t="s">
        <v>683</v>
      </c>
      <c r="E768" s="157" t="s">
        <v>131</v>
      </c>
      <c r="F768" s="287">
        <f>SUM(LARGE(G768:CA768,{1,2,3,4,5,6}))</f>
        <v>0</v>
      </c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7"/>
      <c r="BJ768" s="182"/>
      <c r="BK768" s="182"/>
      <c r="BL768" s="182"/>
      <c r="BM768" s="182"/>
      <c r="BN768" s="182"/>
      <c r="BO768" s="182"/>
      <c r="BP768" s="182"/>
      <c r="BQ768" s="182"/>
      <c r="BR768" s="182"/>
      <c r="BS768" s="182"/>
      <c r="BT768" s="182"/>
      <c r="BU768" s="182"/>
      <c r="BV768" s="30">
        <v>0</v>
      </c>
      <c r="BW768" s="30">
        <v>0</v>
      </c>
      <c r="BX768" s="30">
        <v>0</v>
      </c>
      <c r="BY768" s="31">
        <v>0</v>
      </c>
      <c r="BZ768" s="31">
        <v>0</v>
      </c>
      <c r="CA768" s="31">
        <v>0</v>
      </c>
    </row>
    <row r="769" spans="1:79" ht="15" hidden="1" customHeight="1" thickBot="1" x14ac:dyDescent="0.3">
      <c r="A769" s="139" t="s">
        <v>2580</v>
      </c>
      <c r="B769" s="19" t="s">
        <v>2122</v>
      </c>
      <c r="C769" s="376" t="s">
        <v>4205</v>
      </c>
      <c r="D769" s="157" t="s">
        <v>2123</v>
      </c>
      <c r="E769" s="157" t="s">
        <v>228</v>
      </c>
      <c r="F769" s="287">
        <f>SUM(LARGE(G769:CA769,{1,2,3,4,5,6}))</f>
        <v>0</v>
      </c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7"/>
      <c r="BJ769" s="182"/>
      <c r="BK769" s="182"/>
      <c r="BL769" s="182"/>
      <c r="BM769" s="182"/>
      <c r="BN769" s="182"/>
      <c r="BO769" s="182"/>
      <c r="BP769" s="182"/>
      <c r="BQ769" s="182"/>
      <c r="BR769" s="182"/>
      <c r="BS769" s="182"/>
      <c r="BT769" s="182"/>
      <c r="BU769" s="182"/>
      <c r="BV769" s="30">
        <v>0</v>
      </c>
      <c r="BW769" s="30">
        <v>0</v>
      </c>
      <c r="BX769" s="30">
        <v>0</v>
      </c>
      <c r="BY769" s="31">
        <v>0</v>
      </c>
      <c r="BZ769" s="31">
        <v>0</v>
      </c>
      <c r="CA769" s="31">
        <v>0</v>
      </c>
    </row>
    <row r="770" spans="1:79" ht="15" hidden="1" customHeight="1" thickBot="1" x14ac:dyDescent="0.3">
      <c r="A770" s="139" t="s">
        <v>3602</v>
      </c>
      <c r="B770" s="74" t="s">
        <v>2543</v>
      </c>
      <c r="C770" s="56">
        <v>38299</v>
      </c>
      <c r="D770" s="407">
        <v>62971</v>
      </c>
      <c r="E770" s="407" t="s">
        <v>201</v>
      </c>
      <c r="F770" s="287">
        <f>SUM(LARGE(G770:CA770,{1,2,3,4,5,6}))</f>
        <v>0</v>
      </c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7"/>
      <c r="BJ770" s="182"/>
      <c r="BK770" s="182"/>
      <c r="BL770" s="182"/>
      <c r="BM770" s="182"/>
      <c r="BN770" s="182"/>
      <c r="BO770" s="182"/>
      <c r="BP770" s="182"/>
      <c r="BQ770" s="182"/>
      <c r="BR770" s="182"/>
      <c r="BS770" s="182"/>
      <c r="BT770" s="182"/>
      <c r="BU770" s="182"/>
      <c r="BV770" s="30">
        <v>0</v>
      </c>
      <c r="BW770" s="30">
        <v>0</v>
      </c>
      <c r="BX770" s="30">
        <v>0</v>
      </c>
      <c r="BY770" s="31">
        <v>0</v>
      </c>
      <c r="BZ770" s="31">
        <v>0</v>
      </c>
      <c r="CA770" s="31">
        <v>0</v>
      </c>
    </row>
    <row r="771" spans="1:79" ht="15" hidden="1" customHeight="1" thickBot="1" x14ac:dyDescent="0.3">
      <c r="A771" s="139" t="s">
        <v>2983</v>
      </c>
      <c r="B771" s="19" t="s">
        <v>2526</v>
      </c>
      <c r="C771" s="376" t="s">
        <v>4159</v>
      </c>
      <c r="D771" s="157" t="s">
        <v>2527</v>
      </c>
      <c r="E771" s="157" t="s">
        <v>285</v>
      </c>
      <c r="F771" s="287">
        <f>SUM(LARGE(G771:CA771,{1,2,3,4,5,6}))</f>
        <v>0</v>
      </c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7"/>
      <c r="BJ771" s="182"/>
      <c r="BK771" s="182"/>
      <c r="BL771" s="182"/>
      <c r="BM771" s="182"/>
      <c r="BN771" s="182"/>
      <c r="BO771" s="182"/>
      <c r="BP771" s="182"/>
      <c r="BQ771" s="182"/>
      <c r="BR771" s="182"/>
      <c r="BS771" s="182"/>
      <c r="BT771" s="182"/>
      <c r="BU771" s="182"/>
      <c r="BV771" s="30">
        <v>0</v>
      </c>
      <c r="BW771" s="30">
        <v>0</v>
      </c>
      <c r="BX771" s="30">
        <v>0</v>
      </c>
      <c r="BY771" s="31">
        <v>0</v>
      </c>
      <c r="BZ771" s="31">
        <v>0</v>
      </c>
      <c r="CA771" s="31">
        <v>0</v>
      </c>
    </row>
    <row r="772" spans="1:79" ht="15" hidden="1" customHeight="1" thickBot="1" x14ac:dyDescent="0.3">
      <c r="A772" s="139" t="s">
        <v>3604</v>
      </c>
      <c r="B772" s="19" t="s">
        <v>1223</v>
      </c>
      <c r="C772" s="376" t="s">
        <v>4673</v>
      </c>
      <c r="D772" s="157" t="s">
        <v>1224</v>
      </c>
      <c r="E772" s="157" t="s">
        <v>141</v>
      </c>
      <c r="F772" s="287">
        <f>SUM(LARGE(G772:CA772,{1,2,3,4,5,6}))</f>
        <v>0</v>
      </c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7"/>
      <c r="BJ772" s="182"/>
      <c r="BK772" s="182"/>
      <c r="BL772" s="182"/>
      <c r="BM772" s="182"/>
      <c r="BN772" s="182"/>
      <c r="BO772" s="182"/>
      <c r="BP772" s="182"/>
      <c r="BQ772" s="182"/>
      <c r="BR772" s="182"/>
      <c r="BS772" s="182"/>
      <c r="BT772" s="182"/>
      <c r="BU772" s="182"/>
      <c r="BV772" s="30">
        <v>0</v>
      </c>
      <c r="BW772" s="30">
        <v>0</v>
      </c>
      <c r="BX772" s="30">
        <v>0</v>
      </c>
      <c r="BY772" s="31">
        <v>0</v>
      </c>
      <c r="BZ772" s="31">
        <v>0</v>
      </c>
      <c r="CA772" s="31">
        <v>0</v>
      </c>
    </row>
    <row r="773" spans="1:79" ht="15" hidden="1" customHeight="1" thickBot="1" x14ac:dyDescent="0.3">
      <c r="A773" s="139" t="s">
        <v>2694</v>
      </c>
      <c r="B773" s="21" t="s">
        <v>1944</v>
      </c>
      <c r="C773" s="376" t="s">
        <v>3991</v>
      </c>
      <c r="D773" s="157" t="s">
        <v>1945</v>
      </c>
      <c r="E773" s="157" t="s">
        <v>4263</v>
      </c>
      <c r="F773" s="287">
        <f>SUM(LARGE(G773:CA773,{1,2,3,4,5,6}))</f>
        <v>0</v>
      </c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7"/>
      <c r="BJ773" s="182"/>
      <c r="BK773" s="182"/>
      <c r="BL773" s="182"/>
      <c r="BM773" s="182"/>
      <c r="BN773" s="182"/>
      <c r="BO773" s="182"/>
      <c r="BP773" s="182"/>
      <c r="BQ773" s="182"/>
      <c r="BR773" s="182"/>
      <c r="BS773" s="182"/>
      <c r="BT773" s="182"/>
      <c r="BU773" s="182"/>
      <c r="BV773" s="30">
        <v>0</v>
      </c>
      <c r="BW773" s="30">
        <v>0</v>
      </c>
      <c r="BX773" s="30">
        <v>0</v>
      </c>
      <c r="BY773" s="31">
        <v>0</v>
      </c>
      <c r="BZ773" s="31">
        <v>0</v>
      </c>
      <c r="CA773" s="31">
        <v>0</v>
      </c>
    </row>
    <row r="774" spans="1:79" ht="15" hidden="1" customHeight="1" thickBot="1" x14ac:dyDescent="0.3">
      <c r="A774" s="139" t="s">
        <v>2748</v>
      </c>
      <c r="B774" s="19" t="s">
        <v>1084</v>
      </c>
      <c r="C774" s="376" t="s">
        <v>4601</v>
      </c>
      <c r="D774" s="157" t="s">
        <v>1085</v>
      </c>
      <c r="E774" s="157" t="s">
        <v>456</v>
      </c>
      <c r="F774" s="287">
        <f>SUM(LARGE(G774:CA774,{1,2,3,4,5,6}))</f>
        <v>0</v>
      </c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7"/>
      <c r="BJ774" s="182"/>
      <c r="BK774" s="182"/>
      <c r="BL774" s="182"/>
      <c r="BM774" s="182"/>
      <c r="BN774" s="182"/>
      <c r="BO774" s="182"/>
      <c r="BP774" s="182"/>
      <c r="BQ774" s="182"/>
      <c r="BR774" s="182"/>
      <c r="BS774" s="182"/>
      <c r="BT774" s="182"/>
      <c r="BU774" s="182"/>
      <c r="BV774" s="30">
        <v>0</v>
      </c>
      <c r="BW774" s="30">
        <v>0</v>
      </c>
      <c r="BX774" s="30">
        <v>0</v>
      </c>
      <c r="BY774" s="31">
        <v>0</v>
      </c>
      <c r="BZ774" s="31">
        <v>0</v>
      </c>
      <c r="CA774" s="31">
        <v>0</v>
      </c>
    </row>
    <row r="775" spans="1:79" ht="15" hidden="1" customHeight="1" thickBot="1" x14ac:dyDescent="0.3">
      <c r="A775" s="139" t="s">
        <v>2984</v>
      </c>
      <c r="B775" s="19" t="s">
        <v>2897</v>
      </c>
      <c r="C775" s="376" t="s">
        <v>4700</v>
      </c>
      <c r="D775" s="157" t="s">
        <v>3315</v>
      </c>
      <c r="E775" s="157" t="s">
        <v>4292</v>
      </c>
      <c r="F775" s="287">
        <f>SUM(LARGE(G775:CA775,{1,2,3,4,5,6}))</f>
        <v>0</v>
      </c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7"/>
      <c r="BJ775" s="182"/>
      <c r="BK775" s="182"/>
      <c r="BL775" s="182"/>
      <c r="BM775" s="182"/>
      <c r="BN775" s="182"/>
      <c r="BO775" s="182"/>
      <c r="BP775" s="182"/>
      <c r="BQ775" s="182"/>
      <c r="BR775" s="182"/>
      <c r="BS775" s="182"/>
      <c r="BT775" s="182"/>
      <c r="BU775" s="182"/>
      <c r="BV775" s="30">
        <v>0</v>
      </c>
      <c r="BW775" s="30">
        <v>0</v>
      </c>
      <c r="BX775" s="30">
        <v>0</v>
      </c>
      <c r="BY775" s="31">
        <v>0</v>
      </c>
      <c r="BZ775" s="31">
        <v>0</v>
      </c>
      <c r="CA775" s="31">
        <v>0</v>
      </c>
    </row>
    <row r="776" spans="1:79" ht="15" hidden="1" customHeight="1" thickBot="1" x14ac:dyDescent="0.3">
      <c r="A776" s="139" t="s">
        <v>2984</v>
      </c>
      <c r="B776" s="21" t="s">
        <v>2529</v>
      </c>
      <c r="C776" s="376" t="s">
        <v>4150</v>
      </c>
      <c r="D776" s="157" t="s">
        <v>2530</v>
      </c>
      <c r="E776" s="157" t="s">
        <v>285</v>
      </c>
      <c r="F776" s="287">
        <f>SUM(LARGE(G776:CA776,{1,2,3,4,5,6}))</f>
        <v>0</v>
      </c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7"/>
      <c r="BJ776" s="182"/>
      <c r="BK776" s="182"/>
      <c r="BL776" s="182"/>
      <c r="BM776" s="182"/>
      <c r="BN776" s="182"/>
      <c r="BO776" s="182"/>
      <c r="BP776" s="182"/>
      <c r="BQ776" s="182"/>
      <c r="BR776" s="182"/>
      <c r="BS776" s="182"/>
      <c r="BT776" s="182"/>
      <c r="BU776" s="182"/>
      <c r="BV776" s="30">
        <v>0</v>
      </c>
      <c r="BW776" s="30">
        <v>0</v>
      </c>
      <c r="BX776" s="30">
        <v>0</v>
      </c>
      <c r="BY776" s="31">
        <v>0</v>
      </c>
      <c r="BZ776" s="31">
        <v>0</v>
      </c>
      <c r="CA776" s="31">
        <v>0</v>
      </c>
    </row>
    <row r="777" spans="1:79" ht="15" hidden="1" customHeight="1" thickBot="1" x14ac:dyDescent="0.3">
      <c r="A777" s="139" t="s">
        <v>2353</v>
      </c>
      <c r="B777" s="19" t="s">
        <v>645</v>
      </c>
      <c r="C777" s="376" t="s">
        <v>3751</v>
      </c>
      <c r="D777" s="157" t="s">
        <v>646</v>
      </c>
      <c r="E777" s="157" t="s">
        <v>866</v>
      </c>
      <c r="F777" s="287">
        <f>SUM(LARGE(G777:CA777,{1,2,3,4,5,6}))</f>
        <v>0</v>
      </c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7"/>
      <c r="BJ777" s="182"/>
      <c r="BK777" s="182"/>
      <c r="BL777" s="182"/>
      <c r="BM777" s="182"/>
      <c r="BN777" s="182"/>
      <c r="BO777" s="182"/>
      <c r="BP777" s="182"/>
      <c r="BQ777" s="182"/>
      <c r="BR777" s="182"/>
      <c r="BS777" s="182"/>
      <c r="BT777" s="182"/>
      <c r="BU777" s="182"/>
      <c r="BV777" s="30">
        <v>0</v>
      </c>
      <c r="BW777" s="30">
        <v>0</v>
      </c>
      <c r="BX777" s="30">
        <v>0</v>
      </c>
      <c r="BY777" s="31">
        <v>0</v>
      </c>
      <c r="BZ777" s="31">
        <v>0</v>
      </c>
      <c r="CA777" s="31">
        <v>0</v>
      </c>
    </row>
    <row r="778" spans="1:79" ht="15" hidden="1" customHeight="1" thickBot="1" x14ac:dyDescent="0.3">
      <c r="A778" s="139" t="s">
        <v>3025</v>
      </c>
      <c r="B778" s="19" t="s">
        <v>1192</v>
      </c>
      <c r="C778" s="376" t="s">
        <v>4602</v>
      </c>
      <c r="D778" s="157" t="s">
        <v>1193</v>
      </c>
      <c r="E778" s="157" t="s">
        <v>285</v>
      </c>
      <c r="F778" s="287">
        <f>SUM(LARGE(G778:CA778,{1,2,3,4,5,6}))</f>
        <v>0</v>
      </c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7"/>
      <c r="BJ778" s="182"/>
      <c r="BK778" s="182"/>
      <c r="BL778" s="182"/>
      <c r="BM778" s="182"/>
      <c r="BN778" s="182"/>
      <c r="BO778" s="182"/>
      <c r="BP778" s="182"/>
      <c r="BQ778" s="182"/>
      <c r="BR778" s="182"/>
      <c r="BS778" s="182"/>
      <c r="BT778" s="182"/>
      <c r="BU778" s="182"/>
      <c r="BV778" s="30">
        <v>0</v>
      </c>
      <c r="BW778" s="30">
        <v>0</v>
      </c>
      <c r="BX778" s="30">
        <v>0</v>
      </c>
      <c r="BY778" s="31">
        <v>0</v>
      </c>
      <c r="BZ778" s="31">
        <v>0</v>
      </c>
      <c r="CA778" s="31">
        <v>0</v>
      </c>
    </row>
    <row r="779" spans="1:79" ht="15" hidden="1" customHeight="1" thickBot="1" x14ac:dyDescent="0.3">
      <c r="A779" s="139" t="s">
        <v>3609</v>
      </c>
      <c r="B779" s="142" t="s">
        <v>1172</v>
      </c>
      <c r="C779" s="376" t="s">
        <v>4603</v>
      </c>
      <c r="D779" s="157" t="s">
        <v>1173</v>
      </c>
      <c r="E779" s="157" t="s">
        <v>476</v>
      </c>
      <c r="F779" s="287">
        <f>SUM(LARGE(G779:CA779,{1,2,3,4,5,6}))</f>
        <v>0</v>
      </c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7"/>
      <c r="BJ779" s="182"/>
      <c r="BK779" s="182"/>
      <c r="BL779" s="182"/>
      <c r="BM779" s="182"/>
      <c r="BN779" s="182"/>
      <c r="BO779" s="182"/>
      <c r="BP779" s="182"/>
      <c r="BQ779" s="182"/>
      <c r="BR779" s="182"/>
      <c r="BS779" s="182"/>
      <c r="BT779" s="182"/>
      <c r="BU779" s="182"/>
      <c r="BV779" s="30">
        <v>0</v>
      </c>
      <c r="BW779" s="30">
        <v>0</v>
      </c>
      <c r="BX779" s="30">
        <v>0</v>
      </c>
      <c r="BY779" s="31">
        <v>0</v>
      </c>
      <c r="BZ779" s="31">
        <v>0</v>
      </c>
      <c r="CA779" s="31">
        <v>0</v>
      </c>
    </row>
    <row r="780" spans="1:79" ht="15" hidden="1" customHeight="1" thickBot="1" x14ac:dyDescent="0.3">
      <c r="A780" s="139" t="s">
        <v>2985</v>
      </c>
      <c r="B780" s="19" t="s">
        <v>2381</v>
      </c>
      <c r="C780" s="376" t="s">
        <v>4187</v>
      </c>
      <c r="D780" s="157" t="s">
        <v>2382</v>
      </c>
      <c r="E780" s="157" t="s">
        <v>4293</v>
      </c>
      <c r="F780" s="287">
        <f>SUM(LARGE(G780:CA780,{1,2,3,4,5,6}))</f>
        <v>0</v>
      </c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7"/>
      <c r="BJ780" s="182"/>
      <c r="BK780" s="182"/>
      <c r="BL780" s="182"/>
      <c r="BM780" s="182"/>
      <c r="BN780" s="182"/>
      <c r="BO780" s="182"/>
      <c r="BP780" s="182"/>
      <c r="BQ780" s="182"/>
      <c r="BR780" s="182"/>
      <c r="BS780" s="182"/>
      <c r="BT780" s="182"/>
      <c r="BU780" s="182"/>
      <c r="BV780" s="30">
        <v>0</v>
      </c>
      <c r="BW780" s="30">
        <v>0</v>
      </c>
      <c r="BX780" s="30">
        <v>0</v>
      </c>
      <c r="BY780" s="31">
        <v>0</v>
      </c>
      <c r="BZ780" s="31">
        <v>0</v>
      </c>
      <c r="CA780" s="31">
        <v>0</v>
      </c>
    </row>
    <row r="781" spans="1:79" ht="15" hidden="1" customHeight="1" thickBot="1" x14ac:dyDescent="0.3">
      <c r="A781" s="139" t="s">
        <v>2986</v>
      </c>
      <c r="B781" s="19" t="s">
        <v>2685</v>
      </c>
      <c r="C781" s="376" t="s">
        <v>4701</v>
      </c>
      <c r="D781" s="157" t="s">
        <v>3279</v>
      </c>
      <c r="E781" s="157" t="s">
        <v>1009</v>
      </c>
      <c r="F781" s="287">
        <f>SUM(LARGE(G781:CA781,{1,2,3,4,5,6}))</f>
        <v>0</v>
      </c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7"/>
      <c r="BJ781" s="182"/>
      <c r="BK781" s="182"/>
      <c r="BL781" s="182"/>
      <c r="BM781" s="182"/>
      <c r="BN781" s="182"/>
      <c r="BO781" s="182"/>
      <c r="BP781" s="182"/>
      <c r="BQ781" s="182"/>
      <c r="BR781" s="182"/>
      <c r="BS781" s="182"/>
      <c r="BT781" s="182"/>
      <c r="BU781" s="182"/>
      <c r="BV781" s="30">
        <v>0</v>
      </c>
      <c r="BW781" s="30">
        <v>0</v>
      </c>
      <c r="BX781" s="30">
        <v>0</v>
      </c>
      <c r="BY781" s="31">
        <v>0</v>
      </c>
      <c r="BZ781" s="31">
        <v>0</v>
      </c>
      <c r="CA781" s="31">
        <v>0</v>
      </c>
    </row>
    <row r="782" spans="1:79" ht="15" hidden="1" customHeight="1" thickBot="1" x14ac:dyDescent="0.3">
      <c r="A782" s="139" t="s">
        <v>2581</v>
      </c>
      <c r="B782" s="19" t="s">
        <v>948</v>
      </c>
      <c r="C782" s="376" t="s">
        <v>4604</v>
      </c>
      <c r="D782" s="157" t="s">
        <v>949</v>
      </c>
      <c r="E782" s="157" t="s">
        <v>866</v>
      </c>
      <c r="F782" s="287">
        <f>SUM(LARGE(G782:CA782,{1,2,3,4,5,6}))</f>
        <v>0</v>
      </c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7"/>
      <c r="BJ782" s="182"/>
      <c r="BK782" s="182"/>
      <c r="BL782" s="182"/>
      <c r="BM782" s="182"/>
      <c r="BN782" s="182"/>
      <c r="BO782" s="182"/>
      <c r="BP782" s="182"/>
      <c r="BQ782" s="182"/>
      <c r="BR782" s="182"/>
      <c r="BS782" s="182"/>
      <c r="BT782" s="182"/>
      <c r="BU782" s="182"/>
      <c r="BV782" s="30">
        <v>0</v>
      </c>
      <c r="BW782" s="30">
        <v>0</v>
      </c>
      <c r="BX782" s="30">
        <v>0</v>
      </c>
      <c r="BY782" s="31">
        <v>0</v>
      </c>
      <c r="BZ782" s="31">
        <v>0</v>
      </c>
      <c r="CA782" s="31">
        <v>0</v>
      </c>
    </row>
    <row r="783" spans="1:79" ht="15" hidden="1" customHeight="1" thickBot="1" x14ac:dyDescent="0.3">
      <c r="A783" s="139" t="s">
        <v>2697</v>
      </c>
      <c r="B783" s="19" t="s">
        <v>2884</v>
      </c>
      <c r="C783" s="376" t="s">
        <v>4674</v>
      </c>
      <c r="D783" s="157" t="s">
        <v>2885</v>
      </c>
      <c r="E783" s="157" t="s">
        <v>1009</v>
      </c>
      <c r="F783" s="287">
        <f>SUM(LARGE(G783:CA783,{1,2,3,4,5,6}))</f>
        <v>0</v>
      </c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7"/>
      <c r="BJ783" s="182"/>
      <c r="BK783" s="182"/>
      <c r="BL783" s="182"/>
      <c r="BM783" s="182"/>
      <c r="BN783" s="182"/>
      <c r="BO783" s="182"/>
      <c r="BP783" s="182"/>
      <c r="BQ783" s="182"/>
      <c r="BR783" s="182"/>
      <c r="BS783" s="182"/>
      <c r="BT783" s="182"/>
      <c r="BU783" s="182"/>
      <c r="BV783" s="30">
        <v>0</v>
      </c>
      <c r="BW783" s="30">
        <v>0</v>
      </c>
      <c r="BX783" s="30">
        <v>0</v>
      </c>
      <c r="BY783" s="31">
        <v>0</v>
      </c>
      <c r="BZ783" s="31">
        <v>0</v>
      </c>
      <c r="CA783" s="31">
        <v>0</v>
      </c>
    </row>
    <row r="784" spans="1:79" ht="15" hidden="1" customHeight="1" thickBot="1" x14ac:dyDescent="0.3">
      <c r="A784" s="139" t="s">
        <v>2464</v>
      </c>
      <c r="B784" s="19" t="s">
        <v>3030</v>
      </c>
      <c r="C784" s="376" t="s">
        <v>4702</v>
      </c>
      <c r="D784" s="157" t="s">
        <v>3331</v>
      </c>
      <c r="E784" s="157" t="s">
        <v>271</v>
      </c>
      <c r="F784" s="287">
        <f>SUM(LARGE(G784:CA784,{1,2,3,4,5,6}))</f>
        <v>0</v>
      </c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7"/>
      <c r="BJ784" s="182"/>
      <c r="BK784" s="182"/>
      <c r="BL784" s="182"/>
      <c r="BM784" s="182"/>
      <c r="BN784" s="182"/>
      <c r="BO784" s="182"/>
      <c r="BP784" s="182"/>
      <c r="BQ784" s="182"/>
      <c r="BR784" s="182"/>
      <c r="BS784" s="182"/>
      <c r="BT784" s="182"/>
      <c r="BU784" s="182"/>
      <c r="BV784" s="30">
        <v>0</v>
      </c>
      <c r="BW784" s="30">
        <v>0</v>
      </c>
      <c r="BX784" s="30">
        <v>0</v>
      </c>
      <c r="BY784" s="31">
        <v>0</v>
      </c>
      <c r="BZ784" s="31">
        <v>0</v>
      </c>
      <c r="CA784" s="31">
        <v>0</v>
      </c>
    </row>
    <row r="785" spans="1:79" ht="15" hidden="1" customHeight="1" thickBot="1" x14ac:dyDescent="0.3">
      <c r="A785" s="139" t="s">
        <v>2638</v>
      </c>
      <c r="B785" s="19" t="s">
        <v>1242</v>
      </c>
      <c r="C785" s="376" t="s">
        <v>4703</v>
      </c>
      <c r="D785" s="157" t="s">
        <v>1243</v>
      </c>
      <c r="E785" s="157" t="s">
        <v>145</v>
      </c>
      <c r="F785" s="287">
        <f>SUM(LARGE(G785:CA785,{1,2,3,4,5,6}))</f>
        <v>0</v>
      </c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7"/>
      <c r="BJ785" s="182"/>
      <c r="BK785" s="182"/>
      <c r="BL785" s="182"/>
      <c r="BM785" s="182"/>
      <c r="BN785" s="182"/>
      <c r="BO785" s="182"/>
      <c r="BP785" s="182"/>
      <c r="BQ785" s="182"/>
      <c r="BR785" s="182"/>
      <c r="BS785" s="182"/>
      <c r="BT785" s="182"/>
      <c r="BU785" s="182"/>
      <c r="BV785" s="30">
        <v>0</v>
      </c>
      <c r="BW785" s="30">
        <v>0</v>
      </c>
      <c r="BX785" s="30">
        <v>0</v>
      </c>
      <c r="BY785" s="31">
        <v>0</v>
      </c>
      <c r="BZ785" s="31">
        <v>0</v>
      </c>
      <c r="CA785" s="31">
        <v>0</v>
      </c>
    </row>
    <row r="786" spans="1:79" ht="15" hidden="1" customHeight="1" thickBot="1" x14ac:dyDescent="0.3">
      <c r="A786" s="139" t="s">
        <v>2700</v>
      </c>
      <c r="B786" s="19" t="s">
        <v>3387</v>
      </c>
      <c r="C786" s="376" t="s">
        <v>4233</v>
      </c>
      <c r="D786" s="157" t="s">
        <v>2634</v>
      </c>
      <c r="E786" s="157" t="s">
        <v>4278</v>
      </c>
      <c r="F786" s="287">
        <f>SUM(LARGE(G786:CA786,{1,2,3,4,5,6}))</f>
        <v>0</v>
      </c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7"/>
      <c r="BJ786" s="182"/>
      <c r="BK786" s="182"/>
      <c r="BL786" s="182"/>
      <c r="BM786" s="182"/>
      <c r="BN786" s="182"/>
      <c r="BO786" s="182"/>
      <c r="BP786" s="182"/>
      <c r="BQ786" s="182"/>
      <c r="BR786" s="182"/>
      <c r="BS786" s="182"/>
      <c r="BT786" s="182"/>
      <c r="BU786" s="182"/>
      <c r="BV786" s="30">
        <v>0</v>
      </c>
      <c r="BW786" s="30">
        <v>0</v>
      </c>
      <c r="BX786" s="30">
        <v>0</v>
      </c>
      <c r="BY786" s="31">
        <v>0</v>
      </c>
      <c r="BZ786" s="31">
        <v>0</v>
      </c>
      <c r="CA786" s="31">
        <v>0</v>
      </c>
    </row>
    <row r="787" spans="1:79" ht="15" hidden="1" customHeight="1" thickBot="1" x14ac:dyDescent="0.3">
      <c r="A787" s="139" t="s">
        <v>2300</v>
      </c>
      <c r="B787" s="19" t="s">
        <v>1701</v>
      </c>
      <c r="C787" s="376" t="s">
        <v>4003</v>
      </c>
      <c r="D787" s="157" t="s">
        <v>3395</v>
      </c>
      <c r="E787" s="157" t="s">
        <v>131</v>
      </c>
      <c r="F787" s="287">
        <f>SUM(LARGE(G787:CA787,{1,2,3,4,5,6}))</f>
        <v>0</v>
      </c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7"/>
      <c r="BJ787" s="182"/>
      <c r="BK787" s="182"/>
      <c r="BL787" s="182"/>
      <c r="BM787" s="182"/>
      <c r="BN787" s="182"/>
      <c r="BO787" s="182"/>
      <c r="BP787" s="182"/>
      <c r="BQ787" s="182"/>
      <c r="BR787" s="182"/>
      <c r="BS787" s="182"/>
      <c r="BT787" s="182"/>
      <c r="BU787" s="182"/>
      <c r="BV787" s="30">
        <v>0</v>
      </c>
      <c r="BW787" s="30">
        <v>0</v>
      </c>
      <c r="BX787" s="30">
        <v>0</v>
      </c>
      <c r="BY787" s="31">
        <v>0</v>
      </c>
      <c r="BZ787" s="31">
        <v>0</v>
      </c>
      <c r="CA787" s="31">
        <v>0</v>
      </c>
    </row>
    <row r="788" spans="1:79" ht="15" hidden="1" customHeight="1" thickBot="1" x14ac:dyDescent="0.3">
      <c r="A788" s="139" t="s">
        <v>2584</v>
      </c>
      <c r="B788" s="19" t="s">
        <v>1701</v>
      </c>
      <c r="C788" s="376" t="s">
        <v>4003</v>
      </c>
      <c r="D788" s="157" t="s">
        <v>3395</v>
      </c>
      <c r="E788" s="157" t="s">
        <v>131</v>
      </c>
      <c r="F788" s="287">
        <f>SUM(LARGE(G788:CA788,{1,2,3,4,5,6}))</f>
        <v>0</v>
      </c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7"/>
      <c r="BJ788" s="182"/>
      <c r="BK788" s="182"/>
      <c r="BL788" s="182"/>
      <c r="BM788" s="182"/>
      <c r="BN788" s="182"/>
      <c r="BO788" s="182"/>
      <c r="BP788" s="182"/>
      <c r="BQ788" s="182"/>
      <c r="BR788" s="182"/>
      <c r="BS788" s="182"/>
      <c r="BT788" s="182"/>
      <c r="BU788" s="182"/>
      <c r="BV788" s="30">
        <v>0</v>
      </c>
      <c r="BW788" s="30">
        <v>0</v>
      </c>
      <c r="BX788" s="30">
        <v>0</v>
      </c>
      <c r="BY788" s="31">
        <v>0</v>
      </c>
      <c r="BZ788" s="31">
        <v>0</v>
      </c>
      <c r="CA788" s="31">
        <v>0</v>
      </c>
    </row>
    <row r="789" spans="1:79" ht="15" hidden="1" customHeight="1" thickBot="1" x14ac:dyDescent="0.3">
      <c r="A789" s="139" t="s">
        <v>3013</v>
      </c>
      <c r="B789" s="19" t="s">
        <v>1803</v>
      </c>
      <c r="C789" s="376" t="s">
        <v>3888</v>
      </c>
      <c r="D789" s="157" t="s">
        <v>1804</v>
      </c>
      <c r="E789" s="157" t="s">
        <v>1805</v>
      </c>
      <c r="F789" s="287">
        <f>SUM(LARGE(G789:CA789,{1,2,3,4,5,6}))</f>
        <v>0</v>
      </c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7"/>
      <c r="BJ789" s="182"/>
      <c r="BK789" s="182"/>
      <c r="BL789" s="182"/>
      <c r="BM789" s="182"/>
      <c r="BN789" s="182"/>
      <c r="BO789" s="182"/>
      <c r="BP789" s="182"/>
      <c r="BQ789" s="182"/>
      <c r="BR789" s="182"/>
      <c r="BS789" s="182"/>
      <c r="BT789" s="182"/>
      <c r="BU789" s="182"/>
      <c r="BV789" s="30">
        <v>0</v>
      </c>
      <c r="BW789" s="30">
        <v>0</v>
      </c>
      <c r="BX789" s="30">
        <v>0</v>
      </c>
      <c r="BY789" s="31">
        <v>0</v>
      </c>
      <c r="BZ789" s="31">
        <v>0</v>
      </c>
      <c r="CA789" s="31">
        <v>0</v>
      </c>
    </row>
    <row r="790" spans="1:79" ht="15" hidden="1" customHeight="1" thickBot="1" x14ac:dyDescent="0.3">
      <c r="A790" s="139" t="s">
        <v>3012</v>
      </c>
      <c r="B790" s="19" t="s">
        <v>1806</v>
      </c>
      <c r="C790" s="376" t="s">
        <v>3875</v>
      </c>
      <c r="D790" s="157" t="s">
        <v>1807</v>
      </c>
      <c r="E790" s="157" t="s">
        <v>1805</v>
      </c>
      <c r="F790" s="287">
        <f>SUM(LARGE(G790:CA790,{1,2,3,4,5,6}))</f>
        <v>0</v>
      </c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7"/>
      <c r="BJ790" s="182"/>
      <c r="BK790" s="182"/>
      <c r="BL790" s="182"/>
      <c r="BM790" s="182"/>
      <c r="BN790" s="182"/>
      <c r="BO790" s="182"/>
      <c r="BP790" s="182"/>
      <c r="BQ790" s="182"/>
      <c r="BR790" s="182"/>
      <c r="BS790" s="182"/>
      <c r="BT790" s="182"/>
      <c r="BU790" s="182"/>
      <c r="BV790" s="30">
        <v>0</v>
      </c>
      <c r="BW790" s="30">
        <v>0</v>
      </c>
      <c r="BX790" s="30">
        <v>0</v>
      </c>
      <c r="BY790" s="31">
        <v>0</v>
      </c>
      <c r="BZ790" s="31">
        <v>0</v>
      </c>
      <c r="CA790" s="31">
        <v>0</v>
      </c>
    </row>
    <row r="791" spans="1:79" ht="15" hidden="1" customHeight="1" thickBot="1" x14ac:dyDescent="0.3">
      <c r="A791" s="139" t="s">
        <v>2577</v>
      </c>
      <c r="B791" s="19" t="s">
        <v>956</v>
      </c>
      <c r="C791" s="376" t="s">
        <v>4606</v>
      </c>
      <c r="D791" s="157" t="s">
        <v>957</v>
      </c>
      <c r="E791" s="157" t="s">
        <v>866</v>
      </c>
      <c r="F791" s="287">
        <f>SUM(LARGE(G791:CA791,{1,2,3,4,5,6}))</f>
        <v>0</v>
      </c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7"/>
      <c r="BJ791" s="182"/>
      <c r="BK791" s="182"/>
      <c r="BL791" s="182"/>
      <c r="BM791" s="182"/>
      <c r="BN791" s="182"/>
      <c r="BO791" s="182"/>
      <c r="BP791" s="182"/>
      <c r="BQ791" s="182"/>
      <c r="BR791" s="182"/>
      <c r="BS791" s="182"/>
      <c r="BT791" s="182"/>
      <c r="BU791" s="182"/>
      <c r="BV791" s="30">
        <v>0</v>
      </c>
      <c r="BW791" s="30">
        <v>0</v>
      </c>
      <c r="BX791" s="30">
        <v>0</v>
      </c>
      <c r="BY791" s="31">
        <v>0</v>
      </c>
      <c r="BZ791" s="31">
        <v>0</v>
      </c>
      <c r="CA791" s="31">
        <v>0</v>
      </c>
    </row>
    <row r="792" spans="1:79" ht="15" hidden="1" customHeight="1" thickBot="1" x14ac:dyDescent="0.3">
      <c r="A792" s="139" t="s">
        <v>2493</v>
      </c>
      <c r="B792" s="19" t="s">
        <v>1007</v>
      </c>
      <c r="C792" s="376" t="s">
        <v>4704</v>
      </c>
      <c r="D792" s="157" t="s">
        <v>1008</v>
      </c>
      <c r="E792" s="157" t="s">
        <v>1009</v>
      </c>
      <c r="F792" s="287">
        <f>SUM(LARGE(G792:CA792,{1,2,3,4,5,6}))</f>
        <v>0</v>
      </c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7"/>
      <c r="BJ792" s="182"/>
      <c r="BK792" s="182"/>
      <c r="BL792" s="182"/>
      <c r="BM792" s="182"/>
      <c r="BN792" s="182"/>
      <c r="BO792" s="182"/>
      <c r="BP792" s="182"/>
      <c r="BQ792" s="182"/>
      <c r="BR792" s="182"/>
      <c r="BS792" s="182"/>
      <c r="BT792" s="182"/>
      <c r="BU792" s="182"/>
      <c r="BV792" s="30">
        <v>0</v>
      </c>
      <c r="BW792" s="30">
        <v>0</v>
      </c>
      <c r="BX792" s="30">
        <v>0</v>
      </c>
      <c r="BY792" s="31">
        <v>0</v>
      </c>
      <c r="BZ792" s="31">
        <v>0</v>
      </c>
      <c r="CA792" s="31">
        <v>0</v>
      </c>
    </row>
    <row r="793" spans="1:79" ht="15" hidden="1" customHeight="1" thickBot="1" x14ac:dyDescent="0.3">
      <c r="A793" s="139" t="s">
        <v>2692</v>
      </c>
      <c r="B793" s="19" t="s">
        <v>2500</v>
      </c>
      <c r="C793" s="376" t="s">
        <v>4705</v>
      </c>
      <c r="D793" s="157" t="s">
        <v>3193</v>
      </c>
      <c r="E793" s="157" t="s">
        <v>228</v>
      </c>
      <c r="F793" s="287">
        <f>SUM(LARGE(G793:CA793,{1,2,3,4,5,6}))</f>
        <v>0</v>
      </c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7"/>
      <c r="BJ793" s="182"/>
      <c r="BK793" s="182"/>
      <c r="BL793" s="182"/>
      <c r="BM793" s="182"/>
      <c r="BN793" s="182"/>
      <c r="BO793" s="182"/>
      <c r="BP793" s="182"/>
      <c r="BQ793" s="182"/>
      <c r="BR793" s="182"/>
      <c r="BS793" s="182"/>
      <c r="BT793" s="182"/>
      <c r="BU793" s="182"/>
      <c r="BV793" s="30">
        <v>0</v>
      </c>
      <c r="BW793" s="30">
        <v>0</v>
      </c>
      <c r="BX793" s="30">
        <v>0</v>
      </c>
      <c r="BY793" s="31">
        <v>0</v>
      </c>
      <c r="BZ793" s="31">
        <v>0</v>
      </c>
      <c r="CA793" s="31">
        <v>0</v>
      </c>
    </row>
    <row r="794" spans="1:79" ht="15" hidden="1" customHeight="1" thickBot="1" x14ac:dyDescent="0.3">
      <c r="A794" s="139" t="s">
        <v>2417</v>
      </c>
      <c r="B794" s="19" t="s">
        <v>1678</v>
      </c>
      <c r="C794" s="376" t="s">
        <v>3893</v>
      </c>
      <c r="D794" s="157" t="s">
        <v>1679</v>
      </c>
      <c r="E794" s="157" t="s">
        <v>365</v>
      </c>
      <c r="F794" s="287">
        <f>SUM(LARGE(G794:CA794,{1,2,3,4,5,6}))</f>
        <v>0</v>
      </c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7"/>
      <c r="BJ794" s="182"/>
      <c r="BK794" s="182"/>
      <c r="BL794" s="182"/>
      <c r="BM794" s="182"/>
      <c r="BN794" s="182"/>
      <c r="BO794" s="182"/>
      <c r="BP794" s="182"/>
      <c r="BQ794" s="182"/>
      <c r="BR794" s="182"/>
      <c r="BS794" s="182"/>
      <c r="BT794" s="182"/>
      <c r="BU794" s="182"/>
      <c r="BV794" s="30">
        <v>0</v>
      </c>
      <c r="BW794" s="30">
        <v>0</v>
      </c>
      <c r="BX794" s="30">
        <v>0</v>
      </c>
      <c r="BY794" s="31">
        <v>0</v>
      </c>
      <c r="BZ794" s="31">
        <v>0</v>
      </c>
      <c r="CA794" s="31">
        <v>0</v>
      </c>
    </row>
    <row r="795" spans="1:79" ht="15" hidden="1" customHeight="1" thickBot="1" x14ac:dyDescent="0.3">
      <c r="A795" s="139" t="s">
        <v>2973</v>
      </c>
      <c r="B795" s="19" t="s">
        <v>2000</v>
      </c>
      <c r="C795" s="376" t="s">
        <v>4024</v>
      </c>
      <c r="D795" s="157" t="s">
        <v>2001</v>
      </c>
      <c r="E795" s="157" t="s">
        <v>285</v>
      </c>
      <c r="F795" s="287">
        <f>SUM(LARGE(G795:CA795,{1,2,3,4,5,6}))</f>
        <v>0</v>
      </c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7"/>
      <c r="BJ795" s="182"/>
      <c r="BK795" s="182"/>
      <c r="BL795" s="182"/>
      <c r="BM795" s="182"/>
      <c r="BN795" s="182"/>
      <c r="BO795" s="182"/>
      <c r="BP795" s="182"/>
      <c r="BQ795" s="182"/>
      <c r="BR795" s="182"/>
      <c r="BS795" s="182"/>
      <c r="BT795" s="182"/>
      <c r="BU795" s="182"/>
      <c r="BV795" s="30">
        <v>0</v>
      </c>
      <c r="BW795" s="30">
        <v>0</v>
      </c>
      <c r="BX795" s="30">
        <v>0</v>
      </c>
      <c r="BY795" s="31">
        <v>0</v>
      </c>
      <c r="BZ795" s="31">
        <v>0</v>
      </c>
      <c r="CA795" s="31">
        <v>0</v>
      </c>
    </row>
    <row r="796" spans="1:79" ht="15" hidden="1" customHeight="1" thickBot="1" x14ac:dyDescent="0.3">
      <c r="A796" s="139" t="s">
        <v>2568</v>
      </c>
      <c r="B796" s="22" t="s">
        <v>1907</v>
      </c>
      <c r="C796" s="376" t="s">
        <v>3907</v>
      </c>
      <c r="D796" s="157" t="s">
        <v>1908</v>
      </c>
      <c r="E796" s="157" t="s">
        <v>365</v>
      </c>
      <c r="F796" s="287">
        <f>SUM(LARGE(G796:CA796,{1,2,3,4,5,6}))</f>
        <v>0</v>
      </c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7"/>
      <c r="BJ796" s="182"/>
      <c r="BK796" s="182"/>
      <c r="BL796" s="182"/>
      <c r="BM796" s="182"/>
      <c r="BN796" s="182"/>
      <c r="BO796" s="182"/>
      <c r="BP796" s="182"/>
      <c r="BQ796" s="182"/>
      <c r="BR796" s="182"/>
      <c r="BS796" s="182"/>
      <c r="BT796" s="182"/>
      <c r="BU796" s="182"/>
      <c r="BV796" s="30">
        <v>0</v>
      </c>
      <c r="BW796" s="30">
        <v>0</v>
      </c>
      <c r="BX796" s="30">
        <v>0</v>
      </c>
      <c r="BY796" s="31">
        <v>0</v>
      </c>
      <c r="BZ796" s="31">
        <v>0</v>
      </c>
      <c r="CA796" s="31">
        <v>0</v>
      </c>
    </row>
    <row r="797" spans="1:79" ht="15" hidden="1" customHeight="1" thickBot="1" x14ac:dyDescent="0.3">
      <c r="A797" s="139" t="s">
        <v>2987</v>
      </c>
      <c r="B797" s="19" t="s">
        <v>2889</v>
      </c>
      <c r="C797" s="376" t="s">
        <v>4675</v>
      </c>
      <c r="D797" s="157" t="s">
        <v>2890</v>
      </c>
      <c r="E797" s="157" t="s">
        <v>1009</v>
      </c>
      <c r="F797" s="287">
        <f>SUM(LARGE(G797:CA797,{1,2,3,4,5,6}))</f>
        <v>0</v>
      </c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7"/>
      <c r="BJ797" s="182"/>
      <c r="BK797" s="182"/>
      <c r="BL797" s="182"/>
      <c r="BM797" s="182"/>
      <c r="BN797" s="182"/>
      <c r="BO797" s="182"/>
      <c r="BP797" s="182"/>
      <c r="BQ797" s="182"/>
      <c r="BR797" s="182"/>
      <c r="BS797" s="182"/>
      <c r="BT797" s="182"/>
      <c r="BU797" s="182"/>
      <c r="BV797" s="30">
        <v>0</v>
      </c>
      <c r="BW797" s="30">
        <v>0</v>
      </c>
      <c r="BX797" s="30">
        <v>0</v>
      </c>
      <c r="BY797" s="31">
        <v>0</v>
      </c>
      <c r="BZ797" s="31">
        <v>0</v>
      </c>
      <c r="CA797" s="31">
        <v>0</v>
      </c>
    </row>
    <row r="798" spans="1:79" ht="15" hidden="1" customHeight="1" thickBot="1" x14ac:dyDescent="0.3">
      <c r="A798" s="139" t="s">
        <v>3031</v>
      </c>
      <c r="B798" s="19" t="s">
        <v>2812</v>
      </c>
      <c r="C798" s="376" t="s">
        <v>4706</v>
      </c>
      <c r="D798" s="157" t="s">
        <v>3196</v>
      </c>
      <c r="E798" s="157" t="s">
        <v>267</v>
      </c>
      <c r="F798" s="287">
        <f>SUM(LARGE(G798:CA798,{1,2,3,4,5,6}))</f>
        <v>0</v>
      </c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7"/>
      <c r="BJ798" s="182"/>
      <c r="BK798" s="182"/>
      <c r="BL798" s="182"/>
      <c r="BM798" s="182"/>
      <c r="BN798" s="182"/>
      <c r="BO798" s="182"/>
      <c r="BP798" s="182"/>
      <c r="BQ798" s="182"/>
      <c r="BR798" s="182"/>
      <c r="BS798" s="182"/>
      <c r="BT798" s="182"/>
      <c r="BU798" s="182"/>
      <c r="BV798" s="30">
        <v>0</v>
      </c>
      <c r="BW798" s="30">
        <v>0</v>
      </c>
      <c r="BX798" s="30">
        <v>0</v>
      </c>
      <c r="BY798" s="31">
        <v>0</v>
      </c>
      <c r="BZ798" s="31">
        <v>0</v>
      </c>
      <c r="CA798" s="31">
        <v>0</v>
      </c>
    </row>
    <row r="799" spans="1:79" ht="15" hidden="1" customHeight="1" thickBot="1" x14ac:dyDescent="0.3">
      <c r="A799" s="139" t="s">
        <v>2580</v>
      </c>
      <c r="B799" s="19" t="s">
        <v>1249</v>
      </c>
      <c r="C799" s="376" t="s">
        <v>4707</v>
      </c>
      <c r="D799" s="157" t="s">
        <v>1250</v>
      </c>
      <c r="E799" s="157" t="s">
        <v>492</v>
      </c>
      <c r="F799" s="287">
        <f>SUM(LARGE(G799:CA799,{1,2,3,4,5,6}))</f>
        <v>0</v>
      </c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7"/>
      <c r="BJ799" s="182"/>
      <c r="BK799" s="182"/>
      <c r="BL799" s="182"/>
      <c r="BM799" s="182"/>
      <c r="BN799" s="182"/>
      <c r="BO799" s="182"/>
      <c r="BP799" s="182"/>
      <c r="BQ799" s="182"/>
      <c r="BR799" s="182"/>
      <c r="BS799" s="182"/>
      <c r="BT799" s="182"/>
      <c r="BU799" s="182"/>
      <c r="BV799" s="30">
        <v>0</v>
      </c>
      <c r="BW799" s="30">
        <v>0</v>
      </c>
      <c r="BX799" s="30">
        <v>0</v>
      </c>
      <c r="BY799" s="31">
        <v>0</v>
      </c>
      <c r="BZ799" s="31">
        <v>0</v>
      </c>
      <c r="CA799" s="31">
        <v>0</v>
      </c>
    </row>
    <row r="800" spans="1:79" ht="15" hidden="1" customHeight="1" thickBot="1" x14ac:dyDescent="0.3">
      <c r="A800" s="139" t="s">
        <v>2571</v>
      </c>
      <c r="B800" s="21" t="s">
        <v>788</v>
      </c>
      <c r="C800" s="376" t="s">
        <v>4511</v>
      </c>
      <c r="D800" s="157" t="s">
        <v>789</v>
      </c>
      <c r="E800" s="157" t="s">
        <v>492</v>
      </c>
      <c r="F800" s="287">
        <f>SUM(LARGE(G800:CA800,{1,2,3,4,5,6}))</f>
        <v>0</v>
      </c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7"/>
      <c r="BJ800" s="182"/>
      <c r="BK800" s="182"/>
      <c r="BL800" s="182"/>
      <c r="BM800" s="182"/>
      <c r="BN800" s="182"/>
      <c r="BO800" s="182"/>
      <c r="BP800" s="182"/>
      <c r="BQ800" s="182"/>
      <c r="BR800" s="182"/>
      <c r="BS800" s="182"/>
      <c r="BT800" s="182"/>
      <c r="BU800" s="182"/>
      <c r="BV800" s="30">
        <v>0</v>
      </c>
      <c r="BW800" s="30">
        <v>0</v>
      </c>
      <c r="BX800" s="30">
        <v>0</v>
      </c>
      <c r="BY800" s="31">
        <v>0</v>
      </c>
      <c r="BZ800" s="31">
        <v>0</v>
      </c>
      <c r="CA800" s="31">
        <v>0</v>
      </c>
    </row>
    <row r="801" spans="1:79" ht="15" hidden="1" customHeight="1" thickBot="1" x14ac:dyDescent="0.3">
      <c r="A801" s="139" t="s">
        <v>2589</v>
      </c>
      <c r="B801" s="19" t="s">
        <v>2705</v>
      </c>
      <c r="C801" s="376" t="s">
        <v>4091</v>
      </c>
      <c r="D801" s="157" t="s">
        <v>2706</v>
      </c>
      <c r="E801" s="157" t="s">
        <v>4273</v>
      </c>
      <c r="F801" s="287">
        <f>SUM(LARGE(G801:CA801,{1,2,3,4,5,6}))</f>
        <v>0</v>
      </c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7"/>
      <c r="BJ801" s="182"/>
      <c r="BK801" s="182"/>
      <c r="BL801" s="182"/>
      <c r="BM801" s="182"/>
      <c r="BN801" s="182"/>
      <c r="BO801" s="182"/>
      <c r="BP801" s="182"/>
      <c r="BQ801" s="182"/>
      <c r="BR801" s="182"/>
      <c r="BS801" s="182"/>
      <c r="BT801" s="182"/>
      <c r="BU801" s="182"/>
      <c r="BV801" s="30">
        <v>0</v>
      </c>
      <c r="BW801" s="30">
        <v>0</v>
      </c>
      <c r="BX801" s="30">
        <v>0</v>
      </c>
      <c r="BY801" s="31">
        <v>0</v>
      </c>
      <c r="BZ801" s="31">
        <v>0</v>
      </c>
      <c r="CA801" s="31">
        <v>0</v>
      </c>
    </row>
    <row r="802" spans="1:79" ht="15" hidden="1" customHeight="1" thickBot="1" x14ac:dyDescent="0.3">
      <c r="A802" s="139" t="s">
        <v>2614</v>
      </c>
      <c r="B802" s="19" t="s">
        <v>1986</v>
      </c>
      <c r="C802" s="376" t="s">
        <v>4064</v>
      </c>
      <c r="D802" s="157" t="s">
        <v>1987</v>
      </c>
      <c r="E802" s="157" t="s">
        <v>492</v>
      </c>
      <c r="F802" s="287">
        <f>SUM(LARGE(G802:CA802,{1,2,3,4,5,6}))</f>
        <v>0</v>
      </c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7"/>
      <c r="BJ802" s="182"/>
      <c r="BK802" s="182"/>
      <c r="BL802" s="182"/>
      <c r="BM802" s="182"/>
      <c r="BN802" s="182"/>
      <c r="BO802" s="182"/>
      <c r="BP802" s="182"/>
      <c r="BQ802" s="182"/>
      <c r="BR802" s="182"/>
      <c r="BS802" s="182"/>
      <c r="BT802" s="182"/>
      <c r="BU802" s="182"/>
      <c r="BV802" s="30">
        <v>0</v>
      </c>
      <c r="BW802" s="30">
        <v>0</v>
      </c>
      <c r="BX802" s="30">
        <v>0</v>
      </c>
      <c r="BY802" s="31">
        <v>0</v>
      </c>
      <c r="BZ802" s="31">
        <v>0</v>
      </c>
      <c r="CA802" s="31">
        <v>0</v>
      </c>
    </row>
    <row r="803" spans="1:79" ht="15" hidden="1" customHeight="1" thickBot="1" x14ac:dyDescent="0.3">
      <c r="A803" s="139" t="s">
        <v>2469</v>
      </c>
      <c r="B803" s="19" t="s">
        <v>2823</v>
      </c>
      <c r="C803" s="376" t="s">
        <v>4064</v>
      </c>
      <c r="D803" s="157" t="s">
        <v>3198</v>
      </c>
      <c r="E803" s="157" t="s">
        <v>492</v>
      </c>
      <c r="F803" s="287">
        <f>SUM(LARGE(G803:CA803,{1,2,3,4,5,6}))</f>
        <v>0</v>
      </c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7"/>
      <c r="BJ803" s="182"/>
      <c r="BK803" s="182"/>
      <c r="BL803" s="182"/>
      <c r="BM803" s="182"/>
      <c r="BN803" s="182"/>
      <c r="BO803" s="182"/>
      <c r="BP803" s="182"/>
      <c r="BQ803" s="182"/>
      <c r="BR803" s="182"/>
      <c r="BS803" s="182"/>
      <c r="BT803" s="182"/>
      <c r="BU803" s="182"/>
      <c r="BV803" s="30">
        <v>0</v>
      </c>
      <c r="BW803" s="30">
        <v>0</v>
      </c>
      <c r="BX803" s="30">
        <v>0</v>
      </c>
      <c r="BY803" s="31">
        <v>0</v>
      </c>
      <c r="BZ803" s="31">
        <v>0</v>
      </c>
      <c r="CA803" s="31">
        <v>0</v>
      </c>
    </row>
    <row r="804" spans="1:79" ht="15" hidden="1" customHeight="1" thickBot="1" x14ac:dyDescent="0.3">
      <c r="A804" s="139" t="s">
        <v>2594</v>
      </c>
      <c r="B804" s="19" t="s">
        <v>1261</v>
      </c>
      <c r="C804" s="376" t="s">
        <v>4708</v>
      </c>
      <c r="D804" s="157" t="s">
        <v>1262</v>
      </c>
      <c r="E804" s="157" t="s">
        <v>355</v>
      </c>
      <c r="F804" s="287">
        <f>SUM(LARGE(G804:CA804,{1,2,3,4,5,6}))</f>
        <v>0</v>
      </c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7"/>
      <c r="BJ804" s="182"/>
      <c r="BK804" s="182"/>
      <c r="BL804" s="182"/>
      <c r="BM804" s="182"/>
      <c r="BN804" s="182"/>
      <c r="BO804" s="182"/>
      <c r="BP804" s="182"/>
      <c r="BQ804" s="182"/>
      <c r="BR804" s="182"/>
      <c r="BS804" s="182"/>
      <c r="BT804" s="182"/>
      <c r="BU804" s="182"/>
      <c r="BV804" s="30">
        <v>0</v>
      </c>
      <c r="BW804" s="30">
        <v>0</v>
      </c>
      <c r="BX804" s="30">
        <v>0</v>
      </c>
      <c r="BY804" s="31">
        <v>0</v>
      </c>
      <c r="BZ804" s="31">
        <v>0</v>
      </c>
      <c r="CA804" s="31">
        <v>0</v>
      </c>
    </row>
    <row r="805" spans="1:79" ht="15" hidden="1" customHeight="1" thickBot="1" x14ac:dyDescent="0.3">
      <c r="A805" s="139" t="s">
        <v>2334</v>
      </c>
      <c r="B805" s="19" t="s">
        <v>1574</v>
      </c>
      <c r="C805" s="376" t="s">
        <v>3772</v>
      </c>
      <c r="D805" s="157" t="s">
        <v>1575</v>
      </c>
      <c r="E805" s="157" t="s">
        <v>866</v>
      </c>
      <c r="F805" s="287">
        <f>SUM(LARGE(G805:CA805,{1,2,3,4,5,6}))</f>
        <v>0</v>
      </c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7"/>
      <c r="BJ805" s="182"/>
      <c r="BK805" s="182"/>
      <c r="BL805" s="182"/>
      <c r="BM805" s="182"/>
      <c r="BN805" s="182"/>
      <c r="BO805" s="182"/>
      <c r="BP805" s="182"/>
      <c r="BQ805" s="182"/>
      <c r="BR805" s="182"/>
      <c r="BS805" s="182"/>
      <c r="BT805" s="182"/>
      <c r="BU805" s="182"/>
      <c r="BV805" s="30">
        <v>0</v>
      </c>
      <c r="BW805" s="30">
        <v>0</v>
      </c>
      <c r="BX805" s="30">
        <v>0</v>
      </c>
      <c r="BY805" s="31">
        <v>0</v>
      </c>
      <c r="BZ805" s="31">
        <v>0</v>
      </c>
      <c r="CA805" s="31">
        <v>0</v>
      </c>
    </row>
    <row r="806" spans="1:79" ht="15" hidden="1" customHeight="1" thickBot="1" x14ac:dyDescent="0.3">
      <c r="A806" s="139" t="s">
        <v>2738</v>
      </c>
      <c r="B806" s="19" t="s">
        <v>2194</v>
      </c>
      <c r="C806" s="376" t="s">
        <v>4236</v>
      </c>
      <c r="D806" s="157" t="s">
        <v>2195</v>
      </c>
      <c r="E806" s="157" t="s">
        <v>285</v>
      </c>
      <c r="F806" s="287">
        <f>SUM(LARGE(G806:CA806,{1,2,3,4,5,6}))</f>
        <v>0</v>
      </c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7"/>
      <c r="BJ806" s="182"/>
      <c r="BK806" s="182"/>
      <c r="BL806" s="182"/>
      <c r="BM806" s="182"/>
      <c r="BN806" s="182"/>
      <c r="BO806" s="182"/>
      <c r="BP806" s="182"/>
      <c r="BQ806" s="182"/>
      <c r="BR806" s="182"/>
      <c r="BS806" s="182"/>
      <c r="BT806" s="182"/>
      <c r="BU806" s="182"/>
      <c r="BV806" s="30">
        <v>0</v>
      </c>
      <c r="BW806" s="30">
        <v>0</v>
      </c>
      <c r="BX806" s="30">
        <v>0</v>
      </c>
      <c r="BY806" s="31">
        <v>0</v>
      </c>
      <c r="BZ806" s="31">
        <v>0</v>
      </c>
      <c r="CA806" s="31">
        <v>0</v>
      </c>
    </row>
    <row r="807" spans="1:79" ht="15" hidden="1" customHeight="1" thickBot="1" x14ac:dyDescent="0.3">
      <c r="A807" s="139" t="s">
        <v>2641</v>
      </c>
      <c r="B807" s="19" t="s">
        <v>2814</v>
      </c>
      <c r="C807" s="376" t="s">
        <v>4709</v>
      </c>
      <c r="D807" s="157" t="s">
        <v>3281</v>
      </c>
      <c r="E807" s="157" t="s">
        <v>131</v>
      </c>
      <c r="F807" s="287">
        <f>SUM(LARGE(G807:CA807,{1,2,3,4,5,6}))</f>
        <v>0</v>
      </c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7"/>
      <c r="BJ807" s="182"/>
      <c r="BK807" s="182"/>
      <c r="BL807" s="182"/>
      <c r="BM807" s="182"/>
      <c r="BN807" s="182"/>
      <c r="BO807" s="182"/>
      <c r="BP807" s="182"/>
      <c r="BQ807" s="182"/>
      <c r="BR807" s="182"/>
      <c r="BS807" s="182"/>
      <c r="BT807" s="182"/>
      <c r="BU807" s="182"/>
      <c r="BV807" s="30">
        <v>0</v>
      </c>
      <c r="BW807" s="30">
        <v>0</v>
      </c>
      <c r="BX807" s="30">
        <v>0</v>
      </c>
      <c r="BY807" s="31">
        <v>0</v>
      </c>
      <c r="BZ807" s="31">
        <v>0</v>
      </c>
      <c r="CA807" s="31">
        <v>0</v>
      </c>
    </row>
    <row r="808" spans="1:79" ht="15" hidden="1" customHeight="1" thickBot="1" x14ac:dyDescent="0.3">
      <c r="A808" s="139" t="s">
        <v>2976</v>
      </c>
      <c r="B808" s="19" t="s">
        <v>2173</v>
      </c>
      <c r="C808" s="376" t="s">
        <v>4237</v>
      </c>
      <c r="D808" s="157" t="s">
        <v>2174</v>
      </c>
      <c r="E808" s="157" t="s">
        <v>141</v>
      </c>
      <c r="F808" s="287">
        <f>SUM(LARGE(G808:CA808,{1,2,3,4,5,6}))</f>
        <v>0</v>
      </c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7"/>
      <c r="BJ808" s="182"/>
      <c r="BK808" s="182"/>
      <c r="BL808" s="182"/>
      <c r="BM808" s="182"/>
      <c r="BN808" s="182"/>
      <c r="BO808" s="182"/>
      <c r="BP808" s="182"/>
      <c r="BQ808" s="182"/>
      <c r="BR808" s="182"/>
      <c r="BS808" s="182"/>
      <c r="BT808" s="182"/>
      <c r="BU808" s="182"/>
      <c r="BV808" s="30">
        <v>0</v>
      </c>
      <c r="BW808" s="30">
        <v>0</v>
      </c>
      <c r="BX808" s="30">
        <v>0</v>
      </c>
      <c r="BY808" s="31">
        <v>0</v>
      </c>
      <c r="BZ808" s="31">
        <v>0</v>
      </c>
      <c r="CA808" s="31">
        <v>0</v>
      </c>
    </row>
    <row r="809" spans="1:79" ht="15" hidden="1" customHeight="1" thickBot="1" x14ac:dyDescent="0.3">
      <c r="A809" s="139" t="s">
        <v>3028</v>
      </c>
      <c r="B809" s="19" t="s">
        <v>1399</v>
      </c>
      <c r="C809" s="376" t="s">
        <v>3733</v>
      </c>
      <c r="D809" s="157" t="s">
        <v>1400</v>
      </c>
      <c r="E809" s="157" t="s">
        <v>141</v>
      </c>
      <c r="F809" s="287">
        <f>SUM(LARGE(G809:CA809,{1,2,3,4,5,6}))</f>
        <v>0</v>
      </c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7"/>
      <c r="BJ809" s="182"/>
      <c r="BK809" s="182"/>
      <c r="BL809" s="182"/>
      <c r="BM809" s="182"/>
      <c r="BN809" s="182"/>
      <c r="BO809" s="182"/>
      <c r="BP809" s="182"/>
      <c r="BQ809" s="182"/>
      <c r="BR809" s="182"/>
      <c r="BS809" s="182"/>
      <c r="BT809" s="182"/>
      <c r="BU809" s="182"/>
      <c r="BV809" s="30">
        <v>0</v>
      </c>
      <c r="BW809" s="30">
        <v>0</v>
      </c>
      <c r="BX809" s="30">
        <v>0</v>
      </c>
      <c r="BY809" s="31">
        <v>0</v>
      </c>
      <c r="BZ809" s="31">
        <v>0</v>
      </c>
      <c r="CA809" s="31">
        <v>0</v>
      </c>
    </row>
    <row r="810" spans="1:79" ht="15" hidden="1" customHeight="1" thickBot="1" x14ac:dyDescent="0.3">
      <c r="A810" s="139" t="s">
        <v>2712</v>
      </c>
      <c r="B810" s="19" t="s">
        <v>2751</v>
      </c>
      <c r="C810" s="376" t="s">
        <v>4710</v>
      </c>
      <c r="D810" s="157" t="s">
        <v>3205</v>
      </c>
      <c r="E810" s="157" t="s">
        <v>4269</v>
      </c>
      <c r="F810" s="287">
        <f>SUM(LARGE(G810:CA810,{1,2,3,4,5,6}))</f>
        <v>0</v>
      </c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7"/>
      <c r="BJ810" s="182"/>
      <c r="BK810" s="182"/>
      <c r="BL810" s="182"/>
      <c r="BM810" s="182"/>
      <c r="BN810" s="182"/>
      <c r="BO810" s="182"/>
      <c r="BP810" s="182"/>
      <c r="BQ810" s="182"/>
      <c r="BR810" s="182"/>
      <c r="BS810" s="182"/>
      <c r="BT810" s="182"/>
      <c r="BU810" s="182"/>
      <c r="BV810" s="30">
        <v>0</v>
      </c>
      <c r="BW810" s="30">
        <v>0</v>
      </c>
      <c r="BX810" s="30">
        <v>0</v>
      </c>
      <c r="BY810" s="31">
        <v>0</v>
      </c>
      <c r="BZ810" s="31">
        <v>0</v>
      </c>
      <c r="CA810" s="31">
        <v>0</v>
      </c>
    </row>
    <row r="811" spans="1:79" ht="15" hidden="1" customHeight="1" thickBot="1" x14ac:dyDescent="0.3">
      <c r="A811" s="139" t="s">
        <v>2740</v>
      </c>
      <c r="B811" s="19" t="s">
        <v>1264</v>
      </c>
      <c r="C811" s="376" t="s">
        <v>4711</v>
      </c>
      <c r="D811" s="157" t="s">
        <v>1265</v>
      </c>
      <c r="E811" s="157" t="s">
        <v>285</v>
      </c>
      <c r="F811" s="287">
        <f>SUM(LARGE(G811:CA811,{1,2,3,4,5,6}))</f>
        <v>0</v>
      </c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7"/>
      <c r="BJ811" s="182"/>
      <c r="BK811" s="182"/>
      <c r="BL811" s="182"/>
      <c r="BM811" s="182"/>
      <c r="BN811" s="182"/>
      <c r="BO811" s="182"/>
      <c r="BP811" s="182"/>
      <c r="BQ811" s="182"/>
      <c r="BR811" s="182"/>
      <c r="BS811" s="182"/>
      <c r="BT811" s="182"/>
      <c r="BU811" s="182"/>
      <c r="BV811" s="30">
        <v>0</v>
      </c>
      <c r="BW811" s="30">
        <v>0</v>
      </c>
      <c r="BX811" s="30">
        <v>0</v>
      </c>
      <c r="BY811" s="31">
        <v>0</v>
      </c>
      <c r="BZ811" s="31">
        <v>0</v>
      </c>
      <c r="CA811" s="31">
        <v>0</v>
      </c>
    </row>
    <row r="812" spans="1:79" ht="15" hidden="1" customHeight="1" thickBot="1" x14ac:dyDescent="0.3">
      <c r="A812" s="139" t="s">
        <v>2574</v>
      </c>
      <c r="B812" s="19" t="s">
        <v>1936</v>
      </c>
      <c r="C812" s="376" t="s">
        <v>4025</v>
      </c>
      <c r="D812" s="157" t="s">
        <v>1937</v>
      </c>
      <c r="E812" s="157" t="s">
        <v>492</v>
      </c>
      <c r="F812" s="287">
        <f>SUM(LARGE(G812:CA812,{1,2,3,4,5,6}))</f>
        <v>0</v>
      </c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7"/>
      <c r="BJ812" s="182"/>
      <c r="BK812" s="182"/>
      <c r="BL812" s="182"/>
      <c r="BM812" s="182"/>
      <c r="BN812" s="182"/>
      <c r="BO812" s="182"/>
      <c r="BP812" s="182"/>
      <c r="BQ812" s="182"/>
      <c r="BR812" s="182"/>
      <c r="BS812" s="182"/>
      <c r="BT812" s="182"/>
      <c r="BU812" s="182"/>
      <c r="BV812" s="30">
        <v>0</v>
      </c>
      <c r="BW812" s="30">
        <v>0</v>
      </c>
      <c r="BX812" s="30">
        <v>0</v>
      </c>
      <c r="BY812" s="31">
        <v>0</v>
      </c>
      <c r="BZ812" s="31">
        <v>0</v>
      </c>
      <c r="CA812" s="31">
        <v>0</v>
      </c>
    </row>
    <row r="813" spans="1:79" ht="15" hidden="1" customHeight="1" thickBot="1" x14ac:dyDescent="0.3">
      <c r="A813" s="139" t="s">
        <v>2572</v>
      </c>
      <c r="B813" s="21" t="s">
        <v>1000</v>
      </c>
      <c r="C813" s="376" t="s">
        <v>4712</v>
      </c>
      <c r="D813" s="157" t="s">
        <v>1001</v>
      </c>
      <c r="E813" s="157" t="s">
        <v>492</v>
      </c>
      <c r="F813" s="287">
        <f>SUM(LARGE(G813:CA813,{1,2,3,4,5,6}))</f>
        <v>0</v>
      </c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7"/>
      <c r="BJ813" s="182"/>
      <c r="BK813" s="182"/>
      <c r="BL813" s="182"/>
      <c r="BM813" s="182"/>
      <c r="BN813" s="182"/>
      <c r="BO813" s="182"/>
      <c r="BP813" s="182"/>
      <c r="BQ813" s="182"/>
      <c r="BR813" s="182"/>
      <c r="BS813" s="182"/>
      <c r="BT813" s="182"/>
      <c r="BU813" s="182"/>
      <c r="BV813" s="30">
        <v>0</v>
      </c>
      <c r="BW813" s="30">
        <v>0</v>
      </c>
      <c r="BX813" s="30">
        <v>0</v>
      </c>
      <c r="BY813" s="31">
        <v>0</v>
      </c>
      <c r="BZ813" s="31">
        <v>0</v>
      </c>
      <c r="CA813" s="31">
        <v>0</v>
      </c>
    </row>
    <row r="814" spans="1:79" ht="15" hidden="1" customHeight="1" thickBot="1" x14ac:dyDescent="0.3">
      <c r="A814" s="139" t="s">
        <v>2985</v>
      </c>
      <c r="B814" s="19" t="s">
        <v>1271</v>
      </c>
      <c r="C814" s="376" t="s">
        <v>4713</v>
      </c>
      <c r="D814" s="157" t="s">
        <v>1272</v>
      </c>
      <c r="E814" s="157" t="s">
        <v>285</v>
      </c>
      <c r="F814" s="287">
        <f>SUM(LARGE(G814:CA814,{1,2,3,4,5,6}))</f>
        <v>0</v>
      </c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7"/>
      <c r="BJ814" s="182"/>
      <c r="BK814" s="182"/>
      <c r="BL814" s="182"/>
      <c r="BM814" s="182"/>
      <c r="BN814" s="182"/>
      <c r="BO814" s="182"/>
      <c r="BP814" s="182"/>
      <c r="BQ814" s="182"/>
      <c r="BR814" s="182"/>
      <c r="BS814" s="182"/>
      <c r="BT814" s="182"/>
      <c r="BU814" s="182"/>
      <c r="BV814" s="30">
        <v>0</v>
      </c>
      <c r="BW814" s="30">
        <v>0</v>
      </c>
      <c r="BX814" s="30">
        <v>0</v>
      </c>
      <c r="BY814" s="31">
        <v>0</v>
      </c>
      <c r="BZ814" s="31">
        <v>0</v>
      </c>
      <c r="CA814" s="31">
        <v>0</v>
      </c>
    </row>
    <row r="815" spans="1:79" ht="15" hidden="1" customHeight="1" thickBot="1" x14ac:dyDescent="0.3">
      <c r="A815" s="139" t="s">
        <v>2752</v>
      </c>
      <c r="B815" s="19" t="s">
        <v>2223</v>
      </c>
      <c r="C815" s="376" t="s">
        <v>4108</v>
      </c>
      <c r="D815" s="157" t="s">
        <v>2224</v>
      </c>
      <c r="E815" s="157" t="s">
        <v>456</v>
      </c>
      <c r="F815" s="287">
        <f>SUM(LARGE(G815:CA815,{1,2,3,4,5,6}))</f>
        <v>0</v>
      </c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7"/>
      <c r="BJ815" s="182"/>
      <c r="BK815" s="182"/>
      <c r="BL815" s="182"/>
      <c r="BM815" s="182"/>
      <c r="BN815" s="182"/>
      <c r="BO815" s="182"/>
      <c r="BP815" s="182"/>
      <c r="BQ815" s="182"/>
      <c r="BR815" s="182"/>
      <c r="BS815" s="182"/>
      <c r="BT815" s="182"/>
      <c r="BU815" s="182"/>
      <c r="BV815" s="30">
        <v>0</v>
      </c>
      <c r="BW815" s="30">
        <v>0</v>
      </c>
      <c r="BX815" s="30">
        <v>0</v>
      </c>
      <c r="BY815" s="31">
        <v>0</v>
      </c>
      <c r="BZ815" s="31">
        <v>0</v>
      </c>
      <c r="CA815" s="31">
        <v>0</v>
      </c>
    </row>
    <row r="816" spans="1:79" ht="15" hidden="1" customHeight="1" thickBot="1" x14ac:dyDescent="0.3">
      <c r="A816" s="139" t="s">
        <v>2423</v>
      </c>
      <c r="B816" s="21" t="s">
        <v>994</v>
      </c>
      <c r="C816" s="376" t="s">
        <v>4591</v>
      </c>
      <c r="D816" s="157" t="s">
        <v>995</v>
      </c>
      <c r="E816" s="157" t="s">
        <v>4269</v>
      </c>
      <c r="F816" s="287">
        <f>SUM(LARGE(G816:CA816,{1,2,3,4,5,6}))</f>
        <v>0</v>
      </c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7"/>
      <c r="BJ816" s="182"/>
      <c r="BK816" s="182"/>
      <c r="BL816" s="182"/>
      <c r="BM816" s="182"/>
      <c r="BN816" s="182"/>
      <c r="BO816" s="182"/>
      <c r="BP816" s="182"/>
      <c r="BQ816" s="182"/>
      <c r="BR816" s="182"/>
      <c r="BS816" s="182"/>
      <c r="BT816" s="182"/>
      <c r="BU816" s="182"/>
      <c r="BV816" s="30">
        <v>0</v>
      </c>
      <c r="BW816" s="30">
        <v>0</v>
      </c>
      <c r="BX816" s="30">
        <v>0</v>
      </c>
      <c r="BY816" s="31">
        <v>0</v>
      </c>
      <c r="BZ816" s="31">
        <v>0</v>
      </c>
      <c r="CA816" s="31">
        <v>0</v>
      </c>
    </row>
    <row r="817" spans="1:79" ht="15" hidden="1" customHeight="1" thickBot="1" x14ac:dyDescent="0.3">
      <c r="A817" s="139" t="s">
        <v>2411</v>
      </c>
      <c r="B817" s="19" t="s">
        <v>1452</v>
      </c>
      <c r="C817" s="376" t="s">
        <v>3729</v>
      </c>
      <c r="D817" s="157" t="s">
        <v>1453</v>
      </c>
      <c r="E817" s="157" t="s">
        <v>4261</v>
      </c>
      <c r="F817" s="287">
        <f>SUM(LARGE(G817:CA817,{1,2,3,4,5,6}))</f>
        <v>0</v>
      </c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7"/>
      <c r="BJ817" s="182"/>
      <c r="BK817" s="182"/>
      <c r="BL817" s="182"/>
      <c r="BM817" s="182"/>
      <c r="BN817" s="182"/>
      <c r="BO817" s="182"/>
      <c r="BP817" s="182"/>
      <c r="BQ817" s="182"/>
      <c r="BR817" s="182"/>
      <c r="BS817" s="182"/>
      <c r="BT817" s="182"/>
      <c r="BU817" s="182"/>
      <c r="BV817" s="30">
        <v>0</v>
      </c>
      <c r="BW817" s="30">
        <v>0</v>
      </c>
      <c r="BX817" s="30">
        <v>0</v>
      </c>
      <c r="BY817" s="31">
        <v>0</v>
      </c>
      <c r="BZ817" s="31">
        <v>0</v>
      </c>
      <c r="CA817" s="31">
        <v>0</v>
      </c>
    </row>
    <row r="818" spans="1:79" ht="15" hidden="1" customHeight="1" thickBot="1" x14ac:dyDescent="0.3">
      <c r="A818" s="139" t="s">
        <v>2505</v>
      </c>
      <c r="B818" s="19" t="s">
        <v>1968</v>
      </c>
      <c r="C818" s="376" t="s">
        <v>4119</v>
      </c>
      <c r="D818" s="157" t="s">
        <v>1969</v>
      </c>
      <c r="E818" s="157" t="s">
        <v>946</v>
      </c>
      <c r="F818" s="287">
        <f>SUM(LARGE(G818:CA818,{1,2,3,4,5,6}))</f>
        <v>0</v>
      </c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7"/>
      <c r="BJ818" s="182"/>
      <c r="BK818" s="182"/>
      <c r="BL818" s="182"/>
      <c r="BM818" s="182"/>
      <c r="BN818" s="182"/>
      <c r="BO818" s="182"/>
      <c r="BP818" s="182"/>
      <c r="BQ818" s="182"/>
      <c r="BR818" s="182"/>
      <c r="BS818" s="182"/>
      <c r="BT818" s="182"/>
      <c r="BU818" s="182"/>
      <c r="BV818" s="30">
        <v>0</v>
      </c>
      <c r="BW818" s="30">
        <v>0</v>
      </c>
      <c r="BX818" s="30">
        <v>0</v>
      </c>
      <c r="BY818" s="31">
        <v>0</v>
      </c>
      <c r="BZ818" s="31">
        <v>0</v>
      </c>
      <c r="CA818" s="31">
        <v>0</v>
      </c>
    </row>
    <row r="819" spans="1:79" ht="15" hidden="1" customHeight="1" thickBot="1" x14ac:dyDescent="0.3">
      <c r="A819" s="139" t="s">
        <v>2627</v>
      </c>
      <c r="B819" s="19" t="s">
        <v>1831</v>
      </c>
      <c r="C819" s="376" t="s">
        <v>3945</v>
      </c>
      <c r="D819" s="157" t="s">
        <v>1832</v>
      </c>
      <c r="E819" s="157" t="s">
        <v>1805</v>
      </c>
      <c r="F819" s="287">
        <f>SUM(LARGE(G819:CA819,{1,2,3,4,5,6}))</f>
        <v>0</v>
      </c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7"/>
      <c r="BJ819" s="182"/>
      <c r="BK819" s="182"/>
      <c r="BL819" s="182"/>
      <c r="BM819" s="182"/>
      <c r="BN819" s="182"/>
      <c r="BO819" s="182"/>
      <c r="BP819" s="182"/>
      <c r="BQ819" s="182"/>
      <c r="BR819" s="182"/>
      <c r="BS819" s="182"/>
      <c r="BT819" s="182"/>
      <c r="BU819" s="182"/>
      <c r="BV819" s="30">
        <v>0</v>
      </c>
      <c r="BW819" s="30">
        <v>0</v>
      </c>
      <c r="BX819" s="30">
        <v>0</v>
      </c>
      <c r="BY819" s="31">
        <v>0</v>
      </c>
      <c r="BZ819" s="31">
        <v>0</v>
      </c>
      <c r="CA819" s="31">
        <v>0</v>
      </c>
    </row>
    <row r="820" spans="1:79" ht="15" hidden="1" customHeight="1" thickBot="1" x14ac:dyDescent="0.3">
      <c r="A820" s="139" t="s">
        <v>2764</v>
      </c>
      <c r="B820" s="21" t="s">
        <v>1037</v>
      </c>
      <c r="C820" s="376" t="s">
        <v>4608</v>
      </c>
      <c r="D820" s="157" t="s">
        <v>1038</v>
      </c>
      <c r="E820" s="157" t="s">
        <v>4274</v>
      </c>
      <c r="F820" s="287">
        <f>SUM(LARGE(G820:CA820,{1,2,3,4,5,6}))</f>
        <v>0</v>
      </c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7"/>
      <c r="BJ820" s="182"/>
      <c r="BK820" s="182"/>
      <c r="BL820" s="182"/>
      <c r="BM820" s="182"/>
      <c r="BN820" s="182"/>
      <c r="BO820" s="182"/>
      <c r="BP820" s="182"/>
      <c r="BQ820" s="182"/>
      <c r="BR820" s="182"/>
      <c r="BS820" s="182"/>
      <c r="BT820" s="182"/>
      <c r="BU820" s="182"/>
      <c r="BV820" s="30">
        <v>0</v>
      </c>
      <c r="BW820" s="30">
        <v>0</v>
      </c>
      <c r="BX820" s="30">
        <v>0</v>
      </c>
      <c r="BY820" s="31">
        <v>0</v>
      </c>
      <c r="BZ820" s="31">
        <v>0</v>
      </c>
      <c r="CA820" s="31">
        <v>0</v>
      </c>
    </row>
    <row r="821" spans="1:79" ht="15" hidden="1" customHeight="1" thickBot="1" x14ac:dyDescent="0.3">
      <c r="A821" s="139" t="s">
        <v>2490</v>
      </c>
      <c r="B821" s="19" t="s">
        <v>861</v>
      </c>
      <c r="C821" s="376" t="s">
        <v>4609</v>
      </c>
      <c r="D821" s="157" t="s">
        <v>862</v>
      </c>
      <c r="E821" s="157" t="s">
        <v>145</v>
      </c>
      <c r="F821" s="287">
        <f>SUM(LARGE(G821:CA821,{1,2,3,4,5,6}))</f>
        <v>0</v>
      </c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7"/>
      <c r="BJ821" s="182"/>
      <c r="BK821" s="182"/>
      <c r="BL821" s="182"/>
      <c r="BM821" s="182"/>
      <c r="BN821" s="182"/>
      <c r="BO821" s="182"/>
      <c r="BP821" s="182"/>
      <c r="BQ821" s="182"/>
      <c r="BR821" s="182"/>
      <c r="BS821" s="182"/>
      <c r="BT821" s="182"/>
      <c r="BU821" s="182"/>
      <c r="BV821" s="30">
        <v>0</v>
      </c>
      <c r="BW821" s="30">
        <v>0</v>
      </c>
      <c r="BX821" s="30">
        <v>0</v>
      </c>
      <c r="BY821" s="31">
        <v>0</v>
      </c>
      <c r="BZ821" s="31">
        <v>0</v>
      </c>
      <c r="CA821" s="31">
        <v>0</v>
      </c>
    </row>
    <row r="822" spans="1:79" ht="15" hidden="1" customHeight="1" thickBot="1" x14ac:dyDescent="0.3">
      <c r="A822" s="139" t="s">
        <v>2359</v>
      </c>
      <c r="B822" s="19" t="s">
        <v>1860</v>
      </c>
      <c r="C822" s="376" t="s">
        <v>3960</v>
      </c>
      <c r="D822" s="157" t="s">
        <v>1861</v>
      </c>
      <c r="E822" s="157" t="s">
        <v>271</v>
      </c>
      <c r="F822" s="287">
        <f>SUM(LARGE(G822:CA822,{1,2,3,4,5,6}))</f>
        <v>0</v>
      </c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7"/>
      <c r="BJ822" s="182"/>
      <c r="BK822" s="182"/>
      <c r="BL822" s="182"/>
      <c r="BM822" s="182"/>
      <c r="BN822" s="182"/>
      <c r="BO822" s="182"/>
      <c r="BP822" s="182"/>
      <c r="BQ822" s="182"/>
      <c r="BR822" s="182"/>
      <c r="BS822" s="182"/>
      <c r="BT822" s="182"/>
      <c r="BU822" s="182"/>
      <c r="BV822" s="30">
        <v>0</v>
      </c>
      <c r="BW822" s="30">
        <v>0</v>
      </c>
      <c r="BX822" s="30">
        <v>0</v>
      </c>
      <c r="BY822" s="31">
        <v>0</v>
      </c>
      <c r="BZ822" s="31">
        <v>0</v>
      </c>
      <c r="CA822" s="31">
        <v>0</v>
      </c>
    </row>
    <row r="823" spans="1:79" ht="15" hidden="1" customHeight="1" thickBot="1" x14ac:dyDescent="0.3">
      <c r="A823" s="139" t="s">
        <v>2172</v>
      </c>
      <c r="B823" s="19" t="s">
        <v>2385</v>
      </c>
      <c r="C823" s="376" t="s">
        <v>4714</v>
      </c>
      <c r="D823" s="157" t="s">
        <v>3210</v>
      </c>
      <c r="E823" s="157" t="s">
        <v>3352</v>
      </c>
      <c r="F823" s="287">
        <f>SUM(LARGE(G823:CA823,{1,2,3,4,5,6}))</f>
        <v>0</v>
      </c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7"/>
      <c r="BJ823" s="182"/>
      <c r="BK823" s="182"/>
      <c r="BL823" s="182"/>
      <c r="BM823" s="182"/>
      <c r="BN823" s="182"/>
      <c r="BO823" s="182"/>
      <c r="BP823" s="182"/>
      <c r="BQ823" s="182"/>
      <c r="BR823" s="182"/>
      <c r="BS823" s="182"/>
      <c r="BT823" s="182"/>
      <c r="BU823" s="182"/>
      <c r="BV823" s="30">
        <v>0</v>
      </c>
      <c r="BW823" s="30">
        <v>0</v>
      </c>
      <c r="BX823" s="30">
        <v>0</v>
      </c>
      <c r="BY823" s="31">
        <v>0</v>
      </c>
      <c r="BZ823" s="31">
        <v>0</v>
      </c>
      <c r="CA823" s="31">
        <v>0</v>
      </c>
    </row>
    <row r="824" spans="1:79" ht="15" hidden="1" customHeight="1" thickBot="1" x14ac:dyDescent="0.3">
      <c r="A824" s="139" t="s">
        <v>2577</v>
      </c>
      <c r="B824" s="19" t="s">
        <v>1534</v>
      </c>
      <c r="C824" s="376" t="s">
        <v>3812</v>
      </c>
      <c r="D824" s="157" t="s">
        <v>1535</v>
      </c>
      <c r="E824" s="157" t="s">
        <v>398</v>
      </c>
      <c r="F824" s="287">
        <f>SUM(LARGE(G824:CA824,{1,2,3,4,5,6}))</f>
        <v>0</v>
      </c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7"/>
      <c r="BJ824" s="182"/>
      <c r="BK824" s="182"/>
      <c r="BL824" s="182"/>
      <c r="BM824" s="182"/>
      <c r="BN824" s="182"/>
      <c r="BO824" s="182"/>
      <c r="BP824" s="182"/>
      <c r="BQ824" s="182"/>
      <c r="BR824" s="182"/>
      <c r="BS824" s="182"/>
      <c r="BT824" s="182"/>
      <c r="BU824" s="182"/>
      <c r="BV824" s="30">
        <v>0</v>
      </c>
      <c r="BW824" s="30">
        <v>0</v>
      </c>
      <c r="BX824" s="30">
        <v>0</v>
      </c>
      <c r="BY824" s="31">
        <v>0</v>
      </c>
      <c r="BZ824" s="31">
        <v>0</v>
      </c>
      <c r="CA824" s="31">
        <v>0</v>
      </c>
    </row>
    <row r="825" spans="1:79" ht="15" hidden="1" customHeight="1" thickBot="1" x14ac:dyDescent="0.3">
      <c r="A825" s="139" t="s">
        <v>2988</v>
      </c>
      <c r="B825" s="19" t="s">
        <v>1108</v>
      </c>
      <c r="C825" s="376" t="s">
        <v>4610</v>
      </c>
      <c r="D825" s="157" t="s">
        <v>1109</v>
      </c>
      <c r="E825" s="157" t="s">
        <v>1009</v>
      </c>
      <c r="F825" s="287">
        <f>SUM(LARGE(G825:CA825,{1,2,3,4,5,6}))</f>
        <v>0</v>
      </c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7"/>
      <c r="BJ825" s="182"/>
      <c r="BK825" s="182"/>
      <c r="BL825" s="182"/>
      <c r="BM825" s="182"/>
      <c r="BN825" s="182"/>
      <c r="BO825" s="182"/>
      <c r="BP825" s="182"/>
      <c r="BQ825" s="182"/>
      <c r="BR825" s="182"/>
      <c r="BS825" s="182"/>
      <c r="BT825" s="182"/>
      <c r="BU825" s="182"/>
      <c r="BV825" s="30">
        <v>0</v>
      </c>
      <c r="BW825" s="30">
        <v>0</v>
      </c>
      <c r="BX825" s="30">
        <v>0</v>
      </c>
      <c r="BY825" s="31">
        <v>0</v>
      </c>
      <c r="BZ825" s="31">
        <v>0</v>
      </c>
      <c r="CA825" s="31">
        <v>0</v>
      </c>
    </row>
    <row r="826" spans="1:79" ht="15" hidden="1" customHeight="1" thickBot="1" x14ac:dyDescent="0.3">
      <c r="A826" s="139" t="s">
        <v>2493</v>
      </c>
      <c r="B826" s="19" t="s">
        <v>1952</v>
      </c>
      <c r="C826" s="376" t="s">
        <v>4051</v>
      </c>
      <c r="D826" s="157" t="s">
        <v>1953</v>
      </c>
      <c r="E826" s="157" t="s">
        <v>3352</v>
      </c>
      <c r="F826" s="287">
        <f>SUM(LARGE(G826:CA826,{1,2,3,4,5,6}))</f>
        <v>0</v>
      </c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7"/>
      <c r="BJ826" s="182"/>
      <c r="BK826" s="182"/>
      <c r="BL826" s="182"/>
      <c r="BM826" s="182"/>
      <c r="BN826" s="182"/>
      <c r="BO826" s="182"/>
      <c r="BP826" s="182"/>
      <c r="BQ826" s="182"/>
      <c r="BR826" s="182"/>
      <c r="BS826" s="182"/>
      <c r="BT826" s="182"/>
      <c r="BU826" s="182"/>
      <c r="BV826" s="30">
        <v>0</v>
      </c>
      <c r="BW826" s="30">
        <v>0</v>
      </c>
      <c r="BX826" s="30">
        <v>0</v>
      </c>
      <c r="BY826" s="31">
        <v>0</v>
      </c>
      <c r="BZ826" s="31">
        <v>0</v>
      </c>
      <c r="CA826" s="31">
        <v>0</v>
      </c>
    </row>
    <row r="827" spans="1:79" ht="15" hidden="1" customHeight="1" thickBot="1" x14ac:dyDescent="0.3">
      <c r="A827" s="139" t="s">
        <v>2234</v>
      </c>
      <c r="B827" s="19" t="s">
        <v>2279</v>
      </c>
      <c r="C827" s="376" t="s">
        <v>4239</v>
      </c>
      <c r="D827" s="157" t="s">
        <v>2280</v>
      </c>
      <c r="E827" s="157" t="s">
        <v>271</v>
      </c>
      <c r="F827" s="287">
        <f>SUM(LARGE(G827:CA827,{1,2,3,4,5,6}))</f>
        <v>0</v>
      </c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7"/>
      <c r="BJ827" s="182"/>
      <c r="BK827" s="182"/>
      <c r="BL827" s="182"/>
      <c r="BM827" s="182"/>
      <c r="BN827" s="182"/>
      <c r="BO827" s="182"/>
      <c r="BP827" s="182"/>
      <c r="BQ827" s="182"/>
      <c r="BR827" s="182"/>
      <c r="BS827" s="182"/>
      <c r="BT827" s="182"/>
      <c r="BU827" s="182"/>
      <c r="BV827" s="30">
        <v>0</v>
      </c>
      <c r="BW827" s="30">
        <v>0</v>
      </c>
      <c r="BX827" s="30">
        <v>0</v>
      </c>
      <c r="BY827" s="31">
        <v>0</v>
      </c>
      <c r="BZ827" s="31">
        <v>0</v>
      </c>
      <c r="CA827" s="31">
        <v>0</v>
      </c>
    </row>
    <row r="828" spans="1:79" ht="15" hidden="1" customHeight="1" thickBot="1" x14ac:dyDescent="0.3">
      <c r="A828" s="139" t="s">
        <v>2968</v>
      </c>
      <c r="B828" s="19" t="s">
        <v>1040</v>
      </c>
      <c r="C828" s="376" t="s">
        <v>4613</v>
      </c>
      <c r="D828" s="157" t="s">
        <v>1041</v>
      </c>
      <c r="E828" s="157" t="s">
        <v>1009</v>
      </c>
      <c r="F828" s="287">
        <f>SUM(LARGE(G828:CA828,{1,2,3,4,5,6}))</f>
        <v>0</v>
      </c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7"/>
      <c r="BJ828" s="182"/>
      <c r="BK828" s="182"/>
      <c r="BL828" s="182"/>
      <c r="BM828" s="182"/>
      <c r="BN828" s="182"/>
      <c r="BO828" s="182"/>
      <c r="BP828" s="182"/>
      <c r="BQ828" s="182"/>
      <c r="BR828" s="182"/>
      <c r="BS828" s="182"/>
      <c r="BT828" s="182"/>
      <c r="BU828" s="182"/>
      <c r="BV828" s="30">
        <v>0</v>
      </c>
      <c r="BW828" s="30">
        <v>0</v>
      </c>
      <c r="BX828" s="30">
        <v>0</v>
      </c>
      <c r="BY828" s="31">
        <v>0</v>
      </c>
      <c r="BZ828" s="31">
        <v>0</v>
      </c>
      <c r="CA828" s="31">
        <v>0</v>
      </c>
    </row>
    <row r="829" spans="1:79" ht="15" hidden="1" customHeight="1" thickBot="1" x14ac:dyDescent="0.3">
      <c r="A829" s="143" t="s">
        <v>2241</v>
      </c>
      <c r="B829" s="133" t="s">
        <v>1615</v>
      </c>
      <c r="C829" s="376" t="s">
        <v>3805</v>
      </c>
      <c r="D829" s="157" t="s">
        <v>1616</v>
      </c>
      <c r="E829" s="157" t="s">
        <v>228</v>
      </c>
      <c r="F829" s="287">
        <f>SUM(LARGE(G829:CA829,{1,2,3,4,5,6}))</f>
        <v>0</v>
      </c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  <c r="AU829" s="52"/>
      <c r="AV829" s="52"/>
      <c r="AW829" s="52"/>
      <c r="AX829" s="52"/>
      <c r="AY829" s="52"/>
      <c r="AZ829" s="52"/>
      <c r="BA829" s="52"/>
      <c r="BB829" s="52"/>
      <c r="BC829" s="52"/>
      <c r="BD829" s="52"/>
      <c r="BE829" s="52"/>
      <c r="BF829" s="52"/>
      <c r="BG829" s="52"/>
      <c r="BH829" s="52"/>
      <c r="BI829" s="53"/>
      <c r="BJ829" s="242"/>
      <c r="BK829" s="242"/>
      <c r="BL829" s="242"/>
      <c r="BM829" s="242"/>
      <c r="BN829" s="242"/>
      <c r="BO829" s="242"/>
      <c r="BP829" s="242"/>
      <c r="BQ829" s="242"/>
      <c r="BR829" s="242"/>
      <c r="BS829" s="242"/>
      <c r="BT829" s="242"/>
      <c r="BU829" s="242"/>
      <c r="BV829" s="30">
        <v>0</v>
      </c>
      <c r="BW829" s="30">
        <v>0</v>
      </c>
      <c r="BX829" s="30">
        <v>0</v>
      </c>
      <c r="BY829" s="31">
        <v>0</v>
      </c>
      <c r="BZ829" s="31">
        <v>0</v>
      </c>
      <c r="CA829" s="31">
        <v>0</v>
      </c>
    </row>
    <row r="830" spans="1:79" ht="15" hidden="1" customHeight="1" thickBot="1" x14ac:dyDescent="0.3">
      <c r="A830" s="256" t="s">
        <v>1078</v>
      </c>
      <c r="B830" s="405" t="s">
        <v>639</v>
      </c>
      <c r="C830" s="376" t="s">
        <v>4486</v>
      </c>
      <c r="D830" s="157" t="s">
        <v>640</v>
      </c>
      <c r="E830" s="157" t="s">
        <v>131</v>
      </c>
      <c r="F830" s="287">
        <f>SUM(LARGE(G830:CA830,{1,2,3,4,5,6}))</f>
        <v>0</v>
      </c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  <c r="AF830" s="180"/>
      <c r="AG830" s="180"/>
      <c r="AH830" s="180"/>
      <c r="AI830" s="180"/>
      <c r="AJ830" s="180"/>
      <c r="AK830" s="180"/>
      <c r="AL830" s="180"/>
      <c r="AM830" s="180"/>
      <c r="AN830" s="180"/>
      <c r="AO830" s="180"/>
      <c r="AP830" s="180"/>
      <c r="AQ830" s="180"/>
      <c r="AR830" s="180"/>
      <c r="AS830" s="180"/>
      <c r="AT830" s="180"/>
      <c r="AU830" s="180"/>
      <c r="AV830" s="180"/>
      <c r="AW830" s="180"/>
      <c r="AX830" s="180"/>
      <c r="AY830" s="180"/>
      <c r="AZ830" s="180"/>
      <c r="BA830" s="181"/>
      <c r="BB830" s="182"/>
      <c r="BC830" s="182"/>
      <c r="BD830" s="182"/>
      <c r="BE830" s="182"/>
      <c r="BF830" s="182"/>
      <c r="BG830" s="182"/>
      <c r="BH830" s="182"/>
      <c r="BI830" s="182"/>
      <c r="BJ830" s="182"/>
      <c r="BK830" s="182"/>
      <c r="BL830" s="182"/>
      <c r="BM830" s="182"/>
      <c r="BN830" s="182"/>
      <c r="BO830" s="182"/>
      <c r="BP830" s="182"/>
      <c r="BQ830" s="182"/>
      <c r="BR830" s="182"/>
      <c r="BS830" s="182"/>
      <c r="BT830" s="182"/>
      <c r="BU830" s="182"/>
      <c r="BV830" s="30">
        <v>0</v>
      </c>
      <c r="BW830" s="30">
        <v>0</v>
      </c>
      <c r="BX830" s="30">
        <v>0</v>
      </c>
      <c r="BY830" s="31">
        <v>0</v>
      </c>
      <c r="BZ830" s="31">
        <v>0</v>
      </c>
      <c r="CA830" s="31">
        <v>0</v>
      </c>
    </row>
    <row r="831" spans="1:79" ht="15" hidden="1" customHeight="1" thickBot="1" x14ac:dyDescent="0.3">
      <c r="A831" s="139" t="s">
        <v>2630</v>
      </c>
      <c r="B831" s="19" t="s">
        <v>1296</v>
      </c>
      <c r="C831" s="376" t="s">
        <v>4715</v>
      </c>
      <c r="D831" s="157" t="s">
        <v>1297</v>
      </c>
      <c r="E831" s="157" t="s">
        <v>388</v>
      </c>
      <c r="F831" s="287">
        <f>SUM(LARGE(G831:CA831,{1,2,3,4,5,6}))</f>
        <v>0</v>
      </c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7"/>
      <c r="BB831" s="182"/>
      <c r="BC831" s="182"/>
      <c r="BD831" s="182"/>
      <c r="BE831" s="182"/>
      <c r="BF831" s="182"/>
      <c r="BG831" s="182"/>
      <c r="BH831" s="182"/>
      <c r="BI831" s="182"/>
      <c r="BJ831" s="182"/>
      <c r="BK831" s="182"/>
      <c r="BL831" s="182"/>
      <c r="BM831" s="182"/>
      <c r="BN831" s="182"/>
      <c r="BO831" s="182"/>
      <c r="BP831" s="182"/>
      <c r="BQ831" s="182"/>
      <c r="BR831" s="182"/>
      <c r="BS831" s="182"/>
      <c r="BT831" s="182"/>
      <c r="BU831" s="182"/>
      <c r="BV831" s="30">
        <v>0</v>
      </c>
      <c r="BW831" s="30">
        <v>0</v>
      </c>
      <c r="BX831" s="30">
        <v>0</v>
      </c>
      <c r="BY831" s="31">
        <v>0</v>
      </c>
      <c r="BZ831" s="31">
        <v>0</v>
      </c>
      <c r="CA831" s="31">
        <v>0</v>
      </c>
    </row>
    <row r="832" spans="1:79" ht="15" hidden="1" customHeight="1" thickBot="1" x14ac:dyDescent="0.3">
      <c r="A832" s="139" t="s">
        <v>2766</v>
      </c>
      <c r="B832" s="19" t="s">
        <v>2719</v>
      </c>
      <c r="C832" s="376" t="s">
        <v>4210</v>
      </c>
      <c r="D832" s="157" t="s">
        <v>2720</v>
      </c>
      <c r="E832" s="157" t="s">
        <v>4274</v>
      </c>
      <c r="F832" s="287">
        <f>SUM(LARGE(G832:CA832,{1,2,3,4,5,6}))</f>
        <v>0</v>
      </c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7"/>
      <c r="BB832" s="182"/>
      <c r="BC832" s="182"/>
      <c r="BD832" s="182"/>
      <c r="BE832" s="182"/>
      <c r="BF832" s="182"/>
      <c r="BG832" s="182"/>
      <c r="BH832" s="182"/>
      <c r="BI832" s="182"/>
      <c r="BJ832" s="182"/>
      <c r="BK832" s="182"/>
      <c r="BL832" s="182"/>
      <c r="BM832" s="182"/>
      <c r="BN832" s="182"/>
      <c r="BO832" s="182"/>
      <c r="BP832" s="182"/>
      <c r="BQ832" s="182"/>
      <c r="BR832" s="182"/>
      <c r="BS832" s="182"/>
      <c r="BT832" s="182"/>
      <c r="BU832" s="182"/>
      <c r="BV832" s="30">
        <v>0</v>
      </c>
      <c r="BW832" s="30">
        <v>0</v>
      </c>
      <c r="BX832" s="30">
        <v>0</v>
      </c>
      <c r="BY832" s="31">
        <v>0</v>
      </c>
      <c r="BZ832" s="31">
        <v>0</v>
      </c>
      <c r="CA832" s="31">
        <v>0</v>
      </c>
    </row>
    <row r="833" spans="1:81" ht="15" hidden="1" customHeight="1" thickBot="1" x14ac:dyDescent="0.3">
      <c r="A833" s="139" t="s">
        <v>3021</v>
      </c>
      <c r="B833" s="19" t="s">
        <v>2816</v>
      </c>
      <c r="C833" s="376" t="s">
        <v>4378</v>
      </c>
      <c r="D833" s="157" t="s">
        <v>3282</v>
      </c>
      <c r="E833" s="157" t="s">
        <v>505</v>
      </c>
      <c r="F833" s="287">
        <f>SUM(LARGE(G833:CA833,{1,2,3,4,5,6}))</f>
        <v>0</v>
      </c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7"/>
      <c r="BB833" s="182"/>
      <c r="BC833" s="182"/>
      <c r="BD833" s="182"/>
      <c r="BE833" s="182"/>
      <c r="BF833" s="182"/>
      <c r="BG833" s="182"/>
      <c r="BH833" s="182"/>
      <c r="BI833" s="182"/>
      <c r="BJ833" s="182"/>
      <c r="BK833" s="182"/>
      <c r="BL833" s="182"/>
      <c r="BM833" s="182"/>
      <c r="BN833" s="182"/>
      <c r="BO833" s="182"/>
      <c r="BP833" s="182"/>
      <c r="BQ833" s="182"/>
      <c r="BR833" s="182"/>
      <c r="BS833" s="182"/>
      <c r="BT833" s="182"/>
      <c r="BU833" s="182"/>
      <c r="BV833" s="30">
        <v>0</v>
      </c>
      <c r="BW833" s="30">
        <v>0</v>
      </c>
      <c r="BX833" s="30">
        <v>0</v>
      </c>
      <c r="BY833" s="31">
        <v>0</v>
      </c>
      <c r="BZ833" s="31">
        <v>0</v>
      </c>
      <c r="CA833" s="31">
        <v>0</v>
      </c>
    </row>
    <row r="834" spans="1:81" ht="15" hidden="1" customHeight="1" thickBot="1" x14ac:dyDescent="0.3">
      <c r="A834" s="139" t="s">
        <v>3002</v>
      </c>
      <c r="B834" s="19" t="s">
        <v>2832</v>
      </c>
      <c r="C834" s="376" t="s">
        <v>4716</v>
      </c>
      <c r="D834" s="157" t="s">
        <v>3217</v>
      </c>
      <c r="E834" s="157" t="s">
        <v>285</v>
      </c>
      <c r="F834" s="287">
        <f>SUM(LARGE(G834:CA834,{1,2,3,4,5,6}))</f>
        <v>0</v>
      </c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7"/>
      <c r="BB834" s="182"/>
      <c r="BC834" s="182"/>
      <c r="BD834" s="182"/>
      <c r="BE834" s="182"/>
      <c r="BF834" s="182"/>
      <c r="BG834" s="182"/>
      <c r="BH834" s="182"/>
      <c r="BI834" s="182"/>
      <c r="BJ834" s="182"/>
      <c r="BK834" s="182"/>
      <c r="BL834" s="182"/>
      <c r="BM834" s="182"/>
      <c r="BN834" s="182"/>
      <c r="BO834" s="182"/>
      <c r="BP834" s="182"/>
      <c r="BQ834" s="182"/>
      <c r="BR834" s="182"/>
      <c r="BS834" s="182"/>
      <c r="BT834" s="182"/>
      <c r="BU834" s="182"/>
      <c r="BV834" s="30">
        <v>0</v>
      </c>
      <c r="BW834" s="30">
        <v>0</v>
      </c>
      <c r="BX834" s="30">
        <v>0</v>
      </c>
      <c r="BY834" s="31">
        <v>0</v>
      </c>
      <c r="BZ834" s="31">
        <v>0</v>
      </c>
      <c r="CA834" s="31">
        <v>0</v>
      </c>
    </row>
    <row r="835" spans="1:81" ht="15" hidden="1" customHeight="1" thickBot="1" x14ac:dyDescent="0.3">
      <c r="A835" s="139" t="s">
        <v>2240</v>
      </c>
      <c r="B835" s="19" t="s">
        <v>1629</v>
      </c>
      <c r="C835" s="376" t="s">
        <v>3846</v>
      </c>
      <c r="D835" s="157" t="s">
        <v>1630</v>
      </c>
      <c r="E835" s="157" t="s">
        <v>155</v>
      </c>
      <c r="F835" s="287">
        <f>SUM(LARGE(G835:CA835,{1,2,3,4,5,6}))</f>
        <v>0</v>
      </c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7"/>
      <c r="BB835" s="182"/>
      <c r="BC835" s="182"/>
      <c r="BD835" s="182"/>
      <c r="BE835" s="182"/>
      <c r="BF835" s="182"/>
      <c r="BG835" s="182"/>
      <c r="BH835" s="182"/>
      <c r="BI835" s="182"/>
      <c r="BJ835" s="182"/>
      <c r="BK835" s="182"/>
      <c r="BL835" s="182"/>
      <c r="BM835" s="182"/>
      <c r="BN835" s="182"/>
      <c r="BO835" s="182"/>
      <c r="BP835" s="182"/>
      <c r="BQ835" s="182"/>
      <c r="BR835" s="182"/>
      <c r="BS835" s="182"/>
      <c r="BT835" s="182"/>
      <c r="BU835" s="182"/>
      <c r="BV835" s="30">
        <v>0</v>
      </c>
      <c r="BW835" s="30">
        <v>0</v>
      </c>
      <c r="BX835" s="30">
        <v>0</v>
      </c>
      <c r="BY835" s="31">
        <v>0</v>
      </c>
      <c r="BZ835" s="31">
        <v>0</v>
      </c>
      <c r="CA835" s="31">
        <v>0</v>
      </c>
    </row>
    <row r="836" spans="1:81" ht="15" hidden="1" customHeight="1" thickBot="1" x14ac:dyDescent="0.3">
      <c r="A836" s="139" t="s">
        <v>2633</v>
      </c>
      <c r="B836" s="19" t="s">
        <v>2833</v>
      </c>
      <c r="C836" s="376" t="s">
        <v>4717</v>
      </c>
      <c r="D836" s="157" t="s">
        <v>3220</v>
      </c>
      <c r="E836" s="157" t="s">
        <v>772</v>
      </c>
      <c r="F836" s="287">
        <f>SUM(LARGE(G836:CA836,{1,2,3,4,5,6}))</f>
        <v>0</v>
      </c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7"/>
      <c r="BB836" s="182"/>
      <c r="BC836" s="182"/>
      <c r="BD836" s="182"/>
      <c r="BE836" s="182"/>
      <c r="BF836" s="182"/>
      <c r="BG836" s="182"/>
      <c r="BH836" s="182"/>
      <c r="BI836" s="182"/>
      <c r="BJ836" s="182"/>
      <c r="BK836" s="182"/>
      <c r="BL836" s="182"/>
      <c r="BM836" s="182"/>
      <c r="BN836" s="182"/>
      <c r="BO836" s="182"/>
      <c r="BP836" s="182"/>
      <c r="BQ836" s="182"/>
      <c r="BR836" s="182"/>
      <c r="BS836" s="182"/>
      <c r="BT836" s="182"/>
      <c r="BU836" s="182"/>
      <c r="BV836" s="30">
        <v>0</v>
      </c>
      <c r="BW836" s="30">
        <v>0</v>
      </c>
      <c r="BX836" s="30">
        <v>0</v>
      </c>
      <c r="BY836" s="31">
        <v>0</v>
      </c>
      <c r="BZ836" s="31">
        <v>0</v>
      </c>
      <c r="CA836" s="31">
        <v>0</v>
      </c>
    </row>
    <row r="837" spans="1:81" ht="15" hidden="1" customHeight="1" thickBot="1" x14ac:dyDescent="0.3">
      <c r="A837" s="139" t="s">
        <v>2420</v>
      </c>
      <c r="B837" s="19" t="s">
        <v>2054</v>
      </c>
      <c r="C837" s="376" t="s">
        <v>4718</v>
      </c>
      <c r="D837" s="157" t="s">
        <v>3221</v>
      </c>
      <c r="E837" s="157" t="s">
        <v>141</v>
      </c>
      <c r="F837" s="287">
        <f>SUM(LARGE(G837:CA837,{1,2,3,4,5,6}))</f>
        <v>0</v>
      </c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7"/>
      <c r="BB837" s="182"/>
      <c r="BC837" s="182"/>
      <c r="BD837" s="182"/>
      <c r="BE837" s="182"/>
      <c r="BF837" s="182"/>
      <c r="BG837" s="182"/>
      <c r="BH837" s="182"/>
      <c r="BI837" s="182"/>
      <c r="BJ837" s="182"/>
      <c r="BK837" s="182"/>
      <c r="BL837" s="182"/>
      <c r="BM837" s="182"/>
      <c r="BN837" s="182"/>
      <c r="BO837" s="182"/>
      <c r="BP837" s="182"/>
      <c r="BQ837" s="182"/>
      <c r="BR837" s="182"/>
      <c r="BS837" s="182"/>
      <c r="BT837" s="182"/>
      <c r="BU837" s="182"/>
      <c r="BV837" s="30">
        <v>0</v>
      </c>
      <c r="BW837" s="30">
        <v>0</v>
      </c>
      <c r="BX837" s="30">
        <v>0</v>
      </c>
      <c r="BY837" s="31">
        <v>0</v>
      </c>
      <c r="BZ837" s="31">
        <v>0</v>
      </c>
      <c r="CA837" s="31">
        <v>0</v>
      </c>
    </row>
    <row r="838" spans="1:81" ht="15" hidden="1" customHeight="1" thickBot="1" x14ac:dyDescent="0.3">
      <c r="A838" s="139" t="s">
        <v>2458</v>
      </c>
      <c r="B838" s="19" t="s">
        <v>2834</v>
      </c>
      <c r="C838" s="376" t="s">
        <v>4719</v>
      </c>
      <c r="D838" s="157" t="s">
        <v>3222</v>
      </c>
      <c r="E838" s="157" t="s">
        <v>4265</v>
      </c>
      <c r="F838" s="287">
        <f>SUM(LARGE(G838:CA838,{1,2,3,4,5,6}))</f>
        <v>0</v>
      </c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7"/>
      <c r="BB838" s="182"/>
      <c r="BC838" s="182"/>
      <c r="BD838" s="182"/>
      <c r="BE838" s="182"/>
      <c r="BF838" s="182"/>
      <c r="BG838" s="182"/>
      <c r="BH838" s="182"/>
      <c r="BI838" s="182"/>
      <c r="BJ838" s="182"/>
      <c r="BK838" s="182"/>
      <c r="BL838" s="182"/>
      <c r="BM838" s="182"/>
      <c r="BN838" s="182"/>
      <c r="BO838" s="182"/>
      <c r="BP838" s="182"/>
      <c r="BQ838" s="182"/>
      <c r="BR838" s="182"/>
      <c r="BS838" s="182"/>
      <c r="BT838" s="182"/>
      <c r="BU838" s="182"/>
      <c r="BV838" s="30">
        <v>0</v>
      </c>
      <c r="BW838" s="30">
        <v>0</v>
      </c>
      <c r="BX838" s="30">
        <v>0</v>
      </c>
      <c r="BY838" s="31">
        <v>0</v>
      </c>
      <c r="BZ838" s="31">
        <v>0</v>
      </c>
      <c r="CA838" s="31">
        <v>0</v>
      </c>
    </row>
    <row r="839" spans="1:81" ht="15" hidden="1" customHeight="1" thickBot="1" x14ac:dyDescent="0.3">
      <c r="A839" s="139" t="s">
        <v>2635</v>
      </c>
      <c r="B839" s="21" t="s">
        <v>1304</v>
      </c>
      <c r="C839" s="376" t="s">
        <v>4720</v>
      </c>
      <c r="D839" s="157" t="s">
        <v>1305</v>
      </c>
      <c r="E839" s="157" t="s">
        <v>772</v>
      </c>
      <c r="F839" s="287">
        <f>SUM(LARGE(G839:CA839,{1,2,3,4,5,6}))</f>
        <v>0</v>
      </c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7"/>
      <c r="BB839" s="182"/>
      <c r="BC839" s="182"/>
      <c r="BD839" s="182"/>
      <c r="BE839" s="182"/>
      <c r="BF839" s="182"/>
      <c r="BG839" s="182"/>
      <c r="BH839" s="182"/>
      <c r="BI839" s="182"/>
      <c r="BJ839" s="182"/>
      <c r="BK839" s="182"/>
      <c r="BL839" s="182"/>
      <c r="BM839" s="182"/>
      <c r="BN839" s="182"/>
      <c r="BO839" s="182"/>
      <c r="BP839" s="182"/>
      <c r="BQ839" s="182"/>
      <c r="BR839" s="182"/>
      <c r="BS839" s="182"/>
      <c r="BT839" s="182"/>
      <c r="BU839" s="182"/>
      <c r="BV839" s="30">
        <v>0</v>
      </c>
      <c r="BW839" s="30">
        <v>0</v>
      </c>
      <c r="BX839" s="30">
        <v>0</v>
      </c>
      <c r="BY839" s="31">
        <v>0</v>
      </c>
      <c r="BZ839" s="31">
        <v>0</v>
      </c>
      <c r="CA839" s="31">
        <v>0</v>
      </c>
    </row>
    <row r="840" spans="1:81" ht="15" hidden="1" customHeight="1" thickBot="1" x14ac:dyDescent="0.3">
      <c r="A840" s="139" t="s">
        <v>2472</v>
      </c>
      <c r="B840" s="19" t="s">
        <v>1306</v>
      </c>
      <c r="C840" s="376" t="s">
        <v>4721</v>
      </c>
      <c r="D840" s="157" t="s">
        <v>1307</v>
      </c>
      <c r="E840" s="157" t="s">
        <v>131</v>
      </c>
      <c r="F840" s="287">
        <f>SUM(LARGE(G840:CA840,{1,2,3,4,5,6}))</f>
        <v>0</v>
      </c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7"/>
      <c r="BB840" s="182"/>
      <c r="BC840" s="182"/>
      <c r="BD840" s="182"/>
      <c r="BE840" s="182"/>
      <c r="BF840" s="182"/>
      <c r="BG840" s="182"/>
      <c r="BH840" s="182"/>
      <c r="BI840" s="182"/>
      <c r="BJ840" s="182"/>
      <c r="BK840" s="182"/>
      <c r="BL840" s="182"/>
      <c r="BM840" s="182"/>
      <c r="BN840" s="182"/>
      <c r="BO840" s="182"/>
      <c r="BP840" s="182"/>
      <c r="BQ840" s="182"/>
      <c r="BR840" s="182"/>
      <c r="BS840" s="182"/>
      <c r="BT840" s="182"/>
      <c r="BU840" s="182"/>
      <c r="BV840" s="30">
        <v>0</v>
      </c>
      <c r="BW840" s="30">
        <v>0</v>
      </c>
      <c r="BX840" s="30">
        <v>0</v>
      </c>
      <c r="BY840" s="31">
        <v>0</v>
      </c>
      <c r="BZ840" s="31">
        <v>0</v>
      </c>
      <c r="CA840" s="31">
        <v>0</v>
      </c>
    </row>
    <row r="841" spans="1:81" ht="15" hidden="1" customHeight="1" thickBot="1" x14ac:dyDescent="0.3">
      <c r="A841" s="139" t="s">
        <v>2423</v>
      </c>
      <c r="B841" s="19" t="s">
        <v>2882</v>
      </c>
      <c r="C841" s="376" t="s">
        <v>4722</v>
      </c>
      <c r="D841" s="157" t="s">
        <v>3321</v>
      </c>
      <c r="E841" s="157" t="s">
        <v>141</v>
      </c>
      <c r="F841" s="287">
        <f>SUM(LARGE(G841:CA841,{1,2,3,4,5,6}))</f>
        <v>0</v>
      </c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7"/>
      <c r="BB841" s="182"/>
      <c r="BC841" s="182"/>
      <c r="BD841" s="182"/>
      <c r="BE841" s="182"/>
      <c r="BF841" s="182"/>
      <c r="BG841" s="182"/>
      <c r="BH841" s="182"/>
      <c r="BI841" s="182"/>
      <c r="BJ841" s="182"/>
      <c r="BK841" s="182"/>
      <c r="BL841" s="182"/>
      <c r="BM841" s="182"/>
      <c r="BN841" s="182"/>
      <c r="BO841" s="182"/>
      <c r="BP841" s="182"/>
      <c r="BQ841" s="182"/>
      <c r="BR841" s="182"/>
      <c r="BS841" s="182"/>
      <c r="BT841" s="182"/>
      <c r="BU841" s="182"/>
      <c r="BV841" s="30">
        <v>0</v>
      </c>
      <c r="BW841" s="30">
        <v>0</v>
      </c>
      <c r="BX841" s="30">
        <v>0</v>
      </c>
      <c r="BY841" s="31">
        <v>0</v>
      </c>
      <c r="BZ841" s="31">
        <v>0</v>
      </c>
      <c r="CA841" s="31">
        <v>0</v>
      </c>
    </row>
    <row r="842" spans="1:81" ht="15" hidden="1" customHeight="1" thickBot="1" x14ac:dyDescent="0.3">
      <c r="A842" s="139" t="s">
        <v>2643</v>
      </c>
      <c r="B842" s="21" t="s">
        <v>3034</v>
      </c>
      <c r="C842" s="376" t="s">
        <v>4723</v>
      </c>
      <c r="D842" s="157" t="s">
        <v>3332</v>
      </c>
      <c r="E842" s="157" t="s">
        <v>131</v>
      </c>
      <c r="F842" s="287">
        <f>SUM(LARGE(G842:CA842,{1,2,3,4,5,6}))</f>
        <v>0</v>
      </c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7"/>
      <c r="BB842" s="182"/>
      <c r="BC842" s="182"/>
      <c r="BD842" s="182"/>
      <c r="BE842" s="182"/>
      <c r="BF842" s="182"/>
      <c r="BG842" s="182"/>
      <c r="BH842" s="182"/>
      <c r="BI842" s="182"/>
      <c r="BJ842" s="182"/>
      <c r="BK842" s="182"/>
      <c r="BL842" s="182"/>
      <c r="BM842" s="182"/>
      <c r="BN842" s="182"/>
      <c r="BO842" s="182"/>
      <c r="BP842" s="182"/>
      <c r="BQ842" s="182"/>
      <c r="BR842" s="182"/>
      <c r="BS842" s="182"/>
      <c r="BT842" s="182"/>
      <c r="BU842" s="182"/>
      <c r="BV842" s="30">
        <v>0</v>
      </c>
      <c r="BW842" s="30">
        <v>0</v>
      </c>
      <c r="BX842" s="30">
        <v>0</v>
      </c>
      <c r="BY842" s="31">
        <v>0</v>
      </c>
      <c r="BZ842" s="31">
        <v>0</v>
      </c>
      <c r="CA842" s="31">
        <v>0</v>
      </c>
    </row>
    <row r="843" spans="1:81" ht="15" hidden="1" customHeight="1" thickBot="1" x14ac:dyDescent="0.3">
      <c r="A843" s="139" t="s">
        <v>3026</v>
      </c>
      <c r="B843" s="19" t="s">
        <v>2902</v>
      </c>
      <c r="C843" s="376" t="s">
        <v>4724</v>
      </c>
      <c r="D843" s="157" t="s">
        <v>3322</v>
      </c>
      <c r="E843" s="157" t="s">
        <v>984</v>
      </c>
      <c r="F843" s="287">
        <f>SUM(LARGE(G843:CA843,{1,2,3,4,5,6}))</f>
        <v>0</v>
      </c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7"/>
      <c r="BB843" s="182"/>
      <c r="BC843" s="182"/>
      <c r="BD843" s="182"/>
      <c r="BE843" s="182"/>
      <c r="BF843" s="182"/>
      <c r="BG843" s="182"/>
      <c r="BH843" s="182"/>
      <c r="BI843" s="182"/>
      <c r="BJ843" s="182"/>
      <c r="BK843" s="182"/>
      <c r="BL843" s="182"/>
      <c r="BM843" s="182"/>
      <c r="BN843" s="182"/>
      <c r="BO843" s="182"/>
      <c r="BP843" s="182"/>
      <c r="BQ843" s="182"/>
      <c r="BR843" s="182"/>
      <c r="BS843" s="182"/>
      <c r="BT843" s="182"/>
      <c r="BU843" s="182"/>
      <c r="BV843" s="30">
        <v>0</v>
      </c>
      <c r="BW843" s="30">
        <v>0</v>
      </c>
      <c r="BX843" s="30">
        <v>0</v>
      </c>
      <c r="BY843" s="31">
        <v>0</v>
      </c>
      <c r="BZ843" s="31">
        <v>0</v>
      </c>
      <c r="CA843" s="31">
        <v>0</v>
      </c>
    </row>
    <row r="844" spans="1:81" ht="15" hidden="1" customHeight="1" thickBot="1" x14ac:dyDescent="0.3">
      <c r="A844" s="139" t="s">
        <v>2596</v>
      </c>
      <c r="B844" s="19" t="s">
        <v>2456</v>
      </c>
      <c r="C844" s="376" t="s">
        <v>4247</v>
      </c>
      <c r="D844" s="157" t="s">
        <v>2457</v>
      </c>
      <c r="E844" s="157" t="s">
        <v>185</v>
      </c>
      <c r="F844" s="287">
        <f>SUM(LARGE(G844:CA844,{1,2,3,4,5,6}))</f>
        <v>0</v>
      </c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7"/>
      <c r="BB844" s="182"/>
      <c r="BC844" s="182"/>
      <c r="BD844" s="182"/>
      <c r="BE844" s="182"/>
      <c r="BF844" s="182"/>
      <c r="BG844" s="182"/>
      <c r="BH844" s="182"/>
      <c r="BI844" s="182"/>
      <c r="BJ844" s="182"/>
      <c r="BK844" s="182"/>
      <c r="BL844" s="182"/>
      <c r="BM844" s="182"/>
      <c r="BN844" s="182"/>
      <c r="BO844" s="182"/>
      <c r="BP844" s="182"/>
      <c r="BQ844" s="182"/>
      <c r="BR844" s="182"/>
      <c r="BS844" s="182"/>
      <c r="BT844" s="182"/>
      <c r="BU844" s="182"/>
      <c r="BV844" s="30">
        <v>0</v>
      </c>
      <c r="BW844" s="30">
        <v>0</v>
      </c>
      <c r="BX844" s="30">
        <v>0</v>
      </c>
      <c r="BY844" s="31">
        <v>0</v>
      </c>
      <c r="BZ844" s="31">
        <v>0</v>
      </c>
      <c r="CA844" s="31">
        <v>0</v>
      </c>
    </row>
    <row r="845" spans="1:81" ht="15" hidden="1" customHeight="1" thickBot="1" x14ac:dyDescent="0.3">
      <c r="A845" s="139" t="s">
        <v>2409</v>
      </c>
      <c r="B845" s="130" t="s">
        <v>2878</v>
      </c>
      <c r="C845" s="376" t="s">
        <v>4664</v>
      </c>
      <c r="D845" s="157" t="s">
        <v>2879</v>
      </c>
      <c r="E845" s="157" t="s">
        <v>131</v>
      </c>
      <c r="F845" s="287">
        <f>SUM(LARGE(G845:CA845,{1,2,3,4,5,6}))</f>
        <v>0</v>
      </c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7"/>
      <c r="BB845" s="182"/>
      <c r="BC845" s="182"/>
      <c r="BD845" s="182"/>
      <c r="BE845" s="182"/>
      <c r="BF845" s="182"/>
      <c r="BG845" s="182"/>
      <c r="BH845" s="182"/>
      <c r="BI845" s="182"/>
      <c r="BJ845" s="182"/>
      <c r="BK845" s="182"/>
      <c r="BL845" s="182"/>
      <c r="BM845" s="182"/>
      <c r="BN845" s="182"/>
      <c r="BO845" s="182"/>
      <c r="BP845" s="182"/>
      <c r="BQ845" s="182"/>
      <c r="BR845" s="182"/>
      <c r="BS845" s="182"/>
      <c r="BT845" s="182"/>
      <c r="BU845" s="182"/>
      <c r="BV845" s="30">
        <v>0</v>
      </c>
      <c r="BW845" s="30">
        <v>0</v>
      </c>
      <c r="BX845" s="30">
        <v>0</v>
      </c>
      <c r="BY845" s="31">
        <v>0</v>
      </c>
      <c r="BZ845" s="31">
        <v>0</v>
      </c>
      <c r="CA845" s="31">
        <v>0</v>
      </c>
      <c r="CB845" s="138"/>
      <c r="CC845" s="138"/>
    </row>
    <row r="846" spans="1:81" ht="15" hidden="1" customHeight="1" thickBot="1" x14ac:dyDescent="0.3">
      <c r="A846" s="139" t="s">
        <v>2364</v>
      </c>
      <c r="B846" s="19" t="s">
        <v>2837</v>
      </c>
      <c r="C846" s="376" t="s">
        <v>4725</v>
      </c>
      <c r="D846" s="157" t="s">
        <v>3228</v>
      </c>
      <c r="E846" s="157" t="s">
        <v>131</v>
      </c>
      <c r="F846" s="287">
        <f>SUM(LARGE(G846:CA846,{1,2,3,4,5,6}))</f>
        <v>0</v>
      </c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7"/>
      <c r="BB846" s="182"/>
      <c r="BC846" s="182"/>
      <c r="BD846" s="182"/>
      <c r="BE846" s="182"/>
      <c r="BF846" s="182"/>
      <c r="BG846" s="182"/>
      <c r="BH846" s="182"/>
      <c r="BI846" s="182"/>
      <c r="BJ846" s="182"/>
      <c r="BK846" s="182"/>
      <c r="BL846" s="182"/>
      <c r="BM846" s="182"/>
      <c r="BN846" s="182"/>
      <c r="BO846" s="182"/>
      <c r="BP846" s="182"/>
      <c r="BQ846" s="182"/>
      <c r="BR846" s="182"/>
      <c r="BS846" s="182"/>
      <c r="BT846" s="182"/>
      <c r="BU846" s="182"/>
      <c r="BV846" s="30">
        <v>0</v>
      </c>
      <c r="BW846" s="30">
        <v>0</v>
      </c>
      <c r="BX846" s="30">
        <v>0</v>
      </c>
      <c r="BY846" s="31">
        <v>0</v>
      </c>
      <c r="BZ846" s="31">
        <v>0</v>
      </c>
      <c r="CA846" s="31">
        <v>0</v>
      </c>
    </row>
    <row r="847" spans="1:81" ht="15" hidden="1" customHeight="1" thickBot="1" x14ac:dyDescent="0.3">
      <c r="A847" s="139" t="s">
        <v>2474</v>
      </c>
      <c r="B847" s="21" t="s">
        <v>1318</v>
      </c>
      <c r="C847" s="376" t="s">
        <v>3741</v>
      </c>
      <c r="D847" s="157" t="s">
        <v>1319</v>
      </c>
      <c r="E847" s="157" t="s">
        <v>662</v>
      </c>
      <c r="F847" s="287">
        <f>SUM(LARGE(G847:CA847,{1,2,3,4,5,6}))</f>
        <v>0</v>
      </c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7"/>
      <c r="BB847" s="182"/>
      <c r="BC847" s="182"/>
      <c r="BD847" s="182"/>
      <c r="BE847" s="182"/>
      <c r="BF847" s="182"/>
      <c r="BG847" s="182"/>
      <c r="BH847" s="182"/>
      <c r="BI847" s="182"/>
      <c r="BJ847" s="182"/>
      <c r="BK847" s="182"/>
      <c r="BL847" s="182"/>
      <c r="BM847" s="182"/>
      <c r="BN847" s="182"/>
      <c r="BO847" s="182"/>
      <c r="BP847" s="182"/>
      <c r="BQ847" s="182"/>
      <c r="BR847" s="182"/>
      <c r="BS847" s="182"/>
      <c r="BT847" s="182"/>
      <c r="BU847" s="182"/>
      <c r="BV847" s="30">
        <v>0</v>
      </c>
      <c r="BW847" s="30">
        <v>0</v>
      </c>
      <c r="BX847" s="30">
        <v>0</v>
      </c>
      <c r="BY847" s="31">
        <v>0</v>
      </c>
      <c r="BZ847" s="31">
        <v>0</v>
      </c>
      <c r="CA847" s="31">
        <v>0</v>
      </c>
    </row>
    <row r="848" spans="1:81" ht="15" hidden="1" customHeight="1" thickBot="1" x14ac:dyDescent="0.3">
      <c r="A848" s="139" t="s">
        <v>2738</v>
      </c>
      <c r="B848" s="19" t="s">
        <v>2602</v>
      </c>
      <c r="C848" s="376" t="s">
        <v>4726</v>
      </c>
      <c r="D848" s="157" t="s">
        <v>3234</v>
      </c>
      <c r="E848" s="157" t="s">
        <v>388</v>
      </c>
      <c r="F848" s="287">
        <f>SUM(LARGE(G848:CA848,{1,2,3,4,5,6}))</f>
        <v>0</v>
      </c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7"/>
      <c r="BB848" s="182"/>
      <c r="BC848" s="182"/>
      <c r="BD848" s="182"/>
      <c r="BE848" s="182"/>
      <c r="BF848" s="182"/>
      <c r="BG848" s="182"/>
      <c r="BH848" s="182"/>
      <c r="BI848" s="182"/>
      <c r="BJ848" s="182"/>
      <c r="BK848" s="182"/>
      <c r="BL848" s="182"/>
      <c r="BM848" s="182"/>
      <c r="BN848" s="182"/>
      <c r="BO848" s="182"/>
      <c r="BP848" s="182"/>
      <c r="BQ848" s="182"/>
      <c r="BR848" s="182"/>
      <c r="BS848" s="182"/>
      <c r="BT848" s="182"/>
      <c r="BU848" s="182"/>
      <c r="BV848" s="30">
        <v>0</v>
      </c>
      <c r="BW848" s="30">
        <v>0</v>
      </c>
      <c r="BX848" s="30">
        <v>0</v>
      </c>
      <c r="BY848" s="31">
        <v>0</v>
      </c>
      <c r="BZ848" s="31">
        <v>0</v>
      </c>
      <c r="CA848" s="31">
        <v>0</v>
      </c>
    </row>
    <row r="849" spans="1:79" ht="15" hidden="1" customHeight="1" thickBot="1" x14ac:dyDescent="0.3">
      <c r="A849" s="139" t="s">
        <v>2411</v>
      </c>
      <c r="B849" s="68" t="s">
        <v>1783</v>
      </c>
      <c r="C849" s="376" t="s">
        <v>4629</v>
      </c>
      <c r="D849" s="157" t="s">
        <v>1784</v>
      </c>
      <c r="E849" s="157" t="s">
        <v>372</v>
      </c>
      <c r="F849" s="287">
        <f>SUM(LARGE(G849:CA849,{1,2,3,4,5,6}))</f>
        <v>0</v>
      </c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7"/>
      <c r="BB849" s="182"/>
      <c r="BC849" s="182"/>
      <c r="BD849" s="182"/>
      <c r="BE849" s="182"/>
      <c r="BF849" s="182"/>
      <c r="BG849" s="182"/>
      <c r="BH849" s="182"/>
      <c r="BI849" s="182"/>
      <c r="BJ849" s="182"/>
      <c r="BK849" s="182"/>
      <c r="BL849" s="182"/>
      <c r="BM849" s="182"/>
      <c r="BN849" s="182"/>
      <c r="BO849" s="182"/>
      <c r="BP849" s="182"/>
      <c r="BQ849" s="182"/>
      <c r="BR849" s="182"/>
      <c r="BS849" s="182"/>
      <c r="BT849" s="182"/>
      <c r="BU849" s="182"/>
      <c r="BV849" s="30">
        <v>0</v>
      </c>
      <c r="BW849" s="30">
        <v>0</v>
      </c>
      <c r="BX849" s="30">
        <v>0</v>
      </c>
      <c r="BY849" s="31">
        <v>0</v>
      </c>
      <c r="BZ849" s="31">
        <v>0</v>
      </c>
      <c r="CA849" s="31">
        <v>0</v>
      </c>
    </row>
    <row r="850" spans="1:79" ht="15" hidden="1" customHeight="1" thickBot="1" x14ac:dyDescent="0.3">
      <c r="A850" s="139" t="s">
        <v>2476</v>
      </c>
      <c r="B850" s="21" t="s">
        <v>3035</v>
      </c>
      <c r="C850" s="376" t="s">
        <v>4727</v>
      </c>
      <c r="D850" s="157" t="s">
        <v>3333</v>
      </c>
      <c r="E850" s="157" t="s">
        <v>271</v>
      </c>
      <c r="F850" s="287">
        <f>SUM(LARGE(G850:CA850,{1,2,3,4,5,6}))</f>
        <v>0</v>
      </c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7"/>
      <c r="BB850" s="182"/>
      <c r="BC850" s="182"/>
      <c r="BD850" s="182"/>
      <c r="BE850" s="182"/>
      <c r="BF850" s="182"/>
      <c r="BG850" s="182"/>
      <c r="BH850" s="182"/>
      <c r="BI850" s="182"/>
      <c r="BJ850" s="182"/>
      <c r="BK850" s="182"/>
      <c r="BL850" s="182"/>
      <c r="BM850" s="182"/>
      <c r="BN850" s="182"/>
      <c r="BO850" s="182"/>
      <c r="BP850" s="182"/>
      <c r="BQ850" s="182"/>
      <c r="BR850" s="182"/>
      <c r="BS850" s="182"/>
      <c r="BT850" s="182"/>
      <c r="BU850" s="182"/>
      <c r="BV850" s="30">
        <v>0</v>
      </c>
      <c r="BW850" s="30">
        <v>0</v>
      </c>
      <c r="BX850" s="30">
        <v>0</v>
      </c>
      <c r="BY850" s="31">
        <v>0</v>
      </c>
      <c r="BZ850" s="31">
        <v>0</v>
      </c>
      <c r="CA850" s="31">
        <v>0</v>
      </c>
    </row>
    <row r="851" spans="1:79" ht="15" hidden="1" customHeight="1" thickBot="1" x14ac:dyDescent="0.3">
      <c r="A851" s="139" t="s">
        <v>2511</v>
      </c>
      <c r="B851" s="19" t="s">
        <v>1733</v>
      </c>
      <c r="C851" s="376" t="s">
        <v>3992</v>
      </c>
      <c r="D851" s="157" t="s">
        <v>1734</v>
      </c>
      <c r="E851" s="157" t="s">
        <v>201</v>
      </c>
      <c r="F851" s="287">
        <f>SUM(LARGE(G851:CA851,{1,2,3,4,5,6}))</f>
        <v>0</v>
      </c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7"/>
      <c r="BB851" s="182"/>
      <c r="BC851" s="182"/>
      <c r="BD851" s="182"/>
      <c r="BE851" s="182"/>
      <c r="BF851" s="182"/>
      <c r="BG851" s="182"/>
      <c r="BH851" s="182"/>
      <c r="BI851" s="182"/>
      <c r="BJ851" s="182"/>
      <c r="BK851" s="182"/>
      <c r="BL851" s="182"/>
      <c r="BM851" s="182"/>
      <c r="BN851" s="182"/>
      <c r="BO851" s="182"/>
      <c r="BP851" s="182"/>
      <c r="BQ851" s="182"/>
      <c r="BR851" s="182"/>
      <c r="BS851" s="182"/>
      <c r="BT851" s="182"/>
      <c r="BU851" s="182"/>
      <c r="BV851" s="30">
        <v>0</v>
      </c>
      <c r="BW851" s="30">
        <v>0</v>
      </c>
      <c r="BX851" s="30">
        <v>0</v>
      </c>
      <c r="BY851" s="31">
        <v>0</v>
      </c>
      <c r="BZ851" s="31">
        <v>0</v>
      </c>
      <c r="CA851" s="31">
        <v>0</v>
      </c>
    </row>
    <row r="852" spans="1:79" ht="15" hidden="1" customHeight="1" thickBot="1" x14ac:dyDescent="0.3">
      <c r="A852" s="139" t="s">
        <v>2761</v>
      </c>
      <c r="B852" s="21" t="s">
        <v>3036</v>
      </c>
      <c r="C852" s="376" t="s">
        <v>4728</v>
      </c>
      <c r="D852" s="157" t="s">
        <v>3334</v>
      </c>
      <c r="E852" s="157" t="s">
        <v>289</v>
      </c>
      <c r="F852" s="287">
        <f>SUM(LARGE(G852:CA852,{1,2,3,4,5,6}))</f>
        <v>0</v>
      </c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7"/>
      <c r="BB852" s="182"/>
      <c r="BC852" s="182"/>
      <c r="BD852" s="182"/>
      <c r="BE852" s="182"/>
      <c r="BF852" s="182"/>
      <c r="BG852" s="182"/>
      <c r="BH852" s="182"/>
      <c r="BI852" s="182"/>
      <c r="BJ852" s="182"/>
      <c r="BK852" s="182"/>
      <c r="BL852" s="182"/>
      <c r="BM852" s="182"/>
      <c r="BN852" s="182"/>
      <c r="BO852" s="182"/>
      <c r="BP852" s="182"/>
      <c r="BQ852" s="182"/>
      <c r="BR852" s="182"/>
      <c r="BS852" s="182"/>
      <c r="BT852" s="182"/>
      <c r="BU852" s="182"/>
      <c r="BV852" s="30">
        <v>0</v>
      </c>
      <c r="BW852" s="30">
        <v>0</v>
      </c>
      <c r="BX852" s="30">
        <v>0</v>
      </c>
      <c r="BY852" s="31">
        <v>0</v>
      </c>
      <c r="BZ852" s="31">
        <v>0</v>
      </c>
      <c r="CA852" s="31">
        <v>0</v>
      </c>
    </row>
    <row r="853" spans="1:79" ht="15" hidden="1" customHeight="1" thickBot="1" x14ac:dyDescent="0.3">
      <c r="A853" s="139" t="s">
        <v>2305</v>
      </c>
      <c r="B853" s="68" t="s">
        <v>1974</v>
      </c>
      <c r="C853" s="376" t="s">
        <v>3903</v>
      </c>
      <c r="D853" s="157" t="s">
        <v>1975</v>
      </c>
      <c r="E853" s="157" t="s">
        <v>866</v>
      </c>
      <c r="F853" s="287">
        <f>SUM(LARGE(G853:CA853,{1,2,3,4,5,6}))</f>
        <v>0</v>
      </c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7"/>
      <c r="BB853" s="182"/>
      <c r="BC853" s="182"/>
      <c r="BD853" s="182"/>
      <c r="BE853" s="182"/>
      <c r="BF853" s="182"/>
      <c r="BG853" s="182"/>
      <c r="BH853" s="182"/>
      <c r="BI853" s="182"/>
      <c r="BJ853" s="182"/>
      <c r="BK853" s="182"/>
      <c r="BL853" s="182"/>
      <c r="BM853" s="182"/>
      <c r="BN853" s="182"/>
      <c r="BO853" s="182"/>
      <c r="BP853" s="182"/>
      <c r="BQ853" s="182"/>
      <c r="BR853" s="182"/>
      <c r="BS853" s="182"/>
      <c r="BT853" s="182"/>
      <c r="BU853" s="182"/>
      <c r="BV853" s="30">
        <v>0</v>
      </c>
      <c r="BW853" s="30">
        <v>0</v>
      </c>
      <c r="BX853" s="30">
        <v>0</v>
      </c>
      <c r="BY853" s="31">
        <v>0</v>
      </c>
      <c r="BZ853" s="31">
        <v>0</v>
      </c>
      <c r="CA853" s="31">
        <v>0</v>
      </c>
    </row>
    <row r="854" spans="1:79" ht="15" hidden="1" customHeight="1" thickBot="1" x14ac:dyDescent="0.3">
      <c r="A854" s="139" t="s">
        <v>2478</v>
      </c>
      <c r="B854" s="19" t="s">
        <v>2292</v>
      </c>
      <c r="C854" s="376" t="s">
        <v>4249</v>
      </c>
      <c r="D854" s="157" t="s">
        <v>2293</v>
      </c>
      <c r="E854" s="157" t="s">
        <v>271</v>
      </c>
      <c r="F854" s="287">
        <f>SUM(LARGE(G854:CA854,{1,2,3,4,5,6}))</f>
        <v>0</v>
      </c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7"/>
      <c r="BB854" s="182"/>
      <c r="BC854" s="182"/>
      <c r="BD854" s="182"/>
      <c r="BE854" s="182"/>
      <c r="BF854" s="182"/>
      <c r="BG854" s="182"/>
      <c r="BH854" s="182"/>
      <c r="BI854" s="182"/>
      <c r="BJ854" s="182"/>
      <c r="BK854" s="182"/>
      <c r="BL854" s="182"/>
      <c r="BM854" s="182"/>
      <c r="BN854" s="182"/>
      <c r="BO854" s="182"/>
      <c r="BP854" s="182"/>
      <c r="BQ854" s="182"/>
      <c r="BR854" s="182"/>
      <c r="BS854" s="182"/>
      <c r="BT854" s="182"/>
      <c r="BU854" s="182"/>
      <c r="BV854" s="30">
        <v>0</v>
      </c>
      <c r="BW854" s="30">
        <v>0</v>
      </c>
      <c r="BX854" s="30">
        <v>0</v>
      </c>
      <c r="BY854" s="31">
        <v>0</v>
      </c>
      <c r="BZ854" s="31">
        <v>0</v>
      </c>
      <c r="CA854" s="31">
        <v>0</v>
      </c>
    </row>
    <row r="855" spans="1:79" ht="15" hidden="1" customHeight="1" thickBot="1" x14ac:dyDescent="0.3">
      <c r="A855" s="139" t="s">
        <v>2723</v>
      </c>
      <c r="B855" s="19" t="s">
        <v>1321</v>
      </c>
      <c r="C855" s="376" t="s">
        <v>4729</v>
      </c>
      <c r="D855" s="157" t="s">
        <v>1322</v>
      </c>
      <c r="E855" s="157" t="s">
        <v>662</v>
      </c>
      <c r="F855" s="287">
        <f>SUM(LARGE(G855:CA855,{1,2,3,4,5,6}))</f>
        <v>0</v>
      </c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7"/>
      <c r="BB855" s="182"/>
      <c r="BC855" s="182"/>
      <c r="BD855" s="182"/>
      <c r="BE855" s="182"/>
      <c r="BF855" s="182"/>
      <c r="BG855" s="182"/>
      <c r="BH855" s="182"/>
      <c r="BI855" s="182"/>
      <c r="BJ855" s="182"/>
      <c r="BK855" s="182"/>
      <c r="BL855" s="182"/>
      <c r="BM855" s="182"/>
      <c r="BN855" s="182"/>
      <c r="BO855" s="182"/>
      <c r="BP855" s="182"/>
      <c r="BQ855" s="182"/>
      <c r="BR855" s="182"/>
      <c r="BS855" s="182"/>
      <c r="BT855" s="182"/>
      <c r="BU855" s="182"/>
      <c r="BV855" s="30">
        <v>0</v>
      </c>
      <c r="BW855" s="30">
        <v>0</v>
      </c>
      <c r="BX855" s="30">
        <v>0</v>
      </c>
      <c r="BY855" s="31">
        <v>0</v>
      </c>
      <c r="BZ855" s="31">
        <v>0</v>
      </c>
      <c r="CA855" s="31">
        <v>0</v>
      </c>
    </row>
    <row r="856" spans="1:79" ht="15" hidden="1" customHeight="1" thickBot="1" x14ac:dyDescent="0.3">
      <c r="A856" s="139" t="s">
        <v>2969</v>
      </c>
      <c r="B856" s="19" t="s">
        <v>2970</v>
      </c>
      <c r="C856" s="376" t="s">
        <v>4730</v>
      </c>
      <c r="D856" s="157" t="s">
        <v>3335</v>
      </c>
      <c r="E856" s="157" t="s">
        <v>1260</v>
      </c>
      <c r="F856" s="287">
        <f>SUM(LARGE(G856:CA856,{1,2,3,4,5,6}))</f>
        <v>0</v>
      </c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7"/>
      <c r="BB856" s="182"/>
      <c r="BC856" s="182"/>
      <c r="BD856" s="182"/>
      <c r="BE856" s="182"/>
      <c r="BF856" s="182"/>
      <c r="BG856" s="182"/>
      <c r="BH856" s="182"/>
      <c r="BI856" s="182"/>
      <c r="BJ856" s="182"/>
      <c r="BK856" s="182"/>
      <c r="BL856" s="182"/>
      <c r="BM856" s="182"/>
      <c r="BN856" s="182"/>
      <c r="BO856" s="182"/>
      <c r="BP856" s="182"/>
      <c r="BQ856" s="182"/>
      <c r="BR856" s="182"/>
      <c r="BS856" s="182"/>
      <c r="BT856" s="182"/>
      <c r="BU856" s="182"/>
      <c r="BV856" s="30">
        <v>0</v>
      </c>
      <c r="BW856" s="30">
        <v>0</v>
      </c>
      <c r="BX856" s="30">
        <v>0</v>
      </c>
      <c r="BY856" s="31">
        <v>0</v>
      </c>
      <c r="BZ856" s="31">
        <v>0</v>
      </c>
      <c r="CA856" s="31">
        <v>0</v>
      </c>
    </row>
    <row r="857" spans="1:79" ht="15" hidden="1" customHeight="1" thickBot="1" x14ac:dyDescent="0.3">
      <c r="A857" s="139" t="s">
        <v>2307</v>
      </c>
      <c r="B857" s="21" t="s">
        <v>1324</v>
      </c>
      <c r="C857" s="376" t="s">
        <v>4731</v>
      </c>
      <c r="D857" s="157" t="s">
        <v>1325</v>
      </c>
      <c r="E857" s="157" t="s">
        <v>866</v>
      </c>
      <c r="F857" s="287">
        <f>SUM(LARGE(G857:CA857,{1,2,3,4,5,6}))</f>
        <v>0</v>
      </c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7"/>
      <c r="BB857" s="182"/>
      <c r="BC857" s="182"/>
      <c r="BD857" s="182"/>
      <c r="BE857" s="182"/>
      <c r="BF857" s="182"/>
      <c r="BG857" s="182"/>
      <c r="BH857" s="182"/>
      <c r="BI857" s="182"/>
      <c r="BJ857" s="182"/>
      <c r="BK857" s="182"/>
      <c r="BL857" s="182"/>
      <c r="BM857" s="182"/>
      <c r="BN857" s="182"/>
      <c r="BO857" s="182"/>
      <c r="BP857" s="182"/>
      <c r="BQ857" s="182"/>
      <c r="BR857" s="182"/>
      <c r="BS857" s="182"/>
      <c r="BT857" s="182"/>
      <c r="BU857" s="182"/>
      <c r="BV857" s="30">
        <v>0</v>
      </c>
      <c r="BW857" s="30">
        <v>0</v>
      </c>
      <c r="BX857" s="30">
        <v>0</v>
      </c>
      <c r="BY857" s="31">
        <v>0</v>
      </c>
      <c r="BZ857" s="31">
        <v>0</v>
      </c>
      <c r="CA857" s="31">
        <v>0</v>
      </c>
    </row>
    <row r="858" spans="1:79" ht="15" hidden="1" customHeight="1" thickBot="1" x14ac:dyDescent="0.3">
      <c r="A858" s="139" t="s">
        <v>2971</v>
      </c>
      <c r="B858" s="19" t="s">
        <v>2653</v>
      </c>
      <c r="C858" s="376" t="s">
        <v>4732</v>
      </c>
      <c r="D858" s="157" t="s">
        <v>3290</v>
      </c>
      <c r="E858" s="157" t="s">
        <v>2613</v>
      </c>
      <c r="F858" s="287">
        <f>SUM(LARGE(G858:CA858,{1,2,3,4,5,6}))</f>
        <v>0</v>
      </c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7"/>
      <c r="BB858" s="182"/>
      <c r="BC858" s="182"/>
      <c r="BD858" s="182"/>
      <c r="BE858" s="182"/>
      <c r="BF858" s="182"/>
      <c r="BG858" s="182"/>
      <c r="BH858" s="182"/>
      <c r="BI858" s="182"/>
      <c r="BJ858" s="182"/>
      <c r="BK858" s="182"/>
      <c r="BL858" s="182"/>
      <c r="BM858" s="182"/>
      <c r="BN858" s="182"/>
      <c r="BO858" s="182"/>
      <c r="BP858" s="182"/>
      <c r="BQ858" s="182"/>
      <c r="BR858" s="182"/>
      <c r="BS858" s="182"/>
      <c r="BT858" s="182"/>
      <c r="BU858" s="182"/>
      <c r="BV858" s="30">
        <v>0</v>
      </c>
      <c r="BW858" s="30">
        <v>0</v>
      </c>
      <c r="BX858" s="30">
        <v>0</v>
      </c>
      <c r="BY858" s="31">
        <v>0</v>
      </c>
      <c r="BZ858" s="31">
        <v>0</v>
      </c>
      <c r="CA858" s="31">
        <v>0</v>
      </c>
    </row>
    <row r="859" spans="1:79" ht="15" hidden="1" customHeight="1" thickBot="1" x14ac:dyDescent="0.3">
      <c r="A859" s="139" t="s">
        <v>2686</v>
      </c>
      <c r="B859" s="130" t="s">
        <v>1327</v>
      </c>
      <c r="C859" s="376" t="s">
        <v>4733</v>
      </c>
      <c r="D859" s="157" t="s">
        <v>1328</v>
      </c>
      <c r="E859" s="157" t="s">
        <v>4271</v>
      </c>
      <c r="F859" s="287">
        <f>SUM(LARGE(G859:CA859,{1,2,3,4,5,6}))</f>
        <v>0</v>
      </c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7"/>
      <c r="BB859" s="182"/>
      <c r="BC859" s="182"/>
      <c r="BD859" s="182"/>
      <c r="BE859" s="182"/>
      <c r="BF859" s="182"/>
      <c r="BG859" s="182"/>
      <c r="BH859" s="182"/>
      <c r="BI859" s="182"/>
      <c r="BJ859" s="182"/>
      <c r="BK859" s="182"/>
      <c r="BL859" s="182"/>
      <c r="BM859" s="182"/>
      <c r="BN859" s="182"/>
      <c r="BO859" s="182"/>
      <c r="BP859" s="182"/>
      <c r="BQ859" s="182"/>
      <c r="BR859" s="182"/>
      <c r="BS859" s="182"/>
      <c r="BT859" s="182"/>
      <c r="BU859" s="182"/>
      <c r="BV859" s="30">
        <v>0</v>
      </c>
      <c r="BW859" s="30">
        <v>0</v>
      </c>
      <c r="BX859" s="30">
        <v>0</v>
      </c>
      <c r="BY859" s="31">
        <v>0</v>
      </c>
      <c r="BZ859" s="31">
        <v>0</v>
      </c>
      <c r="CA859" s="31">
        <v>0</v>
      </c>
    </row>
    <row r="860" spans="1:79" ht="15" hidden="1" customHeight="1" thickBot="1" x14ac:dyDescent="0.3">
      <c r="A860" s="143" t="s">
        <v>2989</v>
      </c>
      <c r="B860" s="133" t="s">
        <v>2421</v>
      </c>
      <c r="C860" s="376" t="s">
        <v>4644</v>
      </c>
      <c r="D860" s="157" t="s">
        <v>2422</v>
      </c>
      <c r="E860" s="157" t="s">
        <v>716</v>
      </c>
      <c r="F860" s="287">
        <f>SUM(LARGE(G860:CA860,{1,2,3,4,5,6}))</f>
        <v>0</v>
      </c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52"/>
      <c r="AU860" s="52"/>
      <c r="AV860" s="52"/>
      <c r="AW860" s="52"/>
      <c r="AX860" s="52"/>
      <c r="AY860" s="52"/>
      <c r="AZ860" s="52"/>
      <c r="BA860" s="53"/>
      <c r="BB860" s="242"/>
      <c r="BC860" s="242"/>
      <c r="BD860" s="242"/>
      <c r="BE860" s="242"/>
      <c r="BF860" s="242"/>
      <c r="BG860" s="242"/>
      <c r="BH860" s="242"/>
      <c r="BI860" s="242"/>
      <c r="BJ860" s="242"/>
      <c r="BK860" s="242"/>
      <c r="BL860" s="242"/>
      <c r="BM860" s="242"/>
      <c r="BN860" s="242"/>
      <c r="BO860" s="242"/>
      <c r="BP860" s="242"/>
      <c r="BQ860" s="242"/>
      <c r="BR860" s="242"/>
      <c r="BS860" s="242"/>
      <c r="BT860" s="242"/>
      <c r="BU860" s="242"/>
      <c r="BV860" s="30">
        <v>0</v>
      </c>
      <c r="BW860" s="30">
        <v>0</v>
      </c>
      <c r="BX860" s="30">
        <v>0</v>
      </c>
      <c r="BY860" s="31">
        <v>0</v>
      </c>
      <c r="BZ860" s="31">
        <v>0</v>
      </c>
      <c r="CA860" s="31">
        <v>0</v>
      </c>
    </row>
    <row r="861" spans="1:79" ht="15" hidden="1" customHeight="1" thickBot="1" x14ac:dyDescent="0.3">
      <c r="A861" s="256" t="s">
        <v>2974</v>
      </c>
      <c r="B861" s="253" t="s">
        <v>1330</v>
      </c>
      <c r="C861" s="376" t="s">
        <v>4734</v>
      </c>
      <c r="D861" s="157" t="s">
        <v>1331</v>
      </c>
      <c r="E861" s="157" t="s">
        <v>398</v>
      </c>
      <c r="F861" s="287">
        <f>SUM(LARGE(G861:CA861,{1,2,3,4,5,6}))</f>
        <v>0</v>
      </c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  <c r="AG861" s="180"/>
      <c r="AH861" s="180"/>
      <c r="AI861" s="180"/>
      <c r="AJ861" s="180"/>
      <c r="AK861" s="180"/>
      <c r="AL861" s="180"/>
      <c r="AM861" s="180"/>
      <c r="AN861" s="181"/>
      <c r="AO861" s="182"/>
      <c r="AP861" s="182"/>
      <c r="AQ861" s="182"/>
      <c r="AR861" s="182"/>
      <c r="AS861" s="182"/>
      <c r="AT861" s="182"/>
      <c r="AU861" s="182"/>
      <c r="AV861" s="182"/>
      <c r="AW861" s="182"/>
      <c r="AX861" s="182"/>
      <c r="AY861" s="182"/>
      <c r="AZ861" s="182"/>
      <c r="BA861" s="182"/>
      <c r="BB861" s="182"/>
      <c r="BC861" s="182"/>
      <c r="BD861" s="182"/>
      <c r="BE861" s="182"/>
      <c r="BF861" s="182"/>
      <c r="BG861" s="182"/>
      <c r="BH861" s="182"/>
      <c r="BI861" s="182"/>
      <c r="BJ861" s="182"/>
      <c r="BK861" s="182"/>
      <c r="BL861" s="182"/>
      <c r="BM861" s="182"/>
      <c r="BN861" s="182"/>
      <c r="BO861" s="182"/>
      <c r="BP861" s="182"/>
      <c r="BQ861" s="182"/>
      <c r="BR861" s="182"/>
      <c r="BS861" s="182"/>
      <c r="BT861" s="182"/>
      <c r="BU861" s="182"/>
      <c r="BV861" s="30">
        <v>0</v>
      </c>
      <c r="BW861" s="30">
        <v>0</v>
      </c>
      <c r="BX861" s="30">
        <v>0</v>
      </c>
      <c r="BY861" s="31">
        <v>0</v>
      </c>
      <c r="BZ861" s="31">
        <v>0</v>
      </c>
      <c r="CA861" s="31">
        <v>0</v>
      </c>
    </row>
    <row r="862" spans="1:79" ht="15" hidden="1" customHeight="1" thickBot="1" x14ac:dyDescent="0.3">
      <c r="A862" s="139" t="s">
        <v>2249</v>
      </c>
      <c r="B862" s="19" t="s">
        <v>1330</v>
      </c>
      <c r="C862" s="376" t="s">
        <v>4734</v>
      </c>
      <c r="D862" s="157" t="s">
        <v>1331</v>
      </c>
      <c r="E862" s="157" t="s">
        <v>398</v>
      </c>
      <c r="F862" s="287">
        <f>SUM(LARGE(G862:CA862,{1,2,3,4,5,6}))</f>
        <v>0</v>
      </c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7"/>
      <c r="AO862" s="182"/>
      <c r="AP862" s="182"/>
      <c r="AQ862" s="182"/>
      <c r="AR862" s="182"/>
      <c r="AS862" s="182"/>
      <c r="AT862" s="182"/>
      <c r="AU862" s="182"/>
      <c r="AV862" s="182"/>
      <c r="AW862" s="182"/>
      <c r="AX862" s="182"/>
      <c r="AY862" s="182"/>
      <c r="AZ862" s="182"/>
      <c r="BA862" s="182"/>
      <c r="BB862" s="182"/>
      <c r="BC862" s="182"/>
      <c r="BD862" s="182"/>
      <c r="BE862" s="182"/>
      <c r="BF862" s="182"/>
      <c r="BG862" s="182"/>
      <c r="BH862" s="182"/>
      <c r="BI862" s="182"/>
      <c r="BJ862" s="182"/>
      <c r="BK862" s="182"/>
      <c r="BL862" s="182"/>
      <c r="BM862" s="182"/>
      <c r="BN862" s="182"/>
      <c r="BO862" s="182"/>
      <c r="BP862" s="182"/>
      <c r="BQ862" s="182"/>
      <c r="BR862" s="182"/>
      <c r="BS862" s="182"/>
      <c r="BT862" s="182"/>
      <c r="BU862" s="182"/>
      <c r="BV862" s="30">
        <v>0</v>
      </c>
      <c r="BW862" s="30">
        <v>0</v>
      </c>
      <c r="BX862" s="30">
        <v>0</v>
      </c>
      <c r="BY862" s="31">
        <v>0</v>
      </c>
      <c r="BZ862" s="31">
        <v>0</v>
      </c>
      <c r="CA862" s="31">
        <v>0</v>
      </c>
    </row>
    <row r="863" spans="1:79" ht="15" hidden="1" customHeight="1" thickBot="1" x14ac:dyDescent="0.3">
      <c r="A863" s="139" t="s">
        <v>2430</v>
      </c>
      <c r="B863" s="19" t="s">
        <v>2852</v>
      </c>
      <c r="C863" s="376" t="s">
        <v>4735</v>
      </c>
      <c r="D863" s="157" t="s">
        <v>3240</v>
      </c>
      <c r="E863" s="157" t="s">
        <v>141</v>
      </c>
      <c r="F863" s="287">
        <f>SUM(LARGE(G863:CA863,{1,2,3,4,5,6}))</f>
        <v>0</v>
      </c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7"/>
      <c r="AO863" s="182"/>
      <c r="AP863" s="182"/>
      <c r="AQ863" s="182"/>
      <c r="AR863" s="182"/>
      <c r="AS863" s="182"/>
      <c r="AT863" s="182"/>
      <c r="AU863" s="182"/>
      <c r="AV863" s="182"/>
      <c r="AW863" s="182"/>
      <c r="AX863" s="182"/>
      <c r="AY863" s="182"/>
      <c r="AZ863" s="182"/>
      <c r="BA863" s="182"/>
      <c r="BB863" s="182"/>
      <c r="BC863" s="182"/>
      <c r="BD863" s="182"/>
      <c r="BE863" s="182"/>
      <c r="BF863" s="182"/>
      <c r="BG863" s="182"/>
      <c r="BH863" s="182"/>
      <c r="BI863" s="182"/>
      <c r="BJ863" s="182"/>
      <c r="BK863" s="182"/>
      <c r="BL863" s="182"/>
      <c r="BM863" s="182"/>
      <c r="BN863" s="182"/>
      <c r="BO863" s="182"/>
      <c r="BP863" s="182"/>
      <c r="BQ863" s="182"/>
      <c r="BR863" s="182"/>
      <c r="BS863" s="182"/>
      <c r="BT863" s="182"/>
      <c r="BU863" s="182"/>
      <c r="BV863" s="30">
        <v>0</v>
      </c>
      <c r="BW863" s="30">
        <v>0</v>
      </c>
      <c r="BX863" s="30">
        <v>0</v>
      </c>
      <c r="BY863" s="31">
        <v>0</v>
      </c>
      <c r="BZ863" s="31">
        <v>0</v>
      </c>
      <c r="CA863" s="31">
        <v>0</v>
      </c>
    </row>
    <row r="864" spans="1:79" ht="15" hidden="1" customHeight="1" thickBot="1" x14ac:dyDescent="0.3">
      <c r="A864" s="139" t="s">
        <v>2766</v>
      </c>
      <c r="B864" s="22" t="s">
        <v>1332</v>
      </c>
      <c r="C864" s="376" t="s">
        <v>4736</v>
      </c>
      <c r="D864" s="157" t="s">
        <v>1333</v>
      </c>
      <c r="E864" s="157" t="s">
        <v>1334</v>
      </c>
      <c r="F864" s="287">
        <f>SUM(LARGE(G864:CA864,{1,2,3,4,5,6}))</f>
        <v>0</v>
      </c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7"/>
      <c r="AO864" s="182"/>
      <c r="AP864" s="182"/>
      <c r="AQ864" s="182"/>
      <c r="AR864" s="182"/>
      <c r="AS864" s="182"/>
      <c r="AT864" s="182"/>
      <c r="AU864" s="182"/>
      <c r="AV864" s="182"/>
      <c r="AW864" s="182"/>
      <c r="AX864" s="182"/>
      <c r="AY864" s="182"/>
      <c r="AZ864" s="182"/>
      <c r="BA864" s="182"/>
      <c r="BB864" s="182"/>
      <c r="BC864" s="182"/>
      <c r="BD864" s="182"/>
      <c r="BE864" s="182"/>
      <c r="BF864" s="182"/>
      <c r="BG864" s="182"/>
      <c r="BH864" s="182"/>
      <c r="BI864" s="182"/>
      <c r="BJ864" s="182"/>
      <c r="BK864" s="182"/>
      <c r="BL864" s="182"/>
      <c r="BM864" s="182"/>
      <c r="BN864" s="182"/>
      <c r="BO864" s="182"/>
      <c r="BP864" s="182"/>
      <c r="BQ864" s="182"/>
      <c r="BR864" s="182"/>
      <c r="BS864" s="182"/>
      <c r="BT864" s="182"/>
      <c r="BU864" s="182"/>
      <c r="BV864" s="30">
        <v>0</v>
      </c>
      <c r="BW864" s="30">
        <v>0</v>
      </c>
      <c r="BX864" s="30">
        <v>0</v>
      </c>
      <c r="BY864" s="31">
        <v>0</v>
      </c>
      <c r="BZ864" s="31">
        <v>0</v>
      </c>
      <c r="CA864" s="31">
        <v>0</v>
      </c>
    </row>
    <row r="865" spans="1:79" ht="15" hidden="1" customHeight="1" thickBot="1" x14ac:dyDescent="0.3">
      <c r="A865" s="139" t="s">
        <v>1207</v>
      </c>
      <c r="B865" s="19" t="s">
        <v>1948</v>
      </c>
      <c r="C865" s="376" t="s">
        <v>4737</v>
      </c>
      <c r="D865" s="157" t="s">
        <v>3291</v>
      </c>
      <c r="E865" s="157" t="s">
        <v>141</v>
      </c>
      <c r="F865" s="287">
        <f>SUM(LARGE(G865:CA865,{1,2,3,4,5,6}))</f>
        <v>0</v>
      </c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7"/>
      <c r="AO865" s="182"/>
      <c r="AP865" s="182"/>
      <c r="AQ865" s="182"/>
      <c r="AR865" s="182"/>
      <c r="AS865" s="182"/>
      <c r="AT865" s="182"/>
      <c r="AU865" s="182"/>
      <c r="AV865" s="182"/>
      <c r="AW865" s="182"/>
      <c r="AX865" s="182"/>
      <c r="AY865" s="182"/>
      <c r="AZ865" s="182"/>
      <c r="BA865" s="182"/>
      <c r="BB865" s="182"/>
      <c r="BC865" s="182"/>
      <c r="BD865" s="182"/>
      <c r="BE865" s="182"/>
      <c r="BF865" s="182"/>
      <c r="BG865" s="182"/>
      <c r="BH865" s="182"/>
      <c r="BI865" s="182"/>
      <c r="BJ865" s="182"/>
      <c r="BK865" s="182"/>
      <c r="BL865" s="182"/>
      <c r="BM865" s="182"/>
      <c r="BN865" s="182"/>
      <c r="BO865" s="182"/>
      <c r="BP865" s="182"/>
      <c r="BQ865" s="182"/>
      <c r="BR865" s="182"/>
      <c r="BS865" s="182"/>
      <c r="BT865" s="182"/>
      <c r="BU865" s="182"/>
      <c r="BV865" s="30">
        <v>0</v>
      </c>
      <c r="BW865" s="30">
        <v>0</v>
      </c>
      <c r="BX865" s="30">
        <v>0</v>
      </c>
      <c r="BY865" s="31">
        <v>0</v>
      </c>
      <c r="BZ865" s="31">
        <v>0</v>
      </c>
      <c r="CA865" s="31">
        <v>0</v>
      </c>
    </row>
    <row r="866" spans="1:79" ht="15" hidden="1" customHeight="1" thickBot="1" x14ac:dyDescent="0.3">
      <c r="A866" s="139" t="s">
        <v>2433</v>
      </c>
      <c r="B866" s="19" t="s">
        <v>1166</v>
      </c>
      <c r="C866" s="376" t="s">
        <v>4738</v>
      </c>
      <c r="D866" s="157" t="s">
        <v>1167</v>
      </c>
      <c r="E866" s="157" t="s">
        <v>1168</v>
      </c>
      <c r="F866" s="287">
        <f>SUM(LARGE(G866:CA866,{1,2,3,4,5,6}))</f>
        <v>0</v>
      </c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7"/>
      <c r="AO866" s="182"/>
      <c r="AP866" s="182"/>
      <c r="AQ866" s="182"/>
      <c r="AR866" s="182"/>
      <c r="AS866" s="182"/>
      <c r="AT866" s="182"/>
      <c r="AU866" s="182"/>
      <c r="AV866" s="182"/>
      <c r="AW866" s="182"/>
      <c r="AX866" s="182"/>
      <c r="AY866" s="182"/>
      <c r="AZ866" s="182"/>
      <c r="BA866" s="182"/>
      <c r="BB866" s="182"/>
      <c r="BC866" s="182"/>
      <c r="BD866" s="182"/>
      <c r="BE866" s="182"/>
      <c r="BF866" s="182"/>
      <c r="BG866" s="182"/>
      <c r="BH866" s="182"/>
      <c r="BI866" s="182"/>
      <c r="BJ866" s="182"/>
      <c r="BK866" s="182"/>
      <c r="BL866" s="182"/>
      <c r="BM866" s="182"/>
      <c r="BN866" s="182"/>
      <c r="BO866" s="182"/>
      <c r="BP866" s="182"/>
      <c r="BQ866" s="182"/>
      <c r="BR866" s="182"/>
      <c r="BS866" s="182"/>
      <c r="BT866" s="182"/>
      <c r="BU866" s="182"/>
      <c r="BV866" s="30">
        <v>0</v>
      </c>
      <c r="BW866" s="30">
        <v>0</v>
      </c>
      <c r="BX866" s="30">
        <v>0</v>
      </c>
      <c r="BY866" s="31">
        <v>0</v>
      </c>
      <c r="BZ866" s="31">
        <v>0</v>
      </c>
      <c r="CA866" s="31">
        <v>0</v>
      </c>
    </row>
    <row r="867" spans="1:79" ht="15" hidden="1" customHeight="1" thickBot="1" x14ac:dyDescent="0.3">
      <c r="A867" s="139" t="s">
        <v>2435</v>
      </c>
      <c r="B867" s="19" t="s">
        <v>2295</v>
      </c>
      <c r="C867" s="376" t="s">
        <v>4739</v>
      </c>
      <c r="D867" s="157" t="s">
        <v>3242</v>
      </c>
      <c r="E867" s="157" t="s">
        <v>267</v>
      </c>
      <c r="F867" s="287">
        <f>SUM(LARGE(G867:CA867,{1,2,3,4,5,6}))</f>
        <v>0</v>
      </c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7"/>
      <c r="AO867" s="182"/>
      <c r="AP867" s="182"/>
      <c r="AQ867" s="182"/>
      <c r="AR867" s="182"/>
      <c r="AS867" s="182"/>
      <c r="AT867" s="182"/>
      <c r="AU867" s="182"/>
      <c r="AV867" s="182"/>
      <c r="AW867" s="182"/>
      <c r="AX867" s="182"/>
      <c r="AY867" s="182"/>
      <c r="AZ867" s="182"/>
      <c r="BA867" s="182"/>
      <c r="BB867" s="182"/>
      <c r="BC867" s="182"/>
      <c r="BD867" s="182"/>
      <c r="BE867" s="182"/>
      <c r="BF867" s="182"/>
      <c r="BG867" s="182"/>
      <c r="BH867" s="182"/>
      <c r="BI867" s="182"/>
      <c r="BJ867" s="182"/>
      <c r="BK867" s="182"/>
      <c r="BL867" s="182"/>
      <c r="BM867" s="182"/>
      <c r="BN867" s="182"/>
      <c r="BO867" s="182"/>
      <c r="BP867" s="182"/>
      <c r="BQ867" s="182"/>
      <c r="BR867" s="182"/>
      <c r="BS867" s="182"/>
      <c r="BT867" s="182"/>
      <c r="BU867" s="182"/>
      <c r="BV867" s="30">
        <v>0</v>
      </c>
      <c r="BW867" s="30">
        <v>0</v>
      </c>
      <c r="BX867" s="30">
        <v>0</v>
      </c>
      <c r="BY867" s="31">
        <v>0</v>
      </c>
      <c r="BZ867" s="31">
        <v>0</v>
      </c>
      <c r="CA867" s="31">
        <v>0</v>
      </c>
    </row>
    <row r="868" spans="1:79" ht="15" hidden="1" customHeight="1" thickBot="1" x14ac:dyDescent="0.3">
      <c r="A868" s="139" t="s">
        <v>2647</v>
      </c>
      <c r="B868" s="19" t="s">
        <v>2854</v>
      </c>
      <c r="C868" s="376" t="s">
        <v>4740</v>
      </c>
      <c r="D868" s="157" t="s">
        <v>3243</v>
      </c>
      <c r="E868" s="157" t="s">
        <v>131</v>
      </c>
      <c r="F868" s="287">
        <f>SUM(LARGE(G868:CA868,{1,2,3,4,5,6}))</f>
        <v>0</v>
      </c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7"/>
      <c r="AO868" s="182"/>
      <c r="AP868" s="182"/>
      <c r="AQ868" s="182"/>
      <c r="AR868" s="182"/>
      <c r="AS868" s="182"/>
      <c r="AT868" s="182"/>
      <c r="AU868" s="182"/>
      <c r="AV868" s="182"/>
      <c r="AW868" s="182"/>
      <c r="AX868" s="182"/>
      <c r="AY868" s="182"/>
      <c r="AZ868" s="182"/>
      <c r="BA868" s="182"/>
      <c r="BB868" s="182"/>
      <c r="BC868" s="182"/>
      <c r="BD868" s="182"/>
      <c r="BE868" s="182"/>
      <c r="BF868" s="182"/>
      <c r="BG868" s="182"/>
      <c r="BH868" s="182"/>
      <c r="BI868" s="182"/>
      <c r="BJ868" s="182"/>
      <c r="BK868" s="182"/>
      <c r="BL868" s="182"/>
      <c r="BM868" s="182"/>
      <c r="BN868" s="182"/>
      <c r="BO868" s="182"/>
      <c r="BP868" s="182"/>
      <c r="BQ868" s="182"/>
      <c r="BR868" s="182"/>
      <c r="BS868" s="182"/>
      <c r="BT868" s="182"/>
      <c r="BU868" s="182"/>
      <c r="BV868" s="30">
        <v>0</v>
      </c>
      <c r="BW868" s="30">
        <v>0</v>
      </c>
      <c r="BX868" s="30">
        <v>0</v>
      </c>
      <c r="BY868" s="31">
        <v>0</v>
      </c>
      <c r="BZ868" s="31">
        <v>0</v>
      </c>
      <c r="CA868" s="31">
        <v>0</v>
      </c>
    </row>
    <row r="869" spans="1:79" ht="15" hidden="1" customHeight="1" thickBot="1" x14ac:dyDescent="0.3">
      <c r="A869" s="139" t="s">
        <v>2978</v>
      </c>
      <c r="B869" s="19" t="s">
        <v>1123</v>
      </c>
      <c r="C869" s="376" t="s">
        <v>4617</v>
      </c>
      <c r="D869" s="157" t="s">
        <v>1124</v>
      </c>
      <c r="E869" s="157" t="s">
        <v>271</v>
      </c>
      <c r="F869" s="287">
        <f>SUM(LARGE(G869:CA869,{1,2,3,4,5,6}))</f>
        <v>0</v>
      </c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7"/>
      <c r="AO869" s="182"/>
      <c r="AP869" s="182"/>
      <c r="AQ869" s="182"/>
      <c r="AR869" s="182"/>
      <c r="AS869" s="182"/>
      <c r="AT869" s="182"/>
      <c r="AU869" s="182"/>
      <c r="AV869" s="182"/>
      <c r="AW869" s="182"/>
      <c r="AX869" s="182"/>
      <c r="AY869" s="182"/>
      <c r="AZ869" s="182"/>
      <c r="BA869" s="182"/>
      <c r="BB869" s="182"/>
      <c r="BC869" s="182"/>
      <c r="BD869" s="182"/>
      <c r="BE869" s="182"/>
      <c r="BF869" s="182"/>
      <c r="BG869" s="182"/>
      <c r="BH869" s="182"/>
      <c r="BI869" s="182"/>
      <c r="BJ869" s="182"/>
      <c r="BK869" s="182"/>
      <c r="BL869" s="182"/>
      <c r="BM869" s="182"/>
      <c r="BN869" s="182"/>
      <c r="BO869" s="182"/>
      <c r="BP869" s="182"/>
      <c r="BQ869" s="182"/>
      <c r="BR869" s="182"/>
      <c r="BS869" s="182"/>
      <c r="BT869" s="182"/>
      <c r="BU869" s="182"/>
      <c r="BV869" s="30">
        <v>0</v>
      </c>
      <c r="BW869" s="30">
        <v>0</v>
      </c>
      <c r="BX869" s="30">
        <v>0</v>
      </c>
      <c r="BY869" s="31">
        <v>0</v>
      </c>
      <c r="BZ869" s="31">
        <v>0</v>
      </c>
      <c r="CA869" s="31">
        <v>0</v>
      </c>
    </row>
    <row r="870" spans="1:79" ht="15" hidden="1" customHeight="1" thickBot="1" x14ac:dyDescent="0.3">
      <c r="A870" s="139" t="s">
        <v>2480</v>
      </c>
      <c r="B870" s="21" t="s">
        <v>1336</v>
      </c>
      <c r="C870" s="376" t="s">
        <v>4741</v>
      </c>
      <c r="D870" s="157" t="s">
        <v>1337</v>
      </c>
      <c r="E870" s="157" t="s">
        <v>267</v>
      </c>
      <c r="F870" s="287">
        <f>SUM(LARGE(G870:CA870,{1,2,3,4,5,6}))</f>
        <v>0</v>
      </c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7"/>
      <c r="AO870" s="182"/>
      <c r="AP870" s="182"/>
      <c r="AQ870" s="182"/>
      <c r="AR870" s="182"/>
      <c r="AS870" s="182"/>
      <c r="AT870" s="182"/>
      <c r="AU870" s="182"/>
      <c r="AV870" s="182"/>
      <c r="AW870" s="182"/>
      <c r="AX870" s="182"/>
      <c r="AY870" s="182"/>
      <c r="AZ870" s="182"/>
      <c r="BA870" s="182"/>
      <c r="BB870" s="182"/>
      <c r="BC870" s="182"/>
      <c r="BD870" s="182"/>
      <c r="BE870" s="182"/>
      <c r="BF870" s="182"/>
      <c r="BG870" s="182"/>
      <c r="BH870" s="182"/>
      <c r="BI870" s="182"/>
      <c r="BJ870" s="182"/>
      <c r="BK870" s="182"/>
      <c r="BL870" s="182"/>
      <c r="BM870" s="182"/>
      <c r="BN870" s="182"/>
      <c r="BO870" s="182"/>
      <c r="BP870" s="182"/>
      <c r="BQ870" s="182"/>
      <c r="BR870" s="182"/>
      <c r="BS870" s="182"/>
      <c r="BT870" s="182"/>
      <c r="BU870" s="182"/>
      <c r="BV870" s="30">
        <v>0</v>
      </c>
      <c r="BW870" s="30">
        <v>0</v>
      </c>
      <c r="BX870" s="30">
        <v>0</v>
      </c>
      <c r="BY870" s="31">
        <v>0</v>
      </c>
      <c r="BZ870" s="31">
        <v>0</v>
      </c>
      <c r="CA870" s="31">
        <v>0</v>
      </c>
    </row>
    <row r="871" spans="1:79" ht="15" hidden="1" customHeight="1" thickBot="1" x14ac:dyDescent="0.3">
      <c r="A871" s="139" t="s">
        <v>2990</v>
      </c>
      <c r="B871" s="19" t="s">
        <v>2991</v>
      </c>
      <c r="C871" s="27">
        <v>32107</v>
      </c>
      <c r="D871" s="157" t="s">
        <v>3336</v>
      </c>
      <c r="E871" s="147" t="s">
        <v>1260</v>
      </c>
      <c r="F871" s="287">
        <f>SUM(LARGE(G871:CA871,{1,2,3,4,5,6}))</f>
        <v>0</v>
      </c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7"/>
      <c r="AO871" s="182"/>
      <c r="AP871" s="182"/>
      <c r="AQ871" s="182"/>
      <c r="AR871" s="182"/>
      <c r="AS871" s="182"/>
      <c r="AT871" s="182"/>
      <c r="AU871" s="182"/>
      <c r="AV871" s="182"/>
      <c r="AW871" s="182"/>
      <c r="AX871" s="182"/>
      <c r="AY871" s="182"/>
      <c r="AZ871" s="182"/>
      <c r="BA871" s="182"/>
      <c r="BB871" s="182"/>
      <c r="BC871" s="182"/>
      <c r="BD871" s="182"/>
      <c r="BE871" s="182"/>
      <c r="BF871" s="182"/>
      <c r="BG871" s="182"/>
      <c r="BH871" s="182"/>
      <c r="BI871" s="182"/>
      <c r="BJ871" s="182"/>
      <c r="BK871" s="182"/>
      <c r="BL871" s="182"/>
      <c r="BM871" s="182"/>
      <c r="BN871" s="182"/>
      <c r="BO871" s="182"/>
      <c r="BP871" s="182"/>
      <c r="BQ871" s="182"/>
      <c r="BR871" s="182"/>
      <c r="BS871" s="182"/>
      <c r="BT871" s="182"/>
      <c r="BU871" s="182"/>
      <c r="BV871" s="30">
        <v>0</v>
      </c>
      <c r="BW871" s="30">
        <v>0</v>
      </c>
      <c r="BX871" s="30">
        <v>0</v>
      </c>
      <c r="BY871" s="31">
        <v>0</v>
      </c>
      <c r="BZ871" s="31">
        <v>0</v>
      </c>
      <c r="CA871" s="31">
        <v>0</v>
      </c>
    </row>
    <row r="872" spans="1:79" ht="15" hidden="1" customHeight="1" thickBot="1" x14ac:dyDescent="0.3">
      <c r="A872" s="139" t="s">
        <v>2270</v>
      </c>
      <c r="B872" s="19" t="s">
        <v>1031</v>
      </c>
      <c r="C872" s="27">
        <v>31265</v>
      </c>
      <c r="D872" s="157" t="e">
        <v>#N/A</v>
      </c>
      <c r="E872" s="157" t="s">
        <v>1032</v>
      </c>
      <c r="F872" s="287">
        <f>SUM(LARGE(G872:CA872,{1,2,3,4,5,6}))</f>
        <v>0</v>
      </c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7"/>
      <c r="AO872" s="182"/>
      <c r="AP872" s="182"/>
      <c r="AQ872" s="182"/>
      <c r="AR872" s="182"/>
      <c r="AS872" s="182"/>
      <c r="AT872" s="182"/>
      <c r="AU872" s="182"/>
      <c r="AV872" s="182"/>
      <c r="AW872" s="182"/>
      <c r="AX872" s="182"/>
      <c r="AY872" s="182"/>
      <c r="AZ872" s="182"/>
      <c r="BA872" s="182"/>
      <c r="BB872" s="182"/>
      <c r="BC872" s="182"/>
      <c r="BD872" s="182"/>
      <c r="BE872" s="182"/>
      <c r="BF872" s="182"/>
      <c r="BG872" s="182"/>
      <c r="BH872" s="182"/>
      <c r="BI872" s="182"/>
      <c r="BJ872" s="182"/>
      <c r="BK872" s="182"/>
      <c r="BL872" s="182"/>
      <c r="BM872" s="182"/>
      <c r="BN872" s="182"/>
      <c r="BO872" s="182"/>
      <c r="BP872" s="182"/>
      <c r="BQ872" s="182"/>
      <c r="BR872" s="182"/>
      <c r="BS872" s="182"/>
      <c r="BT872" s="182"/>
      <c r="BU872" s="182"/>
      <c r="BV872" s="30">
        <v>0</v>
      </c>
      <c r="BW872" s="30">
        <v>0</v>
      </c>
      <c r="BX872" s="30">
        <v>0</v>
      </c>
      <c r="BY872" s="31">
        <v>0</v>
      </c>
      <c r="BZ872" s="31">
        <v>0</v>
      </c>
      <c r="CA872" s="31">
        <v>0</v>
      </c>
    </row>
    <row r="873" spans="1:79" ht="15" hidden="1" customHeight="1" thickBot="1" x14ac:dyDescent="0.3">
      <c r="A873" s="139" t="s">
        <v>3009</v>
      </c>
      <c r="B873" s="68" t="s">
        <v>2858</v>
      </c>
      <c r="C873" s="376">
        <v>31226</v>
      </c>
      <c r="D873" s="157" t="e">
        <v>#N/A</v>
      </c>
      <c r="E873" s="157" t="s">
        <v>716</v>
      </c>
      <c r="F873" s="18">
        <f>SUM(LARGE(G873:CA873,{1,2,3,4,5,6}))</f>
        <v>0</v>
      </c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7"/>
      <c r="AO873" s="182"/>
      <c r="AP873" s="182"/>
      <c r="AQ873" s="182"/>
      <c r="AR873" s="182"/>
      <c r="AS873" s="182"/>
      <c r="AT873" s="182"/>
      <c r="AU873" s="182"/>
      <c r="AV873" s="182"/>
      <c r="AW873" s="182"/>
      <c r="AX873" s="182"/>
      <c r="AY873" s="182"/>
      <c r="AZ873" s="182"/>
      <c r="BA873" s="182"/>
      <c r="BB873" s="182"/>
      <c r="BC873" s="182"/>
      <c r="BD873" s="182"/>
      <c r="BE873" s="182"/>
      <c r="BF873" s="182"/>
      <c r="BG873" s="182"/>
      <c r="BH873" s="182"/>
      <c r="BI873" s="182"/>
      <c r="BJ873" s="182"/>
      <c r="BK873" s="182"/>
      <c r="BL873" s="182"/>
      <c r="BM873" s="182"/>
      <c r="BN873" s="182"/>
      <c r="BO873" s="182"/>
      <c r="BP873" s="182"/>
      <c r="BQ873" s="182"/>
      <c r="BR873" s="182"/>
      <c r="BS873" s="182"/>
      <c r="BT873" s="182"/>
      <c r="BU873" s="182"/>
      <c r="BV873" s="30">
        <v>0</v>
      </c>
      <c r="BW873" s="30">
        <v>0</v>
      </c>
      <c r="BX873" s="30">
        <v>0</v>
      </c>
      <c r="BY873" s="31">
        <v>0</v>
      </c>
      <c r="BZ873" s="31">
        <v>0</v>
      </c>
      <c r="CA873" s="31">
        <v>0</v>
      </c>
    </row>
    <row r="874" spans="1:79" ht="15" hidden="1" customHeight="1" thickBot="1" x14ac:dyDescent="0.25">
      <c r="A874" s="139" t="s">
        <v>3010</v>
      </c>
      <c r="B874" s="43" t="s">
        <v>1990</v>
      </c>
      <c r="C874" s="376">
        <v>31099</v>
      </c>
      <c r="D874" s="157" t="s">
        <v>1991</v>
      </c>
      <c r="E874" s="157" t="s">
        <v>351</v>
      </c>
      <c r="F874" s="18">
        <f>SUM(LARGE(G874:CA874,{1,2,3,4,5,6}))</f>
        <v>0</v>
      </c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7"/>
      <c r="AO874" s="182"/>
      <c r="AP874" s="182"/>
      <c r="AQ874" s="182"/>
      <c r="AR874" s="182"/>
      <c r="AS874" s="182"/>
      <c r="AT874" s="182"/>
      <c r="AU874" s="182"/>
      <c r="AV874" s="182"/>
      <c r="AW874" s="182"/>
      <c r="AX874" s="182"/>
      <c r="AY874" s="182"/>
      <c r="AZ874" s="182"/>
      <c r="BA874" s="182"/>
      <c r="BB874" s="182"/>
      <c r="BC874" s="182"/>
      <c r="BD874" s="182"/>
      <c r="BE874" s="182"/>
      <c r="BF874" s="182"/>
      <c r="BG874" s="182"/>
      <c r="BH874" s="182"/>
      <c r="BI874" s="182"/>
      <c r="BJ874" s="182"/>
      <c r="BK874" s="182"/>
      <c r="BL874" s="182"/>
      <c r="BM874" s="182"/>
      <c r="BN874" s="182"/>
      <c r="BO874" s="182"/>
      <c r="BP874" s="182"/>
      <c r="BQ874" s="182"/>
      <c r="BR874" s="182"/>
      <c r="BS874" s="182"/>
      <c r="BT874" s="182"/>
      <c r="BU874" s="182"/>
      <c r="BV874" s="30">
        <v>0</v>
      </c>
      <c r="BW874" s="30">
        <v>0</v>
      </c>
      <c r="BX874" s="30">
        <v>0</v>
      </c>
      <c r="BY874" s="31">
        <v>0</v>
      </c>
      <c r="BZ874" s="31">
        <v>0</v>
      </c>
      <c r="CA874" s="31">
        <v>0</v>
      </c>
    </row>
    <row r="875" spans="1:79" ht="15" hidden="1" customHeight="1" thickBot="1" x14ac:dyDescent="0.3">
      <c r="A875" s="139" t="s">
        <v>2979</v>
      </c>
      <c r="B875" s="19" t="s">
        <v>815</v>
      </c>
      <c r="C875" s="13">
        <v>31083</v>
      </c>
      <c r="D875" s="141" t="s">
        <v>816</v>
      </c>
      <c r="E875" s="23" t="s">
        <v>254</v>
      </c>
      <c r="F875" s="18">
        <f>SUM(LARGE(G875:CA875,{1,2,3,4,5,6}))</f>
        <v>0</v>
      </c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7"/>
      <c r="AO875" s="182"/>
      <c r="AP875" s="182"/>
      <c r="AQ875" s="182"/>
      <c r="AR875" s="182"/>
      <c r="AS875" s="182"/>
      <c r="AT875" s="182"/>
      <c r="AU875" s="182"/>
      <c r="AV875" s="182"/>
      <c r="AW875" s="182"/>
      <c r="AX875" s="182"/>
      <c r="AY875" s="182"/>
      <c r="AZ875" s="182"/>
      <c r="BA875" s="182"/>
      <c r="BB875" s="182"/>
      <c r="BC875" s="182"/>
      <c r="BD875" s="182"/>
      <c r="BE875" s="182"/>
      <c r="BF875" s="182"/>
      <c r="BG875" s="182"/>
      <c r="BH875" s="182"/>
      <c r="BI875" s="182"/>
      <c r="BJ875" s="182"/>
      <c r="BK875" s="182"/>
      <c r="BL875" s="182"/>
      <c r="BM875" s="182"/>
      <c r="BN875" s="182"/>
      <c r="BO875" s="182"/>
      <c r="BP875" s="182"/>
      <c r="BQ875" s="182"/>
      <c r="BR875" s="182"/>
      <c r="BS875" s="182"/>
      <c r="BT875" s="182"/>
      <c r="BU875" s="182"/>
      <c r="BV875" s="30">
        <v>0</v>
      </c>
      <c r="BW875" s="30">
        <v>0</v>
      </c>
      <c r="BX875" s="30">
        <v>0</v>
      </c>
      <c r="BY875" s="31">
        <v>0</v>
      </c>
      <c r="BZ875" s="31">
        <v>0</v>
      </c>
      <c r="CA875" s="31">
        <v>0</v>
      </c>
    </row>
    <row r="876" spans="1:79" ht="15" hidden="1" customHeight="1" thickBot="1" x14ac:dyDescent="0.3">
      <c r="A876" s="139" t="s">
        <v>2975</v>
      </c>
      <c r="B876" s="19" t="s">
        <v>2860</v>
      </c>
      <c r="C876" s="20">
        <v>30977</v>
      </c>
      <c r="D876" s="141" t="e">
        <v>#N/A</v>
      </c>
      <c r="E876" s="23" t="s">
        <v>2861</v>
      </c>
      <c r="F876" s="18">
        <f>SUM(LARGE(G876:CA876,{1,2,3,4,5,6}))</f>
        <v>0</v>
      </c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7"/>
      <c r="AO876" s="182"/>
      <c r="AP876" s="182"/>
      <c r="AQ876" s="182"/>
      <c r="AR876" s="182"/>
      <c r="AS876" s="182"/>
      <c r="AT876" s="182"/>
      <c r="AU876" s="182"/>
      <c r="AV876" s="182"/>
      <c r="AW876" s="182"/>
      <c r="AX876" s="182"/>
      <c r="AY876" s="182"/>
      <c r="AZ876" s="182"/>
      <c r="BA876" s="182"/>
      <c r="BB876" s="182"/>
      <c r="BC876" s="182"/>
      <c r="BD876" s="182"/>
      <c r="BE876" s="182"/>
      <c r="BF876" s="182"/>
      <c r="BG876" s="182"/>
      <c r="BH876" s="182"/>
      <c r="BI876" s="182"/>
      <c r="BJ876" s="182"/>
      <c r="BK876" s="182"/>
      <c r="BL876" s="182"/>
      <c r="BM876" s="182"/>
      <c r="BN876" s="182"/>
      <c r="BO876" s="182"/>
      <c r="BP876" s="182"/>
      <c r="BQ876" s="182"/>
      <c r="BR876" s="182"/>
      <c r="BS876" s="182"/>
      <c r="BT876" s="182"/>
      <c r="BU876" s="182"/>
      <c r="BV876" s="30">
        <v>0</v>
      </c>
      <c r="BW876" s="30">
        <v>0</v>
      </c>
      <c r="BX876" s="30">
        <v>0</v>
      </c>
      <c r="BY876" s="31">
        <v>0</v>
      </c>
      <c r="BZ876" s="31">
        <v>0</v>
      </c>
      <c r="CA876" s="31">
        <v>0</v>
      </c>
    </row>
    <row r="877" spans="1:79" ht="15" hidden="1" customHeight="1" thickBot="1" x14ac:dyDescent="0.3">
      <c r="A877" s="139" t="s">
        <v>2992</v>
      </c>
      <c r="B877" s="19" t="s">
        <v>2606</v>
      </c>
      <c r="C877" s="13">
        <v>30938</v>
      </c>
      <c r="D877" s="141" t="s">
        <v>3292</v>
      </c>
      <c r="E877" s="23" t="s">
        <v>716</v>
      </c>
      <c r="F877" s="287">
        <f>SUM(LARGE(G877:CA877,{1,2,3,4,5,6}))</f>
        <v>0</v>
      </c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7"/>
      <c r="AO877" s="182"/>
      <c r="AP877" s="182"/>
      <c r="AQ877" s="182"/>
      <c r="AR877" s="182"/>
      <c r="AS877" s="182"/>
      <c r="AT877" s="182"/>
      <c r="AU877" s="182"/>
      <c r="AV877" s="182"/>
      <c r="AW877" s="182"/>
      <c r="AX877" s="182"/>
      <c r="AY877" s="182"/>
      <c r="AZ877" s="182"/>
      <c r="BA877" s="182"/>
      <c r="BB877" s="182"/>
      <c r="BC877" s="182"/>
      <c r="BD877" s="182"/>
      <c r="BE877" s="182"/>
      <c r="BF877" s="182"/>
      <c r="BG877" s="182"/>
      <c r="BH877" s="182"/>
      <c r="BI877" s="182"/>
      <c r="BJ877" s="182"/>
      <c r="BK877" s="182"/>
      <c r="BL877" s="182"/>
      <c r="BM877" s="182"/>
      <c r="BN877" s="182"/>
      <c r="BO877" s="182"/>
      <c r="BP877" s="182"/>
      <c r="BQ877" s="182"/>
      <c r="BR877" s="182"/>
      <c r="BS877" s="182"/>
      <c r="BT877" s="182"/>
      <c r="BU877" s="182"/>
      <c r="BV877" s="30">
        <v>0</v>
      </c>
      <c r="BW877" s="30">
        <v>0</v>
      </c>
      <c r="BX877" s="30">
        <v>0</v>
      </c>
      <c r="BY877" s="31">
        <v>0</v>
      </c>
      <c r="BZ877" s="31">
        <v>0</v>
      </c>
      <c r="CA877" s="31">
        <v>0</v>
      </c>
    </row>
    <row r="878" spans="1:79" ht="15" hidden="1" customHeight="1" thickBot="1" x14ac:dyDescent="0.3">
      <c r="A878" s="139" t="s">
        <v>3005</v>
      </c>
      <c r="B878" s="19" t="s">
        <v>2488</v>
      </c>
      <c r="C878" s="13">
        <v>30810</v>
      </c>
      <c r="D878" s="141" t="s">
        <v>2489</v>
      </c>
      <c r="E878" s="23" t="s">
        <v>716</v>
      </c>
      <c r="F878" s="287">
        <f>SUM(LARGE(G878:CA878,{1,2,3,4,5,6}))</f>
        <v>0</v>
      </c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7"/>
      <c r="AO878" s="182"/>
      <c r="AP878" s="182"/>
      <c r="AQ878" s="182"/>
      <c r="AR878" s="182"/>
      <c r="AS878" s="182"/>
      <c r="AT878" s="182"/>
      <c r="AU878" s="182"/>
      <c r="AV878" s="182"/>
      <c r="AW878" s="182"/>
      <c r="AX878" s="182"/>
      <c r="AY878" s="182"/>
      <c r="AZ878" s="182"/>
      <c r="BA878" s="182"/>
      <c r="BB878" s="182"/>
      <c r="BC878" s="182"/>
      <c r="BD878" s="182"/>
      <c r="BE878" s="182"/>
      <c r="BF878" s="182"/>
      <c r="BG878" s="182"/>
      <c r="BH878" s="182"/>
      <c r="BI878" s="182"/>
      <c r="BJ878" s="182"/>
      <c r="BK878" s="182"/>
      <c r="BL878" s="182"/>
      <c r="BM878" s="182"/>
      <c r="BN878" s="182"/>
      <c r="BO878" s="182"/>
      <c r="BP878" s="182"/>
      <c r="BQ878" s="182"/>
      <c r="BR878" s="182"/>
      <c r="BS878" s="182"/>
      <c r="BT878" s="182"/>
      <c r="BU878" s="182"/>
      <c r="BV878" s="30">
        <v>0</v>
      </c>
      <c r="BW878" s="30">
        <v>0</v>
      </c>
      <c r="BX878" s="30">
        <v>0</v>
      </c>
      <c r="BY878" s="31">
        <v>0</v>
      </c>
      <c r="BZ878" s="31">
        <v>0</v>
      </c>
      <c r="CA878" s="31">
        <v>0</v>
      </c>
    </row>
    <row r="879" spans="1:79" ht="15" hidden="1" customHeight="1" thickBot="1" x14ac:dyDescent="0.3">
      <c r="A879" s="139" t="s">
        <v>2273</v>
      </c>
      <c r="B879" s="19" t="s">
        <v>1034</v>
      </c>
      <c r="C879" s="13">
        <v>30739</v>
      </c>
      <c r="D879" s="141" t="s">
        <v>1035</v>
      </c>
      <c r="E879" s="24" t="s">
        <v>505</v>
      </c>
      <c r="F879" s="287">
        <f>SUM(LARGE(G879:CA879,{1,2,3,4,5,6}))</f>
        <v>0</v>
      </c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7"/>
      <c r="AO879" s="182"/>
      <c r="AP879" s="182"/>
      <c r="AQ879" s="182"/>
      <c r="AR879" s="182"/>
      <c r="AS879" s="182"/>
      <c r="AT879" s="182"/>
      <c r="AU879" s="182"/>
      <c r="AV879" s="182"/>
      <c r="AW879" s="182"/>
      <c r="AX879" s="182"/>
      <c r="AY879" s="182"/>
      <c r="AZ879" s="182"/>
      <c r="BA879" s="182"/>
      <c r="BB879" s="182"/>
      <c r="BC879" s="182"/>
      <c r="BD879" s="182"/>
      <c r="BE879" s="182"/>
      <c r="BF879" s="182"/>
      <c r="BG879" s="182"/>
      <c r="BH879" s="182"/>
      <c r="BI879" s="182"/>
      <c r="BJ879" s="182"/>
      <c r="BK879" s="182"/>
      <c r="BL879" s="182"/>
      <c r="BM879" s="182"/>
      <c r="BN879" s="182"/>
      <c r="BO879" s="182"/>
      <c r="BP879" s="182"/>
      <c r="BQ879" s="182"/>
      <c r="BR879" s="182"/>
      <c r="BS879" s="182"/>
      <c r="BT879" s="182"/>
      <c r="BU879" s="182"/>
      <c r="BV879" s="30">
        <v>0</v>
      </c>
      <c r="BW879" s="30">
        <v>0</v>
      </c>
      <c r="BX879" s="30">
        <v>0</v>
      </c>
      <c r="BY879" s="31">
        <v>0</v>
      </c>
      <c r="BZ879" s="31">
        <v>0</v>
      </c>
      <c r="CA879" s="31">
        <v>0</v>
      </c>
    </row>
    <row r="880" spans="1:79" ht="15" hidden="1" customHeight="1" thickBot="1" x14ac:dyDescent="0.3">
      <c r="A880" s="139" t="s">
        <v>2733</v>
      </c>
      <c r="B880" s="19" t="s">
        <v>962</v>
      </c>
      <c r="C880" s="13">
        <v>30486</v>
      </c>
      <c r="D880" s="141" t="s">
        <v>963</v>
      </c>
      <c r="E880" s="23" t="s">
        <v>365</v>
      </c>
      <c r="F880" s="18">
        <f>SUM(LARGE(G880:CA880,{1,2,3,4,5,6}))</f>
        <v>0</v>
      </c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7"/>
      <c r="AO880" s="182"/>
      <c r="AP880" s="182"/>
      <c r="AQ880" s="182"/>
      <c r="AR880" s="182"/>
      <c r="AS880" s="182"/>
      <c r="AT880" s="182"/>
      <c r="AU880" s="182"/>
      <c r="AV880" s="182"/>
      <c r="AW880" s="182"/>
      <c r="AX880" s="182"/>
      <c r="AY880" s="182"/>
      <c r="AZ880" s="182"/>
      <c r="BA880" s="182"/>
      <c r="BB880" s="182"/>
      <c r="BC880" s="182"/>
      <c r="BD880" s="182"/>
      <c r="BE880" s="182"/>
      <c r="BF880" s="182"/>
      <c r="BG880" s="182"/>
      <c r="BH880" s="182"/>
      <c r="BI880" s="182"/>
      <c r="BJ880" s="182"/>
      <c r="BK880" s="182"/>
      <c r="BL880" s="182"/>
      <c r="BM880" s="182"/>
      <c r="BN880" s="182"/>
      <c r="BO880" s="182"/>
      <c r="BP880" s="182"/>
      <c r="BQ880" s="182"/>
      <c r="BR880" s="182"/>
      <c r="BS880" s="182"/>
      <c r="BT880" s="182"/>
      <c r="BU880" s="182"/>
      <c r="BV880" s="30">
        <v>0</v>
      </c>
      <c r="BW880" s="30">
        <v>0</v>
      </c>
      <c r="BX880" s="30">
        <v>0</v>
      </c>
      <c r="BY880" s="31">
        <v>0</v>
      </c>
      <c r="BZ880" s="31">
        <v>0</v>
      </c>
      <c r="CA880" s="31">
        <v>0</v>
      </c>
    </row>
    <row r="881" spans="1:79" ht="15" hidden="1" customHeight="1" thickBot="1" x14ac:dyDescent="0.3">
      <c r="A881" s="139" t="s">
        <v>2638</v>
      </c>
      <c r="B881" s="19" t="s">
        <v>3038</v>
      </c>
      <c r="C881" s="20">
        <v>30472</v>
      </c>
      <c r="D881" s="141" t="s">
        <v>3248</v>
      </c>
      <c r="E881" s="24" t="s">
        <v>159</v>
      </c>
      <c r="F881" s="18">
        <f>SUM(LARGE(G881:CA881,{1,2,3,4,5,6}))</f>
        <v>0</v>
      </c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7"/>
      <c r="AO881" s="182"/>
      <c r="AP881" s="182"/>
      <c r="AQ881" s="182"/>
      <c r="AR881" s="182"/>
      <c r="AS881" s="182"/>
      <c r="AT881" s="182"/>
      <c r="AU881" s="182"/>
      <c r="AV881" s="182"/>
      <c r="AW881" s="182"/>
      <c r="AX881" s="182"/>
      <c r="AY881" s="182"/>
      <c r="AZ881" s="182"/>
      <c r="BA881" s="182"/>
      <c r="BB881" s="182"/>
      <c r="BC881" s="182"/>
      <c r="BD881" s="182"/>
      <c r="BE881" s="182"/>
      <c r="BF881" s="182"/>
      <c r="BG881" s="182"/>
      <c r="BH881" s="182"/>
      <c r="BI881" s="182"/>
      <c r="BJ881" s="182"/>
      <c r="BK881" s="182"/>
      <c r="BL881" s="182"/>
      <c r="BM881" s="182"/>
      <c r="BN881" s="182"/>
      <c r="BO881" s="182"/>
      <c r="BP881" s="182"/>
      <c r="BQ881" s="182"/>
      <c r="BR881" s="182"/>
      <c r="BS881" s="182"/>
      <c r="BT881" s="182"/>
      <c r="BU881" s="182"/>
      <c r="BV881" s="30">
        <v>0</v>
      </c>
      <c r="BW881" s="30">
        <v>0</v>
      </c>
      <c r="BX881" s="30">
        <v>0</v>
      </c>
      <c r="BY881" s="31">
        <v>0</v>
      </c>
      <c r="BZ881" s="31">
        <v>0</v>
      </c>
      <c r="CA881" s="31">
        <v>0</v>
      </c>
    </row>
    <row r="882" spans="1:79" ht="15" hidden="1" customHeight="1" thickBot="1" x14ac:dyDescent="0.3">
      <c r="A882" s="139" t="s">
        <v>2764</v>
      </c>
      <c r="B882" s="19" t="s">
        <v>2862</v>
      </c>
      <c r="C882" s="20">
        <v>30449</v>
      </c>
      <c r="D882" s="141" t="s">
        <v>3293</v>
      </c>
      <c r="E882" s="24" t="s">
        <v>289</v>
      </c>
      <c r="F882" s="18">
        <f>SUM(LARGE(G882:CA882,{1,2,3,4,5,6}))</f>
        <v>0</v>
      </c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7"/>
      <c r="AO882" s="182"/>
      <c r="AP882" s="182"/>
      <c r="AQ882" s="182"/>
      <c r="AR882" s="182"/>
      <c r="AS882" s="182"/>
      <c r="AT882" s="182"/>
      <c r="AU882" s="182"/>
      <c r="AV882" s="182"/>
      <c r="AW882" s="182"/>
      <c r="AX882" s="182"/>
      <c r="AY882" s="182"/>
      <c r="AZ882" s="182"/>
      <c r="BA882" s="182"/>
      <c r="BB882" s="182"/>
      <c r="BC882" s="182"/>
      <c r="BD882" s="182"/>
      <c r="BE882" s="182"/>
      <c r="BF882" s="182"/>
      <c r="BG882" s="182"/>
      <c r="BH882" s="182"/>
      <c r="BI882" s="182"/>
      <c r="BJ882" s="182"/>
      <c r="BK882" s="182"/>
      <c r="BL882" s="182"/>
      <c r="BM882" s="182"/>
      <c r="BN882" s="182"/>
      <c r="BO882" s="182"/>
      <c r="BP882" s="182"/>
      <c r="BQ882" s="182"/>
      <c r="BR882" s="182"/>
      <c r="BS882" s="182"/>
      <c r="BT882" s="182"/>
      <c r="BU882" s="182"/>
      <c r="BV882" s="30">
        <v>0</v>
      </c>
      <c r="BW882" s="30">
        <v>0</v>
      </c>
      <c r="BX882" s="30">
        <v>0</v>
      </c>
      <c r="BY882" s="31">
        <v>0</v>
      </c>
      <c r="BZ882" s="31">
        <v>0</v>
      </c>
      <c r="CA882" s="31">
        <v>0</v>
      </c>
    </row>
    <row r="883" spans="1:79" ht="15" hidden="1" customHeight="1" thickBot="1" x14ac:dyDescent="0.3">
      <c r="A883" s="139" t="s">
        <v>2746</v>
      </c>
      <c r="B883" s="19" t="s">
        <v>1998</v>
      </c>
      <c r="C883" s="20">
        <v>30343</v>
      </c>
      <c r="D883" s="141" t="s">
        <v>1999</v>
      </c>
      <c r="E883" s="24" t="s">
        <v>1168</v>
      </c>
      <c r="F883" s="18">
        <f>SUM(LARGE(G883:CA883,{1,2,3,4,5,6}))</f>
        <v>0</v>
      </c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7"/>
      <c r="AO883" s="182"/>
      <c r="AP883" s="182"/>
      <c r="AQ883" s="182"/>
      <c r="AR883" s="182"/>
      <c r="AS883" s="182"/>
      <c r="AT883" s="182"/>
      <c r="AU883" s="182"/>
      <c r="AV883" s="182"/>
      <c r="AW883" s="182"/>
      <c r="AX883" s="182"/>
      <c r="AY883" s="182"/>
      <c r="AZ883" s="182"/>
      <c r="BA883" s="182"/>
      <c r="BB883" s="182"/>
      <c r="BC883" s="182"/>
      <c r="BD883" s="182"/>
      <c r="BE883" s="182"/>
      <c r="BF883" s="182"/>
      <c r="BG883" s="182"/>
      <c r="BH883" s="182"/>
      <c r="BI883" s="182"/>
      <c r="BJ883" s="182"/>
      <c r="BK883" s="182"/>
      <c r="BL883" s="182"/>
      <c r="BM883" s="182"/>
      <c r="BN883" s="182"/>
      <c r="BO883" s="182"/>
      <c r="BP883" s="182"/>
      <c r="BQ883" s="182"/>
      <c r="BR883" s="182"/>
      <c r="BS883" s="182"/>
      <c r="BT883" s="182"/>
      <c r="BU883" s="182"/>
      <c r="BV883" s="30">
        <v>0</v>
      </c>
      <c r="BW883" s="30">
        <v>0</v>
      </c>
      <c r="BX883" s="30">
        <v>0</v>
      </c>
      <c r="BY883" s="31">
        <v>0</v>
      </c>
      <c r="BZ883" s="31">
        <v>0</v>
      </c>
      <c r="CA883" s="31">
        <v>0</v>
      </c>
    </row>
    <row r="884" spans="1:79" ht="15" hidden="1" customHeight="1" thickBot="1" x14ac:dyDescent="0.3">
      <c r="A884" s="139" t="s">
        <v>2482</v>
      </c>
      <c r="B884" s="19" t="s">
        <v>1998</v>
      </c>
      <c r="C884" s="20">
        <v>30343</v>
      </c>
      <c r="D884" s="141" t="s">
        <v>1999</v>
      </c>
      <c r="E884" s="24" t="s">
        <v>662</v>
      </c>
      <c r="F884" s="18">
        <f>SUM(LARGE(G884:CA884,{1,2,3,4,5,6}))</f>
        <v>0</v>
      </c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7"/>
      <c r="AO884" s="182"/>
      <c r="AP884" s="182"/>
      <c r="AQ884" s="182"/>
      <c r="AR884" s="182"/>
      <c r="AS884" s="182"/>
      <c r="AT884" s="182"/>
      <c r="AU884" s="182"/>
      <c r="AV884" s="182"/>
      <c r="AW884" s="182"/>
      <c r="AX884" s="182"/>
      <c r="AY884" s="182"/>
      <c r="AZ884" s="182"/>
      <c r="BA884" s="182"/>
      <c r="BB884" s="182"/>
      <c r="BC884" s="182"/>
      <c r="BD884" s="182"/>
      <c r="BE884" s="182"/>
      <c r="BF884" s="182"/>
      <c r="BG884" s="182"/>
      <c r="BH884" s="182"/>
      <c r="BI884" s="182"/>
      <c r="BJ884" s="182"/>
      <c r="BK884" s="182"/>
      <c r="BL884" s="182"/>
      <c r="BM884" s="182"/>
      <c r="BN884" s="182"/>
      <c r="BO884" s="182"/>
      <c r="BP884" s="182"/>
      <c r="BQ884" s="182"/>
      <c r="BR884" s="182"/>
      <c r="BS884" s="182"/>
      <c r="BT884" s="182"/>
      <c r="BU884" s="182"/>
      <c r="BV884" s="30">
        <v>0</v>
      </c>
      <c r="BW884" s="30">
        <v>0</v>
      </c>
      <c r="BX884" s="30">
        <v>0</v>
      </c>
      <c r="BY884" s="31">
        <v>0</v>
      </c>
      <c r="BZ884" s="31">
        <v>0</v>
      </c>
      <c r="CA884" s="31">
        <v>0</v>
      </c>
    </row>
    <row r="885" spans="1:79" ht="15" hidden="1" customHeight="1" thickBot="1" x14ac:dyDescent="0.3">
      <c r="A885" s="139" t="s">
        <v>2252</v>
      </c>
      <c r="B885" s="19" t="s">
        <v>1823</v>
      </c>
      <c r="C885" s="13">
        <v>30330</v>
      </c>
      <c r="D885" s="141" t="s">
        <v>1824</v>
      </c>
      <c r="E885" s="23" t="s">
        <v>398</v>
      </c>
      <c r="F885" s="18">
        <f>SUM(LARGE(G885:CA885,{1,2,3,4,5,6}))</f>
        <v>0</v>
      </c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7"/>
      <c r="AO885" s="182"/>
      <c r="AP885" s="182"/>
      <c r="AQ885" s="182"/>
      <c r="AR885" s="182"/>
      <c r="AS885" s="182"/>
      <c r="AT885" s="182"/>
      <c r="AU885" s="182"/>
      <c r="AV885" s="182"/>
      <c r="AW885" s="182"/>
      <c r="AX885" s="182"/>
      <c r="AY885" s="182"/>
      <c r="AZ885" s="182"/>
      <c r="BA885" s="182"/>
      <c r="BB885" s="182"/>
      <c r="BC885" s="182"/>
      <c r="BD885" s="182"/>
      <c r="BE885" s="182"/>
      <c r="BF885" s="182"/>
      <c r="BG885" s="182"/>
      <c r="BH885" s="182"/>
      <c r="BI885" s="182"/>
      <c r="BJ885" s="182"/>
      <c r="BK885" s="182"/>
      <c r="BL885" s="182"/>
      <c r="BM885" s="182"/>
      <c r="BN885" s="182"/>
      <c r="BO885" s="182"/>
      <c r="BP885" s="182"/>
      <c r="BQ885" s="182"/>
      <c r="BR885" s="182"/>
      <c r="BS885" s="182"/>
      <c r="BT885" s="182"/>
      <c r="BU885" s="182"/>
      <c r="BV885" s="30">
        <v>0</v>
      </c>
      <c r="BW885" s="30">
        <v>0</v>
      </c>
      <c r="BX885" s="30">
        <v>0</v>
      </c>
      <c r="BY885" s="31">
        <v>0</v>
      </c>
      <c r="BZ885" s="31">
        <v>0</v>
      </c>
      <c r="CA885" s="31">
        <v>0</v>
      </c>
    </row>
    <row r="886" spans="1:79" ht="15" hidden="1" customHeight="1" thickBot="1" x14ac:dyDescent="0.3">
      <c r="A886" s="143" t="s">
        <v>2976</v>
      </c>
      <c r="B886" s="133" t="s">
        <v>3039</v>
      </c>
      <c r="C886" s="258">
        <v>30262</v>
      </c>
      <c r="D886" s="158" t="s">
        <v>3250</v>
      </c>
      <c r="E886" s="134" t="s">
        <v>662</v>
      </c>
      <c r="F886" s="18">
        <f>SUM(LARGE(G886:CA886,{1,2,3,4,5,6}))</f>
        <v>0</v>
      </c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3"/>
      <c r="AO886" s="242"/>
      <c r="AP886" s="242"/>
      <c r="AQ886" s="242"/>
      <c r="AR886" s="242"/>
      <c r="AS886" s="242"/>
      <c r="AT886" s="242"/>
      <c r="AU886" s="242"/>
      <c r="AV886" s="242"/>
      <c r="AW886" s="242"/>
      <c r="AX886" s="242"/>
      <c r="AY886" s="242"/>
      <c r="AZ886" s="242"/>
      <c r="BA886" s="242"/>
      <c r="BB886" s="242"/>
      <c r="BC886" s="242"/>
      <c r="BD886" s="242"/>
      <c r="BE886" s="242"/>
      <c r="BF886" s="242"/>
      <c r="BG886" s="242"/>
      <c r="BH886" s="242"/>
      <c r="BI886" s="242"/>
      <c r="BJ886" s="242"/>
      <c r="BK886" s="242"/>
      <c r="BL886" s="242"/>
      <c r="BM886" s="242"/>
      <c r="BN886" s="242"/>
      <c r="BO886" s="242"/>
      <c r="BP886" s="242"/>
      <c r="BQ886" s="242"/>
      <c r="BR886" s="242"/>
      <c r="BS886" s="242"/>
      <c r="BT886" s="242"/>
      <c r="BU886" s="242"/>
      <c r="BV886" s="30">
        <v>0</v>
      </c>
      <c r="BW886" s="30">
        <v>0</v>
      </c>
      <c r="BX886" s="30">
        <v>0</v>
      </c>
      <c r="BY886" s="31">
        <v>0</v>
      </c>
      <c r="BZ886" s="31">
        <v>0</v>
      </c>
      <c r="CA886" s="31">
        <v>0</v>
      </c>
    </row>
    <row r="887" spans="1:79" ht="15" hidden="1" customHeight="1" thickBot="1" x14ac:dyDescent="0.3">
      <c r="A887" s="256" t="s">
        <v>2680</v>
      </c>
      <c r="B887" s="253" t="s">
        <v>2197</v>
      </c>
      <c r="C887" s="259" t="s">
        <v>4041</v>
      </c>
      <c r="D887" s="257" t="s">
        <v>3418</v>
      </c>
      <c r="E887" s="403" t="s">
        <v>289</v>
      </c>
      <c r="F887" s="287">
        <f>SUM(LARGE(G887:CA887,{1,2,3,4,5,6}))</f>
        <v>0</v>
      </c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  <c r="AG887" s="180"/>
      <c r="AH887" s="181"/>
      <c r="AI887" s="182"/>
      <c r="AJ887" s="182"/>
      <c r="AK887" s="182"/>
      <c r="AL887" s="182"/>
      <c r="AM887" s="182"/>
      <c r="AN887" s="182"/>
      <c r="AO887" s="182"/>
      <c r="AP887" s="182"/>
      <c r="AQ887" s="182"/>
      <c r="AR887" s="182"/>
      <c r="AS887" s="182"/>
      <c r="AT887" s="182"/>
      <c r="AU887" s="182"/>
      <c r="AV887" s="182"/>
      <c r="AW887" s="182"/>
      <c r="AX887" s="182"/>
      <c r="AY887" s="182"/>
      <c r="AZ887" s="182"/>
      <c r="BA887" s="182"/>
      <c r="BB887" s="182"/>
      <c r="BC887" s="182"/>
      <c r="BD887" s="182"/>
      <c r="BE887" s="182"/>
      <c r="BF887" s="182"/>
      <c r="BG887" s="182"/>
      <c r="BH887" s="182"/>
      <c r="BI887" s="182"/>
      <c r="BJ887" s="182"/>
      <c r="BK887" s="182"/>
      <c r="BL887" s="182"/>
      <c r="BM887" s="182"/>
      <c r="BN887" s="182"/>
      <c r="BO887" s="182"/>
      <c r="BP887" s="182"/>
      <c r="BQ887" s="182"/>
      <c r="BR887" s="182"/>
      <c r="BS887" s="182"/>
      <c r="BT887" s="182"/>
      <c r="BU887" s="182"/>
      <c r="BV887" s="30">
        <v>0</v>
      </c>
      <c r="BW887" s="30">
        <v>0</v>
      </c>
      <c r="BX887" s="30">
        <v>0</v>
      </c>
      <c r="BY887" s="31">
        <v>0</v>
      </c>
      <c r="BZ887" s="31">
        <v>0</v>
      </c>
      <c r="CA887" s="31">
        <v>0</v>
      </c>
    </row>
    <row r="888" spans="1:79" ht="15" hidden="1" customHeight="1" thickBot="1" x14ac:dyDescent="0.3">
      <c r="A888" s="139" t="s">
        <v>2952</v>
      </c>
      <c r="B888" s="19" t="s">
        <v>2197</v>
      </c>
      <c r="C888" s="20" t="s">
        <v>4041</v>
      </c>
      <c r="D888" s="141" t="s">
        <v>3418</v>
      </c>
      <c r="E888" s="23" t="s">
        <v>289</v>
      </c>
      <c r="F888" s="287">
        <f>SUM(LARGE(G888:CA888,{1,2,3,4,5,6}))</f>
        <v>0</v>
      </c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7"/>
      <c r="AI888" s="182"/>
      <c r="AJ888" s="182"/>
      <c r="AK888" s="182"/>
      <c r="AL888" s="182"/>
      <c r="AM888" s="182"/>
      <c r="AN888" s="182"/>
      <c r="AO888" s="182"/>
      <c r="AP888" s="182"/>
      <c r="AQ888" s="182"/>
      <c r="AR888" s="182"/>
      <c r="AS888" s="182"/>
      <c r="AT888" s="182"/>
      <c r="AU888" s="182"/>
      <c r="AV888" s="182"/>
      <c r="AW888" s="182"/>
      <c r="AX888" s="182"/>
      <c r="AY888" s="182"/>
      <c r="AZ888" s="182"/>
      <c r="BA888" s="182"/>
      <c r="BB888" s="182"/>
      <c r="BC888" s="182"/>
      <c r="BD888" s="182"/>
      <c r="BE888" s="182"/>
      <c r="BF888" s="182"/>
      <c r="BG888" s="182"/>
      <c r="BH888" s="182"/>
      <c r="BI888" s="182"/>
      <c r="BJ888" s="182"/>
      <c r="BK888" s="182"/>
      <c r="BL888" s="182"/>
      <c r="BM888" s="182"/>
      <c r="BN888" s="182"/>
      <c r="BO888" s="182"/>
      <c r="BP888" s="182"/>
      <c r="BQ888" s="182"/>
      <c r="BR888" s="182"/>
      <c r="BS888" s="182"/>
      <c r="BT888" s="182"/>
      <c r="BU888" s="182"/>
      <c r="BV888" s="30">
        <v>0</v>
      </c>
      <c r="BW888" s="30">
        <v>0</v>
      </c>
      <c r="BX888" s="30">
        <v>0</v>
      </c>
      <c r="BY888" s="31">
        <v>0</v>
      </c>
      <c r="BZ888" s="31">
        <v>0</v>
      </c>
      <c r="CA888" s="31">
        <v>0</v>
      </c>
    </row>
    <row r="889" spans="1:79" ht="15" hidden="1" customHeight="1" thickBot="1" x14ac:dyDescent="0.3">
      <c r="A889" s="139" t="s">
        <v>2274</v>
      </c>
      <c r="B889" s="19" t="s">
        <v>2930</v>
      </c>
      <c r="C889" s="13">
        <v>30023</v>
      </c>
      <c r="D889" s="141" t="e">
        <v>#N/A</v>
      </c>
      <c r="E889" s="23" t="s">
        <v>1032</v>
      </c>
      <c r="F889" s="287">
        <f>SUM(LARGE(G889:CA889,{1,2,3,4,5,6}))</f>
        <v>0</v>
      </c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7"/>
      <c r="AI889" s="182"/>
      <c r="AJ889" s="182"/>
      <c r="AK889" s="182"/>
      <c r="AL889" s="182"/>
      <c r="AM889" s="182"/>
      <c r="AN889" s="182"/>
      <c r="AO889" s="182"/>
      <c r="AP889" s="182"/>
      <c r="AQ889" s="182"/>
      <c r="AR889" s="182"/>
      <c r="AS889" s="182"/>
      <c r="AT889" s="182"/>
      <c r="AU889" s="182"/>
      <c r="AV889" s="182"/>
      <c r="AW889" s="182"/>
      <c r="AX889" s="182"/>
      <c r="AY889" s="182"/>
      <c r="AZ889" s="182"/>
      <c r="BA889" s="182"/>
      <c r="BB889" s="182"/>
      <c r="BC889" s="182"/>
      <c r="BD889" s="182"/>
      <c r="BE889" s="182"/>
      <c r="BF889" s="182"/>
      <c r="BG889" s="182"/>
      <c r="BH889" s="182"/>
      <c r="BI889" s="182"/>
      <c r="BJ889" s="182"/>
      <c r="BK889" s="182"/>
      <c r="BL889" s="182"/>
      <c r="BM889" s="182"/>
      <c r="BN889" s="182"/>
      <c r="BO889" s="182"/>
      <c r="BP889" s="182"/>
      <c r="BQ889" s="182"/>
      <c r="BR889" s="182"/>
      <c r="BS889" s="182"/>
      <c r="BT889" s="182"/>
      <c r="BU889" s="182"/>
      <c r="BV889" s="30">
        <v>0</v>
      </c>
      <c r="BW889" s="30">
        <v>0</v>
      </c>
      <c r="BX889" s="30">
        <v>0</v>
      </c>
      <c r="BY889" s="31">
        <v>0</v>
      </c>
      <c r="BZ889" s="31">
        <v>0</v>
      </c>
      <c r="CA889" s="31">
        <v>0</v>
      </c>
    </row>
    <row r="890" spans="1:79" ht="15" hidden="1" customHeight="1" thickBot="1" x14ac:dyDescent="0.3">
      <c r="A890" s="139" t="s">
        <v>2645</v>
      </c>
      <c r="B890" s="68" t="s">
        <v>2864</v>
      </c>
      <c r="C890" s="13">
        <v>29919</v>
      </c>
      <c r="D890" s="141" t="s">
        <v>3297</v>
      </c>
      <c r="E890" s="24" t="s">
        <v>155</v>
      </c>
      <c r="F890" s="18">
        <f>SUM(LARGE(G890:CA890,{1,2,3,4,5,6}))</f>
        <v>0</v>
      </c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7"/>
      <c r="AI890" s="182"/>
      <c r="AJ890" s="182"/>
      <c r="AK890" s="182"/>
      <c r="AL890" s="182"/>
      <c r="AM890" s="182"/>
      <c r="AN890" s="182"/>
      <c r="AO890" s="182"/>
      <c r="AP890" s="182"/>
      <c r="AQ890" s="182"/>
      <c r="AR890" s="182"/>
      <c r="AS890" s="182"/>
      <c r="AT890" s="182"/>
      <c r="AU890" s="182"/>
      <c r="AV890" s="182"/>
      <c r="AW890" s="182"/>
      <c r="AX890" s="182"/>
      <c r="AY890" s="182"/>
      <c r="AZ890" s="182"/>
      <c r="BA890" s="182"/>
      <c r="BB890" s="182"/>
      <c r="BC890" s="182"/>
      <c r="BD890" s="182"/>
      <c r="BE890" s="182"/>
      <c r="BF890" s="182"/>
      <c r="BG890" s="182"/>
      <c r="BH890" s="182"/>
      <c r="BI890" s="182"/>
      <c r="BJ890" s="182"/>
      <c r="BK890" s="182"/>
      <c r="BL890" s="182"/>
      <c r="BM890" s="182"/>
      <c r="BN890" s="182"/>
      <c r="BO890" s="182"/>
      <c r="BP890" s="182"/>
      <c r="BQ890" s="182"/>
      <c r="BR890" s="182"/>
      <c r="BS890" s="182"/>
      <c r="BT890" s="182"/>
      <c r="BU890" s="182"/>
      <c r="BV890" s="30">
        <v>0</v>
      </c>
      <c r="BW890" s="30">
        <v>0</v>
      </c>
      <c r="BX890" s="30">
        <v>0</v>
      </c>
      <c r="BY890" s="31">
        <v>0</v>
      </c>
      <c r="BZ890" s="31">
        <v>0</v>
      </c>
      <c r="CA890" s="31">
        <v>0</v>
      </c>
    </row>
    <row r="891" spans="1:79" ht="15" hidden="1" customHeight="1" thickBot="1" x14ac:dyDescent="0.3">
      <c r="A891" s="139" t="s">
        <v>3027</v>
      </c>
      <c r="B891" s="19" t="s">
        <v>2137</v>
      </c>
      <c r="C891" s="13">
        <v>29729</v>
      </c>
      <c r="D891" s="141" t="s">
        <v>2138</v>
      </c>
      <c r="E891" s="140" t="s">
        <v>984</v>
      </c>
      <c r="F891" s="18">
        <f>SUM(LARGE(G891:CA891,{1,2,3,4,5,6}))</f>
        <v>0</v>
      </c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7"/>
      <c r="AI891" s="182"/>
      <c r="AJ891" s="182"/>
      <c r="AK891" s="182"/>
      <c r="AL891" s="182"/>
      <c r="AM891" s="182"/>
      <c r="AN891" s="182"/>
      <c r="AO891" s="182"/>
      <c r="AP891" s="182"/>
      <c r="AQ891" s="182"/>
      <c r="AR891" s="182"/>
      <c r="AS891" s="182"/>
      <c r="AT891" s="182"/>
      <c r="AU891" s="182"/>
      <c r="AV891" s="182"/>
      <c r="AW891" s="182"/>
      <c r="AX891" s="182"/>
      <c r="AY891" s="182"/>
      <c r="AZ891" s="182"/>
      <c r="BA891" s="182"/>
      <c r="BB891" s="182"/>
      <c r="BC891" s="182"/>
      <c r="BD891" s="182"/>
      <c r="BE891" s="182"/>
      <c r="BF891" s="182"/>
      <c r="BG891" s="182"/>
      <c r="BH891" s="182"/>
      <c r="BI891" s="182"/>
      <c r="BJ891" s="182"/>
      <c r="BK891" s="182"/>
      <c r="BL891" s="182"/>
      <c r="BM891" s="182"/>
      <c r="BN891" s="182"/>
      <c r="BO891" s="182"/>
      <c r="BP891" s="182"/>
      <c r="BQ891" s="182"/>
      <c r="BR891" s="182"/>
      <c r="BS891" s="182"/>
      <c r="BT891" s="182"/>
      <c r="BU891" s="182"/>
      <c r="BV891" s="30">
        <v>0</v>
      </c>
      <c r="BW891" s="30">
        <v>0</v>
      </c>
      <c r="BX891" s="30">
        <v>0</v>
      </c>
      <c r="BY891" s="31">
        <v>0</v>
      </c>
      <c r="BZ891" s="31">
        <v>0</v>
      </c>
      <c r="CA891" s="31">
        <v>0</v>
      </c>
    </row>
    <row r="892" spans="1:79" ht="15" hidden="1" customHeight="1" thickBot="1" x14ac:dyDescent="0.3">
      <c r="A892" s="139" t="s">
        <v>3014</v>
      </c>
      <c r="B892" s="68" t="s">
        <v>2427</v>
      </c>
      <c r="C892" s="20">
        <v>28929</v>
      </c>
      <c r="D892" s="141" t="s">
        <v>3295</v>
      </c>
      <c r="E892" s="24" t="s">
        <v>772</v>
      </c>
      <c r="F892" s="287">
        <f>SUM(LARGE(G892:CA892,{1,2,3,4,5,6}))</f>
        <v>0</v>
      </c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7"/>
      <c r="AI892" s="182"/>
      <c r="AJ892" s="182"/>
      <c r="AK892" s="182"/>
      <c r="AL892" s="182"/>
      <c r="AM892" s="182"/>
      <c r="AN892" s="182"/>
      <c r="AO892" s="182"/>
      <c r="AP892" s="182"/>
      <c r="AQ892" s="182"/>
      <c r="AR892" s="182"/>
      <c r="AS892" s="182"/>
      <c r="AT892" s="182"/>
      <c r="AU892" s="182"/>
      <c r="AV892" s="182"/>
      <c r="AW892" s="182"/>
      <c r="AX892" s="182"/>
      <c r="AY892" s="182"/>
      <c r="AZ892" s="182"/>
      <c r="BA892" s="182"/>
      <c r="BB892" s="182"/>
      <c r="BC892" s="182"/>
      <c r="BD892" s="182"/>
      <c r="BE892" s="182"/>
      <c r="BF892" s="182"/>
      <c r="BG892" s="182"/>
      <c r="BH892" s="182"/>
      <c r="BI892" s="182"/>
      <c r="BJ892" s="182"/>
      <c r="BK892" s="182"/>
      <c r="BL892" s="182"/>
      <c r="BM892" s="182"/>
      <c r="BN892" s="182"/>
      <c r="BO892" s="182"/>
      <c r="BP892" s="182"/>
      <c r="BQ892" s="182"/>
      <c r="BR892" s="182"/>
      <c r="BS892" s="182"/>
      <c r="BT892" s="182"/>
      <c r="BU892" s="182"/>
      <c r="BV892" s="30">
        <v>0</v>
      </c>
      <c r="BW892" s="30">
        <v>0</v>
      </c>
      <c r="BX892" s="30">
        <v>0</v>
      </c>
      <c r="BY892" s="31">
        <v>0</v>
      </c>
      <c r="BZ892" s="31">
        <v>0</v>
      </c>
      <c r="CA892" s="31">
        <v>0</v>
      </c>
    </row>
    <row r="893" spans="1:79" ht="15" hidden="1" customHeight="1" thickBot="1" x14ac:dyDescent="0.3">
      <c r="A893" s="139" t="s">
        <v>2598</v>
      </c>
      <c r="B893" s="19" t="s">
        <v>2905</v>
      </c>
      <c r="C893" s="20" t="s">
        <v>4742</v>
      </c>
      <c r="D893" s="141" t="s">
        <v>2906</v>
      </c>
      <c r="E893" s="23" t="s">
        <v>1353</v>
      </c>
      <c r="F893" s="287">
        <f>SUM(LARGE(G893:CA893,{1,2,3,4,5,6}))</f>
        <v>0</v>
      </c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7"/>
      <c r="AI893" s="182"/>
      <c r="AJ893" s="182"/>
      <c r="AK893" s="182"/>
      <c r="AL893" s="182"/>
      <c r="AM893" s="182"/>
      <c r="AN893" s="182"/>
      <c r="AO893" s="182"/>
      <c r="AP893" s="182"/>
      <c r="AQ893" s="182"/>
      <c r="AR893" s="182"/>
      <c r="AS893" s="182"/>
      <c r="AT893" s="182"/>
      <c r="AU893" s="182"/>
      <c r="AV893" s="182"/>
      <c r="AW893" s="182"/>
      <c r="AX893" s="182"/>
      <c r="AY893" s="182"/>
      <c r="AZ893" s="182"/>
      <c r="BA893" s="182"/>
      <c r="BB893" s="182"/>
      <c r="BC893" s="182"/>
      <c r="BD893" s="182"/>
      <c r="BE893" s="182"/>
      <c r="BF893" s="182"/>
      <c r="BG893" s="182"/>
      <c r="BH893" s="182"/>
      <c r="BI893" s="182"/>
      <c r="BJ893" s="182"/>
      <c r="BK893" s="182"/>
      <c r="BL893" s="182"/>
      <c r="BM893" s="182"/>
      <c r="BN893" s="182"/>
      <c r="BO893" s="182"/>
      <c r="BP893" s="182"/>
      <c r="BQ893" s="182"/>
      <c r="BR893" s="182"/>
      <c r="BS893" s="182"/>
      <c r="BT893" s="182"/>
      <c r="BU893" s="182"/>
      <c r="BV893" s="30">
        <v>0</v>
      </c>
      <c r="BW893" s="30">
        <v>0</v>
      </c>
      <c r="BX893" s="30">
        <v>0</v>
      </c>
      <c r="BY893" s="31">
        <v>0</v>
      </c>
      <c r="BZ893" s="31">
        <v>0</v>
      </c>
      <c r="CA893" s="31">
        <v>0</v>
      </c>
    </row>
    <row r="894" spans="1:79" ht="15" hidden="1" customHeight="1" thickBot="1" x14ac:dyDescent="0.3">
      <c r="A894" s="139" t="s">
        <v>2277</v>
      </c>
      <c r="B894" s="19" t="s">
        <v>809</v>
      </c>
      <c r="C894" s="13">
        <v>28652</v>
      </c>
      <c r="D894" s="141" t="s">
        <v>810</v>
      </c>
      <c r="E894" s="24" t="s">
        <v>289</v>
      </c>
      <c r="F894" s="287">
        <f>SUM(LARGE(G894:CA894,{1,2,3,4,5,6}))</f>
        <v>0</v>
      </c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7"/>
      <c r="AI894" s="182"/>
      <c r="AJ894" s="182"/>
      <c r="AK894" s="182"/>
      <c r="AL894" s="182"/>
      <c r="AM894" s="182"/>
      <c r="AN894" s="182"/>
      <c r="AO894" s="182"/>
      <c r="AP894" s="182"/>
      <c r="AQ894" s="182"/>
      <c r="AR894" s="182"/>
      <c r="AS894" s="182"/>
      <c r="AT894" s="182"/>
      <c r="AU894" s="182"/>
      <c r="AV894" s="182"/>
      <c r="AW894" s="182"/>
      <c r="AX894" s="182"/>
      <c r="AY894" s="182"/>
      <c r="AZ894" s="182"/>
      <c r="BA894" s="182"/>
      <c r="BB894" s="182"/>
      <c r="BC894" s="182"/>
      <c r="BD894" s="182"/>
      <c r="BE894" s="182"/>
      <c r="BF894" s="182"/>
      <c r="BG894" s="182"/>
      <c r="BH894" s="182"/>
      <c r="BI894" s="182"/>
      <c r="BJ894" s="182"/>
      <c r="BK894" s="182"/>
      <c r="BL894" s="182"/>
      <c r="BM894" s="182"/>
      <c r="BN894" s="182"/>
      <c r="BO894" s="182"/>
      <c r="BP894" s="182"/>
      <c r="BQ894" s="182"/>
      <c r="BR894" s="182"/>
      <c r="BS894" s="182"/>
      <c r="BT894" s="182"/>
      <c r="BU894" s="182"/>
      <c r="BV894" s="30">
        <v>0</v>
      </c>
      <c r="BW894" s="30">
        <v>0</v>
      </c>
      <c r="BX894" s="30">
        <v>0</v>
      </c>
      <c r="BY894" s="31">
        <v>0</v>
      </c>
      <c r="BZ894" s="31">
        <v>0</v>
      </c>
      <c r="CA894" s="31">
        <v>0</v>
      </c>
    </row>
    <row r="895" spans="1:79" ht="15" hidden="1" customHeight="1" thickBot="1" x14ac:dyDescent="0.3">
      <c r="A895" s="139" t="s">
        <v>2993</v>
      </c>
      <c r="B895" s="19" t="s">
        <v>2689</v>
      </c>
      <c r="C895" s="13">
        <v>28608</v>
      </c>
      <c r="D895" s="141" t="s">
        <v>3252</v>
      </c>
      <c r="E895" s="23" t="s">
        <v>1239</v>
      </c>
      <c r="F895" s="287">
        <f>SUM(LARGE(G895:CA895,{1,2,3,4,5,6}))</f>
        <v>0</v>
      </c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7"/>
      <c r="AI895" s="182"/>
      <c r="AJ895" s="182"/>
      <c r="AK895" s="182"/>
      <c r="AL895" s="182"/>
      <c r="AM895" s="182"/>
      <c r="AN895" s="182"/>
      <c r="AO895" s="182"/>
      <c r="AP895" s="182"/>
      <c r="AQ895" s="182"/>
      <c r="AR895" s="182"/>
      <c r="AS895" s="182"/>
      <c r="AT895" s="182"/>
      <c r="AU895" s="182"/>
      <c r="AV895" s="182"/>
      <c r="AW895" s="182"/>
      <c r="AX895" s="182"/>
      <c r="AY895" s="182"/>
      <c r="AZ895" s="182"/>
      <c r="BA895" s="182"/>
      <c r="BB895" s="182"/>
      <c r="BC895" s="182"/>
      <c r="BD895" s="182"/>
      <c r="BE895" s="182"/>
      <c r="BF895" s="182"/>
      <c r="BG895" s="182"/>
      <c r="BH895" s="182"/>
      <c r="BI895" s="182"/>
      <c r="BJ895" s="182"/>
      <c r="BK895" s="182"/>
      <c r="BL895" s="182"/>
      <c r="BM895" s="182"/>
      <c r="BN895" s="182"/>
      <c r="BO895" s="182"/>
      <c r="BP895" s="182"/>
      <c r="BQ895" s="182"/>
      <c r="BR895" s="182"/>
      <c r="BS895" s="182"/>
      <c r="BT895" s="182"/>
      <c r="BU895" s="182"/>
      <c r="BV895" s="30">
        <v>0</v>
      </c>
      <c r="BW895" s="30">
        <v>0</v>
      </c>
      <c r="BX895" s="30">
        <v>0</v>
      </c>
      <c r="BY895" s="31">
        <v>0</v>
      </c>
      <c r="BZ895" s="31">
        <v>0</v>
      </c>
      <c r="CA895" s="31">
        <v>0</v>
      </c>
    </row>
    <row r="896" spans="1:79" ht="15" hidden="1" customHeight="1" thickBot="1" x14ac:dyDescent="0.3">
      <c r="A896" s="143" t="s">
        <v>2278</v>
      </c>
      <c r="B896" s="133" t="s">
        <v>1895</v>
      </c>
      <c r="C896" s="49">
        <v>28598</v>
      </c>
      <c r="D896" s="158" t="s">
        <v>1896</v>
      </c>
      <c r="E896" s="134" t="s">
        <v>289</v>
      </c>
      <c r="F896" s="287">
        <f>SUM(LARGE(G896:CA896,{1,2,3,4,5,6}))</f>
        <v>0</v>
      </c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3"/>
      <c r="AI896" s="242"/>
      <c r="AJ896" s="242"/>
      <c r="AK896" s="242"/>
      <c r="AL896" s="242"/>
      <c r="AM896" s="242"/>
      <c r="AN896" s="242"/>
      <c r="AO896" s="242"/>
      <c r="AP896" s="242"/>
      <c r="AQ896" s="242"/>
      <c r="AR896" s="242"/>
      <c r="AS896" s="242"/>
      <c r="AT896" s="242"/>
      <c r="AU896" s="242"/>
      <c r="AV896" s="242"/>
      <c r="AW896" s="242"/>
      <c r="AX896" s="242"/>
      <c r="AY896" s="242"/>
      <c r="AZ896" s="242"/>
      <c r="BA896" s="242"/>
      <c r="BB896" s="242"/>
      <c r="BC896" s="242"/>
      <c r="BD896" s="242"/>
      <c r="BE896" s="242"/>
      <c r="BF896" s="242"/>
      <c r="BG896" s="242"/>
      <c r="BH896" s="242"/>
      <c r="BI896" s="242"/>
      <c r="BJ896" s="242"/>
      <c r="BK896" s="242"/>
      <c r="BL896" s="242"/>
      <c r="BM896" s="242"/>
      <c r="BN896" s="242"/>
      <c r="BO896" s="242"/>
      <c r="BP896" s="242"/>
      <c r="BQ896" s="242"/>
      <c r="BR896" s="242"/>
      <c r="BS896" s="242"/>
      <c r="BT896" s="242"/>
      <c r="BU896" s="242"/>
      <c r="BV896" s="30">
        <v>0</v>
      </c>
      <c r="BW896" s="30">
        <v>0</v>
      </c>
      <c r="BX896" s="30">
        <v>0</v>
      </c>
      <c r="BY896" s="31">
        <v>0</v>
      </c>
      <c r="BZ896" s="31">
        <v>0</v>
      </c>
      <c r="CA896" s="31">
        <v>0</v>
      </c>
    </row>
    <row r="897" spans="1:79" ht="15" hidden="1" customHeight="1" thickBot="1" x14ac:dyDescent="0.3">
      <c r="A897" s="256" t="s">
        <v>2768</v>
      </c>
      <c r="B897" s="253" t="s">
        <v>2947</v>
      </c>
      <c r="C897" s="245">
        <v>28552</v>
      </c>
      <c r="D897" s="257" t="s">
        <v>3337</v>
      </c>
      <c r="E897" s="255" t="s">
        <v>1239</v>
      </c>
      <c r="F897" s="287">
        <f>SUM(LARGE(G897:CA897,{1,2,3,4,5,6}))</f>
        <v>0</v>
      </c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1"/>
      <c r="Y897" s="182"/>
      <c r="Z897" s="182"/>
      <c r="AA897" s="182"/>
      <c r="AB897" s="182"/>
      <c r="AC897" s="182"/>
      <c r="AD897" s="182"/>
      <c r="AE897" s="182"/>
      <c r="AF897" s="182"/>
      <c r="AG897" s="182"/>
      <c r="AH897" s="182"/>
      <c r="AI897" s="182"/>
      <c r="AJ897" s="182"/>
      <c r="AK897" s="182"/>
      <c r="AL897" s="182"/>
      <c r="AM897" s="182"/>
      <c r="AN897" s="182"/>
      <c r="AO897" s="182"/>
      <c r="AP897" s="182"/>
      <c r="AQ897" s="182"/>
      <c r="AR897" s="182"/>
      <c r="AS897" s="182"/>
      <c r="AT897" s="182"/>
      <c r="AU897" s="182"/>
      <c r="AV897" s="182"/>
      <c r="AW897" s="182"/>
      <c r="AX897" s="182"/>
      <c r="AY897" s="182"/>
      <c r="AZ897" s="182"/>
      <c r="BA897" s="182"/>
      <c r="BB897" s="182"/>
      <c r="BC897" s="182"/>
      <c r="BD897" s="182"/>
      <c r="BE897" s="182"/>
      <c r="BF897" s="182"/>
      <c r="BG897" s="182"/>
      <c r="BH897" s="182"/>
      <c r="BI897" s="182"/>
      <c r="BJ897" s="182"/>
      <c r="BK897" s="182"/>
      <c r="BL897" s="182"/>
      <c r="BM897" s="182"/>
      <c r="BN897" s="182"/>
      <c r="BO897" s="182"/>
      <c r="BP897" s="182"/>
      <c r="BQ897" s="182"/>
      <c r="BR897" s="182"/>
      <c r="BS897" s="182"/>
      <c r="BT897" s="182"/>
      <c r="BU897" s="182"/>
      <c r="BV897" s="30">
        <v>0</v>
      </c>
      <c r="BW897" s="30">
        <v>0</v>
      </c>
      <c r="BX897" s="30">
        <v>0</v>
      </c>
      <c r="BY897" s="31">
        <v>0</v>
      </c>
      <c r="BZ897" s="31">
        <v>0</v>
      </c>
      <c r="CA897" s="31">
        <v>0</v>
      </c>
    </row>
    <row r="898" spans="1:79" ht="15" hidden="1" customHeight="1" thickBot="1" x14ac:dyDescent="0.3">
      <c r="A898" s="139" t="s">
        <v>2977</v>
      </c>
      <c r="B898" s="19" t="s">
        <v>1737</v>
      </c>
      <c r="C898" s="13">
        <v>28518</v>
      </c>
      <c r="D898" s="141" t="s">
        <v>1738</v>
      </c>
      <c r="E898" s="23" t="s">
        <v>398</v>
      </c>
      <c r="F898" s="18">
        <f>SUM(LARGE(G898:CA898,{1,2,3,4,5,6}))</f>
        <v>0</v>
      </c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7"/>
      <c r="Y898" s="182"/>
      <c r="Z898" s="182"/>
      <c r="AA898" s="182"/>
      <c r="AB898" s="182"/>
      <c r="AC898" s="182"/>
      <c r="AD898" s="182"/>
      <c r="AE898" s="182"/>
      <c r="AF898" s="182"/>
      <c r="AG898" s="182"/>
      <c r="AH898" s="182"/>
      <c r="AI898" s="182"/>
      <c r="AJ898" s="182"/>
      <c r="AK898" s="182"/>
      <c r="AL898" s="182"/>
      <c r="AM898" s="182"/>
      <c r="AN898" s="182"/>
      <c r="AO898" s="182"/>
      <c r="AP898" s="182"/>
      <c r="AQ898" s="182"/>
      <c r="AR898" s="182"/>
      <c r="AS898" s="182"/>
      <c r="AT898" s="182"/>
      <c r="AU898" s="182"/>
      <c r="AV898" s="182"/>
      <c r="AW898" s="182"/>
      <c r="AX898" s="182"/>
      <c r="AY898" s="182"/>
      <c r="AZ898" s="182"/>
      <c r="BA898" s="182"/>
      <c r="BB898" s="182"/>
      <c r="BC898" s="182"/>
      <c r="BD898" s="182"/>
      <c r="BE898" s="182"/>
      <c r="BF898" s="182"/>
      <c r="BG898" s="182"/>
      <c r="BH898" s="182"/>
      <c r="BI898" s="182"/>
      <c r="BJ898" s="182"/>
      <c r="BK898" s="182"/>
      <c r="BL898" s="182"/>
      <c r="BM898" s="182"/>
      <c r="BN898" s="182"/>
      <c r="BO898" s="182"/>
      <c r="BP898" s="182"/>
      <c r="BQ898" s="182"/>
      <c r="BR898" s="182"/>
      <c r="BS898" s="182"/>
      <c r="BT898" s="182"/>
      <c r="BU898" s="182"/>
      <c r="BV898" s="30">
        <v>0</v>
      </c>
      <c r="BW898" s="30">
        <v>0</v>
      </c>
      <c r="BX898" s="30">
        <v>0</v>
      </c>
      <c r="BY898" s="31">
        <v>0</v>
      </c>
      <c r="BZ898" s="31">
        <v>0</v>
      </c>
      <c r="CA898" s="31">
        <v>0</v>
      </c>
    </row>
    <row r="899" spans="1:79" ht="15" hidden="1" customHeight="1" thickBot="1" x14ac:dyDescent="0.3">
      <c r="A899" s="139" t="s">
        <v>2443</v>
      </c>
      <c r="B899" s="19" t="s">
        <v>2465</v>
      </c>
      <c r="C899" s="20">
        <v>28293</v>
      </c>
      <c r="D899" s="141" t="s">
        <v>3253</v>
      </c>
      <c r="E899" s="24" t="s">
        <v>1168</v>
      </c>
      <c r="F899" s="287">
        <f>SUM(LARGE(G899:CA899,{1,2,3,4,5,6}))</f>
        <v>0</v>
      </c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7"/>
      <c r="Y899" s="182"/>
      <c r="Z899" s="182"/>
      <c r="AA899" s="182"/>
      <c r="AB899" s="182"/>
      <c r="AC899" s="182"/>
      <c r="AD899" s="182"/>
      <c r="AE899" s="182"/>
      <c r="AF899" s="182"/>
      <c r="AG899" s="182"/>
      <c r="AH899" s="182"/>
      <c r="AI899" s="182"/>
      <c r="AJ899" s="182"/>
      <c r="AK899" s="182"/>
      <c r="AL899" s="182"/>
      <c r="AM899" s="182"/>
      <c r="AN899" s="182"/>
      <c r="AO899" s="182"/>
      <c r="AP899" s="182"/>
      <c r="AQ899" s="182"/>
      <c r="AR899" s="182"/>
      <c r="AS899" s="182"/>
      <c r="AT899" s="182"/>
      <c r="AU899" s="182"/>
      <c r="AV899" s="182"/>
      <c r="AW899" s="182"/>
      <c r="AX899" s="182"/>
      <c r="AY899" s="182"/>
      <c r="AZ899" s="182"/>
      <c r="BA899" s="182"/>
      <c r="BB899" s="182"/>
      <c r="BC899" s="182"/>
      <c r="BD899" s="182"/>
      <c r="BE899" s="182"/>
      <c r="BF899" s="182"/>
      <c r="BG899" s="182"/>
      <c r="BH899" s="182"/>
      <c r="BI899" s="182"/>
      <c r="BJ899" s="182"/>
      <c r="BK899" s="182"/>
      <c r="BL899" s="182"/>
      <c r="BM899" s="182"/>
      <c r="BN899" s="182"/>
      <c r="BO899" s="182"/>
      <c r="BP899" s="182"/>
      <c r="BQ899" s="182"/>
      <c r="BR899" s="182"/>
      <c r="BS899" s="182"/>
      <c r="BT899" s="182"/>
      <c r="BU899" s="182"/>
      <c r="BV899" s="30">
        <v>0</v>
      </c>
      <c r="BW899" s="30">
        <v>0</v>
      </c>
      <c r="BX899" s="30">
        <v>0</v>
      </c>
      <c r="BY899" s="31">
        <v>0</v>
      </c>
      <c r="BZ899" s="31">
        <v>0</v>
      </c>
      <c r="CA899" s="31">
        <v>0</v>
      </c>
    </row>
    <row r="900" spans="1:79" ht="15" hidden="1" customHeight="1" thickBot="1" x14ac:dyDescent="0.3">
      <c r="A900" s="139" t="s">
        <v>2641</v>
      </c>
      <c r="B900" s="21" t="s">
        <v>1197</v>
      </c>
      <c r="C900" s="20">
        <v>28180</v>
      </c>
      <c r="D900" s="141" t="s">
        <v>1198</v>
      </c>
      <c r="E900" s="23" t="s">
        <v>155</v>
      </c>
      <c r="F900" s="18">
        <f>SUM(LARGE(G900:CA900,{1,2,3,4,5,6}))</f>
        <v>0</v>
      </c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7"/>
      <c r="Y900" s="182"/>
      <c r="Z900" s="182"/>
      <c r="AA900" s="182"/>
      <c r="AB900" s="182"/>
      <c r="AC900" s="182"/>
      <c r="AD900" s="182"/>
      <c r="AE900" s="182"/>
      <c r="AF900" s="182"/>
      <c r="AG900" s="182"/>
      <c r="AH900" s="182"/>
      <c r="AI900" s="182"/>
      <c r="AJ900" s="182"/>
      <c r="AK900" s="182"/>
      <c r="AL900" s="182"/>
      <c r="AM900" s="182"/>
      <c r="AN900" s="182"/>
      <c r="AO900" s="182"/>
      <c r="AP900" s="182"/>
      <c r="AQ900" s="182"/>
      <c r="AR900" s="182"/>
      <c r="AS900" s="182"/>
      <c r="AT900" s="182"/>
      <c r="AU900" s="182"/>
      <c r="AV900" s="182"/>
      <c r="AW900" s="182"/>
      <c r="AX900" s="182"/>
      <c r="AY900" s="182"/>
      <c r="AZ900" s="182"/>
      <c r="BA900" s="182"/>
      <c r="BB900" s="182"/>
      <c r="BC900" s="182"/>
      <c r="BD900" s="182"/>
      <c r="BE900" s="182"/>
      <c r="BF900" s="182"/>
      <c r="BG900" s="182"/>
      <c r="BH900" s="182"/>
      <c r="BI900" s="182"/>
      <c r="BJ900" s="182"/>
      <c r="BK900" s="182"/>
      <c r="BL900" s="182"/>
      <c r="BM900" s="182"/>
      <c r="BN900" s="182"/>
      <c r="BO900" s="182"/>
      <c r="BP900" s="182"/>
      <c r="BQ900" s="182"/>
      <c r="BR900" s="182"/>
      <c r="BS900" s="182"/>
      <c r="BT900" s="182"/>
      <c r="BU900" s="182"/>
      <c r="BV900" s="30">
        <v>0</v>
      </c>
      <c r="BW900" s="30">
        <v>0</v>
      </c>
      <c r="BX900" s="30">
        <v>0</v>
      </c>
      <c r="BY900" s="31">
        <v>0</v>
      </c>
      <c r="BZ900" s="31">
        <v>0</v>
      </c>
      <c r="CA900" s="31">
        <v>0</v>
      </c>
    </row>
    <row r="901" spans="1:79" ht="15" hidden="1" customHeight="1" thickBot="1" x14ac:dyDescent="0.3">
      <c r="A901" s="139" t="s">
        <v>2972</v>
      </c>
      <c r="B901" s="19" t="s">
        <v>2894</v>
      </c>
      <c r="C901" s="13">
        <v>28040</v>
      </c>
      <c r="D901" s="141" t="s">
        <v>3324</v>
      </c>
      <c r="E901" s="23" t="s">
        <v>351</v>
      </c>
      <c r="F901" s="287">
        <f>SUM(LARGE(G901:CA901,{1,2,3,4,5,6}))</f>
        <v>0</v>
      </c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7"/>
      <c r="Y901" s="182"/>
      <c r="Z901" s="182"/>
      <c r="AA901" s="182"/>
      <c r="AB901" s="182"/>
      <c r="AC901" s="182"/>
      <c r="AD901" s="182"/>
      <c r="AE901" s="182"/>
      <c r="AF901" s="182"/>
      <c r="AG901" s="182"/>
      <c r="AH901" s="182"/>
      <c r="AI901" s="182"/>
      <c r="AJ901" s="182"/>
      <c r="AK901" s="182"/>
      <c r="AL901" s="182"/>
      <c r="AM901" s="182"/>
      <c r="AN901" s="182"/>
      <c r="AO901" s="182"/>
      <c r="AP901" s="182"/>
      <c r="AQ901" s="182"/>
      <c r="AR901" s="182"/>
      <c r="AS901" s="182"/>
      <c r="AT901" s="182"/>
      <c r="AU901" s="182"/>
      <c r="AV901" s="182"/>
      <c r="AW901" s="182"/>
      <c r="AX901" s="182"/>
      <c r="AY901" s="182"/>
      <c r="AZ901" s="182"/>
      <c r="BA901" s="182"/>
      <c r="BB901" s="182"/>
      <c r="BC901" s="182"/>
      <c r="BD901" s="182"/>
      <c r="BE901" s="182"/>
      <c r="BF901" s="182"/>
      <c r="BG901" s="182"/>
      <c r="BH901" s="182"/>
      <c r="BI901" s="182"/>
      <c r="BJ901" s="182"/>
      <c r="BK901" s="182"/>
      <c r="BL901" s="182"/>
      <c r="BM901" s="182"/>
      <c r="BN901" s="182"/>
      <c r="BO901" s="182"/>
      <c r="BP901" s="182"/>
      <c r="BQ901" s="182"/>
      <c r="BR901" s="182"/>
      <c r="BS901" s="182"/>
      <c r="BT901" s="182"/>
      <c r="BU901" s="182"/>
      <c r="BV901" s="30">
        <v>0</v>
      </c>
      <c r="BW901" s="30">
        <v>0</v>
      </c>
      <c r="BX901" s="30">
        <v>0</v>
      </c>
      <c r="BY901" s="31">
        <v>0</v>
      </c>
      <c r="BZ901" s="31">
        <v>0</v>
      </c>
      <c r="CA901" s="31">
        <v>0</v>
      </c>
    </row>
    <row r="902" spans="1:79" ht="15" hidden="1" customHeight="1" thickBot="1" x14ac:dyDescent="0.3">
      <c r="A902" s="139" t="s">
        <v>2994</v>
      </c>
      <c r="B902" s="19" t="s">
        <v>2995</v>
      </c>
      <c r="C902" s="13">
        <v>27676</v>
      </c>
      <c r="D902" s="141" t="e">
        <v>#N/A</v>
      </c>
      <c r="E902" s="23" t="s">
        <v>1329</v>
      </c>
      <c r="F902" s="287">
        <f>SUM(LARGE(G902:CA902,{1,2,3,4,5,6}))</f>
        <v>0</v>
      </c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7"/>
      <c r="Y902" s="182"/>
      <c r="Z902" s="182"/>
      <c r="AA902" s="182"/>
      <c r="AB902" s="182"/>
      <c r="AC902" s="182"/>
      <c r="AD902" s="182"/>
      <c r="AE902" s="182"/>
      <c r="AF902" s="182"/>
      <c r="AG902" s="182"/>
      <c r="AH902" s="182"/>
      <c r="AI902" s="182"/>
      <c r="AJ902" s="182"/>
      <c r="AK902" s="182"/>
      <c r="AL902" s="182"/>
      <c r="AM902" s="182"/>
      <c r="AN902" s="182"/>
      <c r="AO902" s="182"/>
      <c r="AP902" s="182"/>
      <c r="AQ902" s="182"/>
      <c r="AR902" s="182"/>
      <c r="AS902" s="182"/>
      <c r="AT902" s="182"/>
      <c r="AU902" s="182"/>
      <c r="AV902" s="182"/>
      <c r="AW902" s="182"/>
      <c r="AX902" s="182"/>
      <c r="AY902" s="182"/>
      <c r="AZ902" s="182"/>
      <c r="BA902" s="182"/>
      <c r="BB902" s="182"/>
      <c r="BC902" s="182"/>
      <c r="BD902" s="182"/>
      <c r="BE902" s="182"/>
      <c r="BF902" s="182"/>
      <c r="BG902" s="182"/>
      <c r="BH902" s="182"/>
      <c r="BI902" s="182"/>
      <c r="BJ902" s="182"/>
      <c r="BK902" s="182"/>
      <c r="BL902" s="182"/>
      <c r="BM902" s="182"/>
      <c r="BN902" s="182"/>
      <c r="BO902" s="182"/>
      <c r="BP902" s="182"/>
      <c r="BQ902" s="182"/>
      <c r="BR902" s="182"/>
      <c r="BS902" s="182"/>
      <c r="BT902" s="182"/>
      <c r="BU902" s="182"/>
      <c r="BV902" s="30">
        <v>0</v>
      </c>
      <c r="BW902" s="30">
        <v>0</v>
      </c>
      <c r="BX902" s="30">
        <v>0</v>
      </c>
      <c r="BY902" s="31">
        <v>0</v>
      </c>
      <c r="BZ902" s="31">
        <v>0</v>
      </c>
      <c r="CA902" s="31">
        <v>0</v>
      </c>
    </row>
    <row r="903" spans="1:79" ht="15" hidden="1" customHeight="1" thickBot="1" x14ac:dyDescent="0.3">
      <c r="A903" s="139" t="s">
        <v>2769</v>
      </c>
      <c r="B903" s="19" t="s">
        <v>2612</v>
      </c>
      <c r="C903" s="13">
        <v>27019</v>
      </c>
      <c r="D903" s="141" t="s">
        <v>3301</v>
      </c>
      <c r="E903" s="24" t="s">
        <v>2613</v>
      </c>
      <c r="F903" s="287">
        <f>SUM(LARGE(G903:CA903,{1,2,3,4,5,6}))</f>
        <v>0</v>
      </c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7"/>
      <c r="Y903" s="182"/>
      <c r="Z903" s="182"/>
      <c r="AA903" s="182"/>
      <c r="AB903" s="182"/>
      <c r="AC903" s="182"/>
      <c r="AD903" s="182"/>
      <c r="AE903" s="182"/>
      <c r="AF903" s="182"/>
      <c r="AG903" s="182"/>
      <c r="AH903" s="182"/>
      <c r="AI903" s="182"/>
      <c r="AJ903" s="182"/>
      <c r="AK903" s="182"/>
      <c r="AL903" s="182"/>
      <c r="AM903" s="182"/>
      <c r="AN903" s="182"/>
      <c r="AO903" s="182"/>
      <c r="AP903" s="182"/>
      <c r="AQ903" s="182"/>
      <c r="AR903" s="182"/>
      <c r="AS903" s="182"/>
      <c r="AT903" s="182"/>
      <c r="AU903" s="182"/>
      <c r="AV903" s="182"/>
      <c r="AW903" s="182"/>
      <c r="AX903" s="182"/>
      <c r="AY903" s="182"/>
      <c r="AZ903" s="182"/>
      <c r="BA903" s="182"/>
      <c r="BB903" s="182"/>
      <c r="BC903" s="182"/>
      <c r="BD903" s="182"/>
      <c r="BE903" s="182"/>
      <c r="BF903" s="182"/>
      <c r="BG903" s="182"/>
      <c r="BH903" s="182"/>
      <c r="BI903" s="182"/>
      <c r="BJ903" s="182"/>
      <c r="BK903" s="182"/>
      <c r="BL903" s="182"/>
      <c r="BM903" s="182"/>
      <c r="BN903" s="182"/>
      <c r="BO903" s="182"/>
      <c r="BP903" s="182"/>
      <c r="BQ903" s="182"/>
      <c r="BR903" s="182"/>
      <c r="BS903" s="182"/>
      <c r="BT903" s="182"/>
      <c r="BU903" s="182"/>
      <c r="BV903" s="30">
        <v>0</v>
      </c>
      <c r="BW903" s="30">
        <v>0</v>
      </c>
      <c r="BX903" s="30">
        <v>0</v>
      </c>
      <c r="BY903" s="31">
        <v>0</v>
      </c>
      <c r="BZ903" s="31">
        <v>0</v>
      </c>
      <c r="CA903" s="31">
        <v>0</v>
      </c>
    </row>
    <row r="904" spans="1:79" ht="15" hidden="1" customHeight="1" thickBot="1" x14ac:dyDescent="0.3">
      <c r="A904" s="139" t="s">
        <v>2973</v>
      </c>
      <c r="B904" s="19" t="s">
        <v>2747</v>
      </c>
      <c r="C904" s="13">
        <v>26892</v>
      </c>
      <c r="D904" s="141" t="s">
        <v>3302</v>
      </c>
      <c r="E904" s="23" t="s">
        <v>351</v>
      </c>
      <c r="F904" s="287">
        <f>SUM(LARGE(G904:CA904,{1,2,3,4,5,6}))</f>
        <v>0</v>
      </c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7"/>
      <c r="Y904" s="182"/>
      <c r="Z904" s="182"/>
      <c r="AA904" s="182"/>
      <c r="AB904" s="182"/>
      <c r="AC904" s="182"/>
      <c r="AD904" s="182"/>
      <c r="AE904" s="182"/>
      <c r="AF904" s="182"/>
      <c r="AG904" s="182"/>
      <c r="AH904" s="182"/>
      <c r="AI904" s="182"/>
      <c r="AJ904" s="182"/>
      <c r="AK904" s="182"/>
      <c r="AL904" s="182"/>
      <c r="AM904" s="182"/>
      <c r="AN904" s="182"/>
      <c r="AO904" s="182"/>
      <c r="AP904" s="182"/>
      <c r="AQ904" s="182"/>
      <c r="AR904" s="182"/>
      <c r="AS904" s="182"/>
      <c r="AT904" s="182"/>
      <c r="AU904" s="182"/>
      <c r="AV904" s="182"/>
      <c r="AW904" s="182"/>
      <c r="AX904" s="182"/>
      <c r="AY904" s="182"/>
      <c r="AZ904" s="182"/>
      <c r="BA904" s="182"/>
      <c r="BB904" s="182"/>
      <c r="BC904" s="182"/>
      <c r="BD904" s="182"/>
      <c r="BE904" s="182"/>
      <c r="BF904" s="182"/>
      <c r="BG904" s="182"/>
      <c r="BH904" s="182"/>
      <c r="BI904" s="182"/>
      <c r="BJ904" s="182"/>
      <c r="BK904" s="182"/>
      <c r="BL904" s="182"/>
      <c r="BM904" s="182"/>
      <c r="BN904" s="182"/>
      <c r="BO904" s="182"/>
      <c r="BP904" s="182"/>
      <c r="BQ904" s="182"/>
      <c r="BR904" s="182"/>
      <c r="BS904" s="182"/>
      <c r="BT904" s="182"/>
      <c r="BU904" s="182"/>
      <c r="BV904" s="30">
        <v>0</v>
      </c>
      <c r="BW904" s="30">
        <v>0</v>
      </c>
      <c r="BX904" s="30">
        <v>0</v>
      </c>
      <c r="BY904" s="31">
        <v>0</v>
      </c>
      <c r="BZ904" s="31">
        <v>0</v>
      </c>
      <c r="CA904" s="31">
        <v>0</v>
      </c>
    </row>
    <row r="905" spans="1:79" ht="15" hidden="1" customHeight="1" thickBot="1" x14ac:dyDescent="0.3">
      <c r="A905" s="139" t="s">
        <v>2601</v>
      </c>
      <c r="B905" s="19" t="s">
        <v>1345</v>
      </c>
      <c r="C905" s="20" t="s">
        <v>4666</v>
      </c>
      <c r="D905" s="141" t="s">
        <v>1346</v>
      </c>
      <c r="E905" s="23" t="s">
        <v>185</v>
      </c>
      <c r="F905" s="287">
        <f>SUM(LARGE(G905:CA905,{1,2,3,4,5,6}))</f>
        <v>0</v>
      </c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7"/>
      <c r="Y905" s="182"/>
      <c r="Z905" s="182"/>
      <c r="AA905" s="182"/>
      <c r="AB905" s="182"/>
      <c r="AC905" s="182"/>
      <c r="AD905" s="182"/>
      <c r="AE905" s="182"/>
      <c r="AF905" s="182"/>
      <c r="AG905" s="182"/>
      <c r="AH905" s="182"/>
      <c r="AI905" s="182"/>
      <c r="AJ905" s="182"/>
      <c r="AK905" s="182"/>
      <c r="AL905" s="182"/>
      <c r="AM905" s="182"/>
      <c r="AN905" s="182"/>
      <c r="AO905" s="182"/>
      <c r="AP905" s="182"/>
      <c r="AQ905" s="182"/>
      <c r="AR905" s="182"/>
      <c r="AS905" s="182"/>
      <c r="AT905" s="182"/>
      <c r="AU905" s="182"/>
      <c r="AV905" s="182"/>
      <c r="AW905" s="182"/>
      <c r="AX905" s="182"/>
      <c r="AY905" s="182"/>
      <c r="AZ905" s="182"/>
      <c r="BA905" s="182"/>
      <c r="BB905" s="182"/>
      <c r="BC905" s="182"/>
      <c r="BD905" s="182"/>
      <c r="BE905" s="182"/>
      <c r="BF905" s="182"/>
      <c r="BG905" s="182"/>
      <c r="BH905" s="182"/>
      <c r="BI905" s="182"/>
      <c r="BJ905" s="182"/>
      <c r="BK905" s="182"/>
      <c r="BL905" s="182"/>
      <c r="BM905" s="182"/>
      <c r="BN905" s="182"/>
      <c r="BO905" s="182"/>
      <c r="BP905" s="182"/>
      <c r="BQ905" s="182"/>
      <c r="BR905" s="182"/>
      <c r="BS905" s="182"/>
      <c r="BT905" s="182"/>
      <c r="BU905" s="182"/>
      <c r="BV905" s="30">
        <v>0</v>
      </c>
      <c r="BW905" s="30">
        <v>0</v>
      </c>
      <c r="BX905" s="30">
        <v>0</v>
      </c>
      <c r="BY905" s="31">
        <v>0</v>
      </c>
      <c r="BZ905" s="31">
        <v>0</v>
      </c>
      <c r="CA905" s="31">
        <v>0</v>
      </c>
    </row>
    <row r="906" spans="1:79" ht="15" hidden="1" customHeight="1" thickBot="1" x14ac:dyDescent="0.3">
      <c r="A906" s="139" t="s">
        <v>2485</v>
      </c>
      <c r="B906" s="19" t="s">
        <v>2119</v>
      </c>
      <c r="C906" s="20">
        <v>26614</v>
      </c>
      <c r="D906" s="141" t="s">
        <v>2120</v>
      </c>
      <c r="E906" s="24" t="s">
        <v>662</v>
      </c>
      <c r="F906" s="18">
        <f>SUM(LARGE(G906:CA906,{1,2,3,4,5,6}))</f>
        <v>0</v>
      </c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7"/>
      <c r="Y906" s="182"/>
      <c r="Z906" s="182"/>
      <c r="AA906" s="182"/>
      <c r="AB906" s="182"/>
      <c r="AC906" s="182"/>
      <c r="AD906" s="182"/>
      <c r="AE906" s="182"/>
      <c r="AF906" s="182"/>
      <c r="AG906" s="182"/>
      <c r="AH906" s="182"/>
      <c r="AI906" s="182"/>
      <c r="AJ906" s="182"/>
      <c r="AK906" s="182"/>
      <c r="AL906" s="182"/>
      <c r="AM906" s="182"/>
      <c r="AN906" s="182"/>
      <c r="AO906" s="182"/>
      <c r="AP906" s="182"/>
      <c r="AQ906" s="182"/>
      <c r="AR906" s="182"/>
      <c r="AS906" s="182"/>
      <c r="AT906" s="182"/>
      <c r="AU906" s="182"/>
      <c r="AV906" s="182"/>
      <c r="AW906" s="182"/>
      <c r="AX906" s="182"/>
      <c r="AY906" s="182"/>
      <c r="AZ906" s="182"/>
      <c r="BA906" s="182"/>
      <c r="BB906" s="182"/>
      <c r="BC906" s="182"/>
      <c r="BD906" s="182"/>
      <c r="BE906" s="182"/>
      <c r="BF906" s="182"/>
      <c r="BG906" s="182"/>
      <c r="BH906" s="182"/>
      <c r="BI906" s="182"/>
      <c r="BJ906" s="182"/>
      <c r="BK906" s="182"/>
      <c r="BL906" s="182"/>
      <c r="BM906" s="182"/>
      <c r="BN906" s="182"/>
      <c r="BO906" s="182"/>
      <c r="BP906" s="182"/>
      <c r="BQ906" s="182"/>
      <c r="BR906" s="182"/>
      <c r="BS906" s="182"/>
      <c r="BT906" s="182"/>
      <c r="BU906" s="182"/>
      <c r="BV906" s="30">
        <v>0</v>
      </c>
      <c r="BW906" s="30">
        <v>0</v>
      </c>
      <c r="BX906" s="30">
        <v>0</v>
      </c>
      <c r="BY906" s="31">
        <v>0</v>
      </c>
      <c r="BZ906" s="31">
        <v>0</v>
      </c>
      <c r="CA906" s="31">
        <v>0</v>
      </c>
    </row>
    <row r="907" spans="1:79" ht="15" hidden="1" customHeight="1" thickBot="1" x14ac:dyDescent="0.3">
      <c r="A907" s="139" t="s">
        <v>3015</v>
      </c>
      <c r="B907" s="19" t="s">
        <v>2907</v>
      </c>
      <c r="C907" s="13">
        <v>26519</v>
      </c>
      <c r="D907" s="141" t="s">
        <v>3325</v>
      </c>
      <c r="E907" s="23" t="s">
        <v>185</v>
      </c>
      <c r="F907" s="287">
        <f>SUM(LARGE(G907:CA907,{1,2,3,4,5,6}))</f>
        <v>0</v>
      </c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7"/>
      <c r="Y907" s="182"/>
      <c r="Z907" s="182"/>
      <c r="AA907" s="182"/>
      <c r="AB907" s="182"/>
      <c r="AC907" s="182"/>
      <c r="AD907" s="182"/>
      <c r="AE907" s="182"/>
      <c r="AF907" s="182"/>
      <c r="AG907" s="182"/>
      <c r="AH907" s="182"/>
      <c r="AI907" s="182"/>
      <c r="AJ907" s="182"/>
      <c r="AK907" s="182"/>
      <c r="AL907" s="182"/>
      <c r="AM907" s="182"/>
      <c r="AN907" s="182"/>
      <c r="AO907" s="182"/>
      <c r="AP907" s="182"/>
      <c r="AQ907" s="182"/>
      <c r="AR907" s="182"/>
      <c r="AS907" s="182"/>
      <c r="AT907" s="182"/>
      <c r="AU907" s="182"/>
      <c r="AV907" s="182"/>
      <c r="AW907" s="182"/>
      <c r="AX907" s="182"/>
      <c r="AY907" s="182"/>
      <c r="AZ907" s="182"/>
      <c r="BA907" s="182"/>
      <c r="BB907" s="182"/>
      <c r="BC907" s="182"/>
      <c r="BD907" s="182"/>
      <c r="BE907" s="182"/>
      <c r="BF907" s="182"/>
      <c r="BG907" s="182"/>
      <c r="BH907" s="182"/>
      <c r="BI907" s="182"/>
      <c r="BJ907" s="182"/>
      <c r="BK907" s="182"/>
      <c r="BL907" s="182"/>
      <c r="BM907" s="182"/>
      <c r="BN907" s="182"/>
      <c r="BO907" s="182"/>
      <c r="BP907" s="182"/>
      <c r="BQ907" s="182"/>
      <c r="BR907" s="182"/>
      <c r="BS907" s="182"/>
      <c r="BT907" s="182"/>
      <c r="BU907" s="182"/>
      <c r="BV907" s="30">
        <v>0</v>
      </c>
      <c r="BW907" s="30">
        <v>0</v>
      </c>
      <c r="BX907" s="30">
        <v>0</v>
      </c>
      <c r="BY907" s="31">
        <v>0</v>
      </c>
      <c r="BZ907" s="31">
        <v>0</v>
      </c>
      <c r="CA907" s="31">
        <v>0</v>
      </c>
    </row>
    <row r="908" spans="1:79" ht="15" hidden="1" customHeight="1" thickBot="1" x14ac:dyDescent="0.3">
      <c r="A908" s="139" t="s">
        <v>2987</v>
      </c>
      <c r="B908" s="19" t="s">
        <v>2434</v>
      </c>
      <c r="C908" s="13">
        <v>26067</v>
      </c>
      <c r="D908" s="141" t="s">
        <v>3303</v>
      </c>
      <c r="E908" s="23" t="s">
        <v>1353</v>
      </c>
      <c r="F908" s="18">
        <f>SUM(LARGE(G908:CA908,{1,2,3,4,5,6}))</f>
        <v>0</v>
      </c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7"/>
      <c r="Y908" s="182"/>
      <c r="Z908" s="182"/>
      <c r="AA908" s="182"/>
      <c r="AB908" s="182"/>
      <c r="AC908" s="182"/>
      <c r="AD908" s="182"/>
      <c r="AE908" s="182"/>
      <c r="AF908" s="182"/>
      <c r="AG908" s="182"/>
      <c r="AH908" s="182"/>
      <c r="AI908" s="182"/>
      <c r="AJ908" s="182"/>
      <c r="AK908" s="182"/>
      <c r="AL908" s="182"/>
      <c r="AM908" s="182"/>
      <c r="AN908" s="182"/>
      <c r="AO908" s="182"/>
      <c r="AP908" s="182"/>
      <c r="AQ908" s="182"/>
      <c r="AR908" s="182"/>
      <c r="AS908" s="182"/>
      <c r="AT908" s="182"/>
      <c r="AU908" s="182"/>
      <c r="AV908" s="182"/>
      <c r="AW908" s="182"/>
      <c r="AX908" s="182"/>
      <c r="AY908" s="182"/>
      <c r="AZ908" s="182"/>
      <c r="BA908" s="182"/>
      <c r="BB908" s="182"/>
      <c r="BC908" s="182"/>
      <c r="BD908" s="182"/>
      <c r="BE908" s="182"/>
      <c r="BF908" s="182"/>
      <c r="BG908" s="182"/>
      <c r="BH908" s="182"/>
      <c r="BI908" s="182"/>
      <c r="BJ908" s="182"/>
      <c r="BK908" s="182"/>
      <c r="BL908" s="182"/>
      <c r="BM908" s="182"/>
      <c r="BN908" s="182"/>
      <c r="BO908" s="182"/>
      <c r="BP908" s="182"/>
      <c r="BQ908" s="182"/>
      <c r="BR908" s="182"/>
      <c r="BS908" s="182"/>
      <c r="BT908" s="182"/>
      <c r="BU908" s="182"/>
      <c r="BV908" s="30">
        <v>0</v>
      </c>
      <c r="BW908" s="30">
        <v>0</v>
      </c>
      <c r="BX908" s="30">
        <v>0</v>
      </c>
      <c r="BY908" s="31">
        <v>0</v>
      </c>
      <c r="BZ908" s="31">
        <v>0</v>
      </c>
      <c r="CA908" s="31">
        <v>0</v>
      </c>
    </row>
    <row r="909" spans="1:79" ht="15" hidden="1" customHeight="1" thickBot="1" x14ac:dyDescent="0.3">
      <c r="A909" s="139" t="s">
        <v>3021</v>
      </c>
      <c r="B909" s="130" t="s">
        <v>2908</v>
      </c>
      <c r="C909" s="13">
        <v>26032</v>
      </c>
      <c r="D909" s="141">
        <v>28922</v>
      </c>
      <c r="E909" s="23" t="s">
        <v>1353</v>
      </c>
      <c r="F909" s="287">
        <f>SUM(LARGE(G909:CA909,{1,2,3,4,5,6}))</f>
        <v>0</v>
      </c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7"/>
      <c r="Y909" s="182"/>
      <c r="Z909" s="182"/>
      <c r="AA909" s="182"/>
      <c r="AB909" s="182"/>
      <c r="AC909" s="182"/>
      <c r="AD909" s="182"/>
      <c r="AE909" s="182"/>
      <c r="AF909" s="182"/>
      <c r="AG909" s="182"/>
      <c r="AH909" s="182"/>
      <c r="AI909" s="182"/>
      <c r="AJ909" s="182"/>
      <c r="AK909" s="182"/>
      <c r="AL909" s="182"/>
      <c r="AM909" s="182"/>
      <c r="AN909" s="182"/>
      <c r="AO909" s="182"/>
      <c r="AP909" s="182"/>
      <c r="AQ909" s="182"/>
      <c r="AR909" s="182"/>
      <c r="AS909" s="182"/>
      <c r="AT909" s="182"/>
      <c r="AU909" s="182"/>
      <c r="AV909" s="182"/>
      <c r="AW909" s="182"/>
      <c r="AX909" s="182"/>
      <c r="AY909" s="182"/>
      <c r="AZ909" s="182"/>
      <c r="BA909" s="182"/>
      <c r="BB909" s="182"/>
      <c r="BC909" s="182"/>
      <c r="BD909" s="182"/>
      <c r="BE909" s="182"/>
      <c r="BF909" s="182"/>
      <c r="BG909" s="182"/>
      <c r="BH909" s="182"/>
      <c r="BI909" s="182"/>
      <c r="BJ909" s="182"/>
      <c r="BK909" s="182"/>
      <c r="BL909" s="182"/>
      <c r="BM909" s="182"/>
      <c r="BN909" s="182"/>
      <c r="BO909" s="182"/>
      <c r="BP909" s="182"/>
      <c r="BQ909" s="182"/>
      <c r="BR909" s="182"/>
      <c r="BS909" s="182"/>
      <c r="BT909" s="182"/>
      <c r="BU909" s="182"/>
      <c r="BV909" s="30">
        <v>0</v>
      </c>
      <c r="BW909" s="30">
        <v>0</v>
      </c>
      <c r="BX909" s="30">
        <v>0</v>
      </c>
      <c r="BY909" s="31">
        <v>0</v>
      </c>
      <c r="BZ909" s="31">
        <v>0</v>
      </c>
      <c r="CA909" s="31">
        <v>0</v>
      </c>
    </row>
    <row r="910" spans="1:79" ht="15" hidden="1" customHeight="1" thickBot="1" x14ac:dyDescent="0.3">
      <c r="A910" s="139" t="s">
        <v>3016</v>
      </c>
      <c r="B910" s="19" t="s">
        <v>2554</v>
      </c>
      <c r="C910" s="20">
        <v>25504</v>
      </c>
      <c r="D910" s="141" t="s">
        <v>3304</v>
      </c>
      <c r="E910" s="23" t="s">
        <v>185</v>
      </c>
      <c r="F910" s="287">
        <f>SUM(LARGE(G910:CA910,{1,2,3,4,5,6}))</f>
        <v>0</v>
      </c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7"/>
      <c r="Y910" s="182"/>
      <c r="Z910" s="182"/>
      <c r="AA910" s="182"/>
      <c r="AB910" s="182"/>
      <c r="AC910" s="182"/>
      <c r="AD910" s="182"/>
      <c r="AE910" s="182"/>
      <c r="AF910" s="182"/>
      <c r="AG910" s="182"/>
      <c r="AH910" s="182"/>
      <c r="AI910" s="182"/>
      <c r="AJ910" s="182"/>
      <c r="AK910" s="182"/>
      <c r="AL910" s="182"/>
      <c r="AM910" s="182"/>
      <c r="AN910" s="182"/>
      <c r="AO910" s="182"/>
      <c r="AP910" s="182"/>
      <c r="AQ910" s="182"/>
      <c r="AR910" s="182"/>
      <c r="AS910" s="182"/>
      <c r="AT910" s="182"/>
      <c r="AU910" s="182"/>
      <c r="AV910" s="182"/>
      <c r="AW910" s="182"/>
      <c r="AX910" s="182"/>
      <c r="AY910" s="182"/>
      <c r="AZ910" s="182"/>
      <c r="BA910" s="182"/>
      <c r="BB910" s="182"/>
      <c r="BC910" s="182"/>
      <c r="BD910" s="182"/>
      <c r="BE910" s="182"/>
      <c r="BF910" s="182"/>
      <c r="BG910" s="182"/>
      <c r="BH910" s="182"/>
      <c r="BI910" s="182"/>
      <c r="BJ910" s="182"/>
      <c r="BK910" s="182"/>
      <c r="BL910" s="182"/>
      <c r="BM910" s="182"/>
      <c r="BN910" s="182"/>
      <c r="BO910" s="182"/>
      <c r="BP910" s="182"/>
      <c r="BQ910" s="182"/>
      <c r="BR910" s="182"/>
      <c r="BS910" s="182"/>
      <c r="BT910" s="182"/>
      <c r="BU910" s="182"/>
      <c r="BV910" s="30">
        <v>0</v>
      </c>
      <c r="BW910" s="30">
        <v>0</v>
      </c>
      <c r="BX910" s="30">
        <v>0</v>
      </c>
      <c r="BY910" s="31">
        <v>0</v>
      </c>
      <c r="BZ910" s="31">
        <v>0</v>
      </c>
      <c r="CA910" s="31">
        <v>0</v>
      </c>
    </row>
    <row r="911" spans="1:79" ht="15" hidden="1" customHeight="1" thickBot="1" x14ac:dyDescent="0.3">
      <c r="A911" s="139" t="s">
        <v>2283</v>
      </c>
      <c r="B911" s="19" t="s">
        <v>2931</v>
      </c>
      <c r="C911" s="13">
        <v>25452</v>
      </c>
      <c r="D911" s="141" t="s">
        <v>2932</v>
      </c>
      <c r="E911" s="24" t="s">
        <v>505</v>
      </c>
      <c r="F911" s="287">
        <f>SUM(LARGE(G911:CA911,{1,2,3,4,5,6}))</f>
        <v>0</v>
      </c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7"/>
      <c r="Y911" s="182"/>
      <c r="Z911" s="182"/>
      <c r="AA911" s="182"/>
      <c r="AB911" s="182"/>
      <c r="AC911" s="182"/>
      <c r="AD911" s="182"/>
      <c r="AE911" s="182"/>
      <c r="AF911" s="182"/>
      <c r="AG911" s="182"/>
      <c r="AH911" s="182"/>
      <c r="AI911" s="182"/>
      <c r="AJ911" s="182"/>
      <c r="AK911" s="182"/>
      <c r="AL911" s="182"/>
      <c r="AM911" s="182"/>
      <c r="AN911" s="182"/>
      <c r="AO911" s="182"/>
      <c r="AP911" s="182"/>
      <c r="AQ911" s="182"/>
      <c r="AR911" s="182"/>
      <c r="AS911" s="182"/>
      <c r="AT911" s="182"/>
      <c r="AU911" s="182"/>
      <c r="AV911" s="182"/>
      <c r="AW911" s="182"/>
      <c r="AX911" s="182"/>
      <c r="AY911" s="182"/>
      <c r="AZ911" s="182"/>
      <c r="BA911" s="182"/>
      <c r="BB911" s="182"/>
      <c r="BC911" s="182"/>
      <c r="BD911" s="182"/>
      <c r="BE911" s="182"/>
      <c r="BF911" s="182"/>
      <c r="BG911" s="182"/>
      <c r="BH911" s="182"/>
      <c r="BI911" s="182"/>
      <c r="BJ911" s="182"/>
      <c r="BK911" s="182"/>
      <c r="BL911" s="182"/>
      <c r="BM911" s="182"/>
      <c r="BN911" s="182"/>
      <c r="BO911" s="182"/>
      <c r="BP911" s="182"/>
      <c r="BQ911" s="182"/>
      <c r="BR911" s="182"/>
      <c r="BS911" s="182"/>
      <c r="BT911" s="182"/>
      <c r="BU911" s="182"/>
      <c r="BV911" s="30">
        <v>0</v>
      </c>
      <c r="BW911" s="30">
        <v>0</v>
      </c>
      <c r="BX911" s="30">
        <v>0</v>
      </c>
      <c r="BY911" s="31">
        <v>0</v>
      </c>
      <c r="BZ911" s="31">
        <v>0</v>
      </c>
      <c r="CA911" s="31">
        <v>0</v>
      </c>
    </row>
    <row r="912" spans="1:79" ht="15" hidden="1" customHeight="1" thickBot="1" x14ac:dyDescent="0.3">
      <c r="A912" s="139" t="s">
        <v>2984</v>
      </c>
      <c r="B912" s="19" t="s">
        <v>1063</v>
      </c>
      <c r="C912" s="13">
        <v>25215</v>
      </c>
      <c r="D912" s="141" t="s">
        <v>3574</v>
      </c>
      <c r="E912" s="23" t="s">
        <v>587</v>
      </c>
      <c r="F912" s="18">
        <f>SUM(LARGE(G912:CA912,{1,2,3,4,5,6}))</f>
        <v>0</v>
      </c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7"/>
      <c r="Y912" s="182"/>
      <c r="Z912" s="182"/>
      <c r="AA912" s="182"/>
      <c r="AB912" s="182"/>
      <c r="AC912" s="182"/>
      <c r="AD912" s="182"/>
      <c r="AE912" s="182"/>
      <c r="AF912" s="182"/>
      <c r="AG912" s="182"/>
      <c r="AH912" s="182"/>
      <c r="AI912" s="182"/>
      <c r="AJ912" s="182"/>
      <c r="AK912" s="182"/>
      <c r="AL912" s="182"/>
      <c r="AM912" s="182"/>
      <c r="AN912" s="182"/>
      <c r="AO912" s="182"/>
      <c r="AP912" s="182"/>
      <c r="AQ912" s="182"/>
      <c r="AR912" s="182"/>
      <c r="AS912" s="182"/>
      <c r="AT912" s="182"/>
      <c r="AU912" s="182"/>
      <c r="AV912" s="182"/>
      <c r="AW912" s="182"/>
      <c r="AX912" s="182"/>
      <c r="AY912" s="182"/>
      <c r="AZ912" s="182"/>
      <c r="BA912" s="182"/>
      <c r="BB912" s="182"/>
      <c r="BC912" s="182"/>
      <c r="BD912" s="182"/>
      <c r="BE912" s="182"/>
      <c r="BF912" s="182"/>
      <c r="BG912" s="182"/>
      <c r="BH912" s="182"/>
      <c r="BI912" s="182"/>
      <c r="BJ912" s="182"/>
      <c r="BK912" s="182"/>
      <c r="BL912" s="182"/>
      <c r="BM912" s="182"/>
      <c r="BN912" s="182"/>
      <c r="BO912" s="182"/>
      <c r="BP912" s="182"/>
      <c r="BQ912" s="182"/>
      <c r="BR912" s="182"/>
      <c r="BS912" s="182"/>
      <c r="BT912" s="182"/>
      <c r="BU912" s="182"/>
      <c r="BV912" s="30">
        <v>0</v>
      </c>
      <c r="BW912" s="30">
        <v>0</v>
      </c>
      <c r="BX912" s="30">
        <v>0</v>
      </c>
      <c r="BY912" s="31">
        <v>0</v>
      </c>
      <c r="BZ912" s="31">
        <v>0</v>
      </c>
      <c r="CA912" s="31">
        <v>0</v>
      </c>
    </row>
    <row r="913" spans="1:79" ht="15" hidden="1" customHeight="1" thickBot="1" x14ac:dyDescent="0.3">
      <c r="A913" s="139" t="s">
        <v>2985</v>
      </c>
      <c r="B913" s="19" t="s">
        <v>2029</v>
      </c>
      <c r="C913" s="13">
        <v>25041</v>
      </c>
      <c r="D913" s="141" t="s">
        <v>2030</v>
      </c>
      <c r="E913" s="23" t="s">
        <v>587</v>
      </c>
      <c r="F913" s="18">
        <f>SUM(LARGE(G913:CA913,{1,2,3,4,5,6}))</f>
        <v>0</v>
      </c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7"/>
      <c r="Y913" s="182"/>
      <c r="Z913" s="182"/>
      <c r="AA913" s="182"/>
      <c r="AB913" s="182"/>
      <c r="AC913" s="182"/>
      <c r="AD913" s="182"/>
      <c r="AE913" s="182"/>
      <c r="AF913" s="182"/>
      <c r="AG913" s="182"/>
      <c r="AH913" s="182"/>
      <c r="AI913" s="182"/>
      <c r="AJ913" s="182"/>
      <c r="AK913" s="182"/>
      <c r="AL913" s="182"/>
      <c r="AM913" s="182"/>
      <c r="AN913" s="182"/>
      <c r="AO913" s="182"/>
      <c r="AP913" s="182"/>
      <c r="AQ913" s="182"/>
      <c r="AR913" s="182"/>
      <c r="AS913" s="182"/>
      <c r="AT913" s="182"/>
      <c r="AU913" s="182"/>
      <c r="AV913" s="182"/>
      <c r="AW913" s="182"/>
      <c r="AX913" s="182"/>
      <c r="AY913" s="182"/>
      <c r="AZ913" s="182"/>
      <c r="BA913" s="182"/>
      <c r="BB913" s="182"/>
      <c r="BC913" s="182"/>
      <c r="BD913" s="182"/>
      <c r="BE913" s="182"/>
      <c r="BF913" s="182"/>
      <c r="BG913" s="182"/>
      <c r="BH913" s="182"/>
      <c r="BI913" s="182"/>
      <c r="BJ913" s="182"/>
      <c r="BK913" s="182"/>
      <c r="BL913" s="182"/>
      <c r="BM913" s="182"/>
      <c r="BN913" s="182"/>
      <c r="BO913" s="182"/>
      <c r="BP913" s="182"/>
      <c r="BQ913" s="182"/>
      <c r="BR913" s="182"/>
      <c r="BS913" s="182"/>
      <c r="BT913" s="182"/>
      <c r="BU913" s="182"/>
      <c r="BV913" s="30">
        <v>0</v>
      </c>
      <c r="BW913" s="30">
        <v>0</v>
      </c>
      <c r="BX913" s="30">
        <v>0</v>
      </c>
      <c r="BY913" s="31">
        <v>0</v>
      </c>
      <c r="BZ913" s="31">
        <v>0</v>
      </c>
      <c r="CA913" s="31">
        <v>0</v>
      </c>
    </row>
    <row r="914" spans="1:79" ht="15" hidden="1" customHeight="1" x14ac:dyDescent="0.25">
      <c r="A914" s="139" t="s">
        <v>2650</v>
      </c>
      <c r="B914" s="19" t="s">
        <v>2470</v>
      </c>
      <c r="C914" s="20">
        <v>24778</v>
      </c>
      <c r="D914" s="141" t="s">
        <v>2471</v>
      </c>
      <c r="E914" s="24" t="s">
        <v>155</v>
      </c>
      <c r="F914" s="18">
        <f>SUM(LARGE(G914:CA914,{1,2,3,4,5,6}))</f>
        <v>0</v>
      </c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7"/>
      <c r="Y914" s="182"/>
      <c r="Z914" s="182"/>
      <c r="AA914" s="182"/>
      <c r="AB914" s="182"/>
      <c r="AC914" s="182"/>
      <c r="AD914" s="182"/>
      <c r="AE914" s="182"/>
      <c r="AF914" s="182"/>
      <c r="AG914" s="182"/>
      <c r="AH914" s="182"/>
      <c r="AI914" s="182"/>
      <c r="AJ914" s="182"/>
      <c r="AK914" s="182"/>
      <c r="AL914" s="182"/>
      <c r="AM914" s="182"/>
      <c r="AN914" s="182"/>
      <c r="AO914" s="182"/>
      <c r="AP914" s="182"/>
      <c r="AQ914" s="182"/>
      <c r="AR914" s="182"/>
      <c r="AS914" s="182"/>
      <c r="AT914" s="182"/>
      <c r="AU914" s="182"/>
      <c r="AV914" s="182"/>
      <c r="AW914" s="182"/>
      <c r="AX914" s="182"/>
      <c r="AY914" s="182"/>
      <c r="AZ914" s="182"/>
      <c r="BA914" s="182"/>
      <c r="BB914" s="182"/>
      <c r="BC914" s="182"/>
      <c r="BD914" s="182"/>
      <c r="BE914" s="182"/>
      <c r="BF914" s="182"/>
      <c r="BG914" s="182"/>
      <c r="BH914" s="182"/>
      <c r="BI914" s="182"/>
      <c r="BJ914" s="182"/>
      <c r="BK914" s="182"/>
      <c r="BL914" s="182"/>
      <c r="BM914" s="182"/>
      <c r="BN914" s="182"/>
      <c r="BO914" s="182"/>
      <c r="BP914" s="182"/>
      <c r="BQ914" s="182"/>
      <c r="BR914" s="182"/>
      <c r="BS914" s="182"/>
      <c r="BT914" s="182"/>
      <c r="BU914" s="182"/>
      <c r="BV914" s="30">
        <v>0</v>
      </c>
      <c r="BW914" s="30">
        <v>0</v>
      </c>
      <c r="BX914" s="30">
        <v>0</v>
      </c>
      <c r="BY914" s="31">
        <v>0</v>
      </c>
      <c r="BZ914" s="31">
        <v>0</v>
      </c>
      <c r="CA914" s="31">
        <v>0</v>
      </c>
    </row>
    <row r="915" spans="1:79" ht="15" hidden="1" customHeight="1" x14ac:dyDescent="0.25">
      <c r="A915" s="139" t="s">
        <v>2996</v>
      </c>
      <c r="B915" s="19" t="s">
        <v>2917</v>
      </c>
      <c r="C915" s="13">
        <v>24689</v>
      </c>
      <c r="D915" s="141" t="s">
        <v>3327</v>
      </c>
      <c r="E915" s="140" t="s">
        <v>1334</v>
      </c>
      <c r="F915" s="287">
        <f>SUM(LARGE(G915:CA915,{1,2,3,4,5,6}))</f>
        <v>0</v>
      </c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7"/>
      <c r="Y915" s="182"/>
      <c r="Z915" s="182"/>
      <c r="AA915" s="182"/>
      <c r="AB915" s="182"/>
      <c r="AC915" s="182"/>
      <c r="AD915" s="182"/>
      <c r="AE915" s="182"/>
      <c r="AF915" s="182"/>
      <c r="AG915" s="182"/>
      <c r="AH915" s="182"/>
      <c r="AI915" s="182"/>
      <c r="AJ915" s="182"/>
      <c r="AK915" s="182"/>
      <c r="AL915" s="182"/>
      <c r="AM915" s="182"/>
      <c r="AN915" s="182"/>
      <c r="AO915" s="182"/>
      <c r="AP915" s="182"/>
      <c r="AQ915" s="182"/>
      <c r="AR915" s="182"/>
      <c r="AS915" s="182"/>
      <c r="AT915" s="182"/>
      <c r="AU915" s="182"/>
      <c r="AV915" s="182"/>
      <c r="AW915" s="182"/>
      <c r="AX915" s="182"/>
      <c r="AY915" s="182"/>
      <c r="AZ915" s="182"/>
      <c r="BA915" s="182"/>
      <c r="BB915" s="182"/>
      <c r="BC915" s="182"/>
      <c r="BD915" s="182"/>
      <c r="BE915" s="182"/>
      <c r="BF915" s="182"/>
      <c r="BG915" s="182"/>
      <c r="BH915" s="182"/>
      <c r="BI915" s="182"/>
      <c r="BJ915" s="182"/>
      <c r="BK915" s="182"/>
      <c r="BL915" s="182"/>
      <c r="BM915" s="182"/>
      <c r="BN915" s="182"/>
      <c r="BO915" s="182"/>
      <c r="BP915" s="182"/>
      <c r="BQ915" s="182"/>
      <c r="BR915" s="182"/>
      <c r="BS915" s="182"/>
      <c r="BT915" s="182"/>
      <c r="BU915" s="182"/>
      <c r="BV915" s="30">
        <v>0</v>
      </c>
      <c r="BW915" s="30">
        <v>0</v>
      </c>
      <c r="BX915" s="30">
        <v>0</v>
      </c>
      <c r="BY915" s="31">
        <v>0</v>
      </c>
      <c r="BZ915" s="31">
        <v>0</v>
      </c>
      <c r="CA915" s="31">
        <v>0</v>
      </c>
    </row>
    <row r="916" spans="1:79" ht="15" hidden="1" customHeight="1" x14ac:dyDescent="0.25">
      <c r="A916" s="139" t="s">
        <v>2733</v>
      </c>
      <c r="B916" s="21" t="s">
        <v>1351</v>
      </c>
      <c r="C916" s="20">
        <v>24409</v>
      </c>
      <c r="D916" s="141" t="s">
        <v>1352</v>
      </c>
      <c r="E916" s="23" t="s">
        <v>1353</v>
      </c>
      <c r="F916" s="287">
        <f>SUM(LARGE(G916:CA916,{1,2,3,4,5,6}))</f>
        <v>0</v>
      </c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7"/>
      <c r="Y916" s="182"/>
      <c r="Z916" s="182"/>
      <c r="AA916" s="182"/>
      <c r="AB916" s="182"/>
      <c r="AC916" s="182"/>
      <c r="AD916" s="182"/>
      <c r="AE916" s="182"/>
      <c r="AF916" s="182"/>
      <c r="AG916" s="182"/>
      <c r="AH916" s="182"/>
      <c r="AI916" s="182"/>
      <c r="AJ916" s="182"/>
      <c r="AK916" s="182"/>
      <c r="AL916" s="182"/>
      <c r="AM916" s="182"/>
      <c r="AN916" s="182"/>
      <c r="AO916" s="182"/>
      <c r="AP916" s="182"/>
      <c r="AQ916" s="182"/>
      <c r="AR916" s="182"/>
      <c r="AS916" s="182"/>
      <c r="AT916" s="182"/>
      <c r="AU916" s="182"/>
      <c r="AV916" s="182"/>
      <c r="AW916" s="182"/>
      <c r="AX916" s="182"/>
      <c r="AY916" s="182"/>
      <c r="AZ916" s="182"/>
      <c r="BA916" s="182"/>
      <c r="BB916" s="182"/>
      <c r="BC916" s="182"/>
      <c r="BD916" s="182"/>
      <c r="BE916" s="182"/>
      <c r="BF916" s="182"/>
      <c r="BG916" s="182"/>
      <c r="BH916" s="182"/>
      <c r="BI916" s="182"/>
      <c r="BJ916" s="182"/>
      <c r="BK916" s="182"/>
      <c r="BL916" s="182"/>
      <c r="BM916" s="182"/>
      <c r="BN916" s="182"/>
      <c r="BO916" s="182"/>
      <c r="BP916" s="182"/>
      <c r="BQ916" s="182"/>
      <c r="BR916" s="182"/>
      <c r="BS916" s="182"/>
      <c r="BT916" s="182"/>
      <c r="BU916" s="182"/>
      <c r="BV916" s="30">
        <v>0</v>
      </c>
      <c r="BW916" s="30">
        <v>0</v>
      </c>
      <c r="BX916" s="30">
        <v>0</v>
      </c>
      <c r="BY916" s="31">
        <v>0</v>
      </c>
      <c r="BZ916" s="31">
        <v>0</v>
      </c>
      <c r="CA916" s="31">
        <v>0</v>
      </c>
    </row>
    <row r="917" spans="1:79" ht="15" hidden="1" customHeight="1" x14ac:dyDescent="0.25">
      <c r="A917" s="139" t="s">
        <v>2950</v>
      </c>
      <c r="B917" s="19" t="s">
        <v>2558</v>
      </c>
      <c r="C917" s="20">
        <v>24253</v>
      </c>
      <c r="D917" s="141" t="s">
        <v>3307</v>
      </c>
      <c r="E917" s="23" t="s">
        <v>185</v>
      </c>
      <c r="F917" s="287">
        <f>SUM(LARGE(G917:CA917,{1,2,3,4,5,6}))</f>
        <v>0</v>
      </c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7"/>
      <c r="Y917" s="182"/>
      <c r="Z917" s="182"/>
      <c r="AA917" s="182"/>
      <c r="AB917" s="182"/>
      <c r="AC917" s="182"/>
      <c r="AD917" s="182"/>
      <c r="AE917" s="182"/>
      <c r="AF917" s="182"/>
      <c r="AG917" s="182"/>
      <c r="AH917" s="182"/>
      <c r="AI917" s="182"/>
      <c r="AJ917" s="182"/>
      <c r="AK917" s="182"/>
      <c r="AL917" s="182"/>
      <c r="AM917" s="182"/>
      <c r="AN917" s="182"/>
      <c r="AO917" s="182"/>
      <c r="AP917" s="182"/>
      <c r="AQ917" s="182"/>
      <c r="AR917" s="182"/>
      <c r="AS917" s="182"/>
      <c r="AT917" s="182"/>
      <c r="AU917" s="182"/>
      <c r="AV917" s="182"/>
      <c r="AW917" s="182"/>
      <c r="AX917" s="182"/>
      <c r="AY917" s="182"/>
      <c r="AZ917" s="182"/>
      <c r="BA917" s="182"/>
      <c r="BB917" s="182"/>
      <c r="BC917" s="182"/>
      <c r="BD917" s="182"/>
      <c r="BE917" s="182"/>
      <c r="BF917" s="182"/>
      <c r="BG917" s="182"/>
      <c r="BH917" s="182"/>
      <c r="BI917" s="182"/>
      <c r="BJ917" s="182"/>
      <c r="BK917" s="182"/>
      <c r="BL917" s="182"/>
      <c r="BM917" s="182"/>
      <c r="BN917" s="182"/>
      <c r="BO917" s="182"/>
      <c r="BP917" s="182"/>
      <c r="BQ917" s="182"/>
      <c r="BR917" s="182"/>
      <c r="BS917" s="182"/>
      <c r="BT917" s="182"/>
      <c r="BU917" s="182"/>
      <c r="BV917" s="30">
        <v>0</v>
      </c>
      <c r="BW917" s="30">
        <v>0</v>
      </c>
      <c r="BX917" s="30">
        <v>0</v>
      </c>
      <c r="BY917" s="31">
        <v>0</v>
      </c>
      <c r="BZ917" s="31">
        <v>0</v>
      </c>
      <c r="CA917" s="31">
        <v>0</v>
      </c>
    </row>
    <row r="918" spans="1:79" ht="15" hidden="1" customHeight="1" x14ac:dyDescent="0.25">
      <c r="A918" s="139" t="s">
        <v>2951</v>
      </c>
      <c r="B918" s="21" t="s">
        <v>2910</v>
      </c>
      <c r="C918" s="20">
        <v>23670</v>
      </c>
      <c r="D918" s="141" t="s">
        <v>3328</v>
      </c>
      <c r="E918" s="23" t="s">
        <v>185</v>
      </c>
      <c r="F918" s="287">
        <f>SUM(LARGE(G918:CA918,{1,2,3,4,5,6}))</f>
        <v>0</v>
      </c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7"/>
      <c r="Y918" s="182"/>
      <c r="Z918" s="182"/>
      <c r="AA918" s="182"/>
      <c r="AB918" s="182"/>
      <c r="AC918" s="182"/>
      <c r="AD918" s="182"/>
      <c r="AE918" s="182"/>
      <c r="AF918" s="182"/>
      <c r="AG918" s="182"/>
      <c r="AH918" s="182"/>
      <c r="AI918" s="182"/>
      <c r="AJ918" s="182"/>
      <c r="AK918" s="182"/>
      <c r="AL918" s="182"/>
      <c r="AM918" s="182"/>
      <c r="AN918" s="182"/>
      <c r="AO918" s="182"/>
      <c r="AP918" s="182"/>
      <c r="AQ918" s="182"/>
      <c r="AR918" s="182"/>
      <c r="AS918" s="182"/>
      <c r="AT918" s="182"/>
      <c r="AU918" s="182"/>
      <c r="AV918" s="182"/>
      <c r="AW918" s="182"/>
      <c r="AX918" s="182"/>
      <c r="AY918" s="182"/>
      <c r="AZ918" s="182"/>
      <c r="BA918" s="182"/>
      <c r="BB918" s="182"/>
      <c r="BC918" s="182"/>
      <c r="BD918" s="182"/>
      <c r="BE918" s="182"/>
      <c r="BF918" s="182"/>
      <c r="BG918" s="182"/>
      <c r="BH918" s="182"/>
      <c r="BI918" s="182"/>
      <c r="BJ918" s="182"/>
      <c r="BK918" s="182"/>
      <c r="BL918" s="182"/>
      <c r="BM918" s="182"/>
      <c r="BN918" s="182"/>
      <c r="BO918" s="182"/>
      <c r="BP918" s="182"/>
      <c r="BQ918" s="182"/>
      <c r="BR918" s="182"/>
      <c r="BS918" s="182"/>
      <c r="BT918" s="182"/>
      <c r="BU918" s="182"/>
      <c r="BV918" s="30">
        <v>0</v>
      </c>
      <c r="BW918" s="30">
        <v>0</v>
      </c>
      <c r="BX918" s="30">
        <v>0</v>
      </c>
      <c r="BY918" s="31">
        <v>0</v>
      </c>
      <c r="BZ918" s="31">
        <v>0</v>
      </c>
      <c r="CA918" s="31">
        <v>0</v>
      </c>
    </row>
    <row r="919" spans="1:79" ht="15" hidden="1" customHeight="1" x14ac:dyDescent="0.25">
      <c r="A919" s="139" t="s">
        <v>3600</v>
      </c>
      <c r="B919" s="21" t="s">
        <v>1129</v>
      </c>
      <c r="C919" s="20" t="s">
        <v>4622</v>
      </c>
      <c r="D919" s="141" t="s">
        <v>1130</v>
      </c>
      <c r="E919" s="23" t="s">
        <v>772</v>
      </c>
      <c r="F919" s="287">
        <f>SUM(LARGE(G919:CA919,{1,2,3,4,5,6}))</f>
        <v>0</v>
      </c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7"/>
      <c r="Y919" s="182"/>
      <c r="Z919" s="182"/>
      <c r="AA919" s="182"/>
      <c r="AB919" s="182"/>
      <c r="AC919" s="182"/>
      <c r="AD919" s="182"/>
      <c r="AE919" s="182"/>
      <c r="AF919" s="182"/>
      <c r="AG919" s="182"/>
      <c r="AH919" s="182"/>
      <c r="AI919" s="182"/>
      <c r="AJ919" s="182"/>
      <c r="AK919" s="182"/>
      <c r="AL919" s="182"/>
      <c r="AM919" s="182"/>
      <c r="AN919" s="182"/>
      <c r="AO919" s="182"/>
      <c r="AP919" s="182"/>
      <c r="AQ919" s="182"/>
      <c r="AR919" s="182"/>
      <c r="AS919" s="182"/>
      <c r="AT919" s="182"/>
      <c r="AU919" s="182"/>
      <c r="AV919" s="182"/>
      <c r="AW919" s="182"/>
      <c r="AX919" s="182"/>
      <c r="AY919" s="182"/>
      <c r="AZ919" s="182"/>
      <c r="BA919" s="182"/>
      <c r="BB919" s="182"/>
      <c r="BC919" s="182"/>
      <c r="BD919" s="182"/>
      <c r="BE919" s="182"/>
      <c r="BF919" s="182"/>
      <c r="BG919" s="182"/>
      <c r="BH919" s="182"/>
      <c r="BI919" s="182"/>
      <c r="BJ919" s="182"/>
      <c r="BK919" s="182"/>
      <c r="BL919" s="182"/>
      <c r="BM919" s="182"/>
      <c r="BN919" s="182"/>
      <c r="BO919" s="182"/>
      <c r="BP919" s="182"/>
      <c r="BQ919" s="182"/>
      <c r="BR919" s="182"/>
      <c r="BS919" s="182"/>
      <c r="BT919" s="182"/>
      <c r="BU919" s="182"/>
      <c r="BV919" s="30">
        <v>0</v>
      </c>
      <c r="BW919" s="30">
        <v>0</v>
      </c>
      <c r="BX919" s="30">
        <v>0</v>
      </c>
      <c r="BY919" s="31">
        <v>0</v>
      </c>
      <c r="BZ919" s="31">
        <v>0</v>
      </c>
      <c r="CA919" s="31">
        <v>0</v>
      </c>
    </row>
    <row r="920" spans="1:79" ht="15" hidden="1" customHeight="1" x14ac:dyDescent="0.25">
      <c r="A920" s="139" t="s">
        <v>3006</v>
      </c>
      <c r="B920" s="19" t="s">
        <v>2238</v>
      </c>
      <c r="C920" s="13">
        <v>23649</v>
      </c>
      <c r="D920" s="141" t="s">
        <v>2239</v>
      </c>
      <c r="E920" s="23" t="s">
        <v>185</v>
      </c>
      <c r="F920" s="287">
        <f>SUM(LARGE(G920:CA920,{1,2,3,4,5,6}))</f>
        <v>0</v>
      </c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7"/>
      <c r="Y920" s="182"/>
      <c r="Z920" s="182"/>
      <c r="AA920" s="182"/>
      <c r="AB920" s="182"/>
      <c r="AC920" s="182"/>
      <c r="AD920" s="182"/>
      <c r="AE920" s="182"/>
      <c r="AF920" s="182"/>
      <c r="AG920" s="182"/>
      <c r="AH920" s="182"/>
      <c r="AI920" s="182"/>
      <c r="AJ920" s="182"/>
      <c r="AK920" s="182"/>
      <c r="AL920" s="182"/>
      <c r="AM920" s="182"/>
      <c r="AN920" s="182"/>
      <c r="AO920" s="182"/>
      <c r="AP920" s="182"/>
      <c r="AQ920" s="182"/>
      <c r="AR920" s="182"/>
      <c r="AS920" s="182"/>
      <c r="AT920" s="182"/>
      <c r="AU920" s="182"/>
      <c r="AV920" s="182"/>
      <c r="AW920" s="182"/>
      <c r="AX920" s="182"/>
      <c r="AY920" s="182"/>
      <c r="AZ920" s="182"/>
      <c r="BA920" s="182"/>
      <c r="BB920" s="182"/>
      <c r="BC920" s="182"/>
      <c r="BD920" s="182"/>
      <c r="BE920" s="182"/>
      <c r="BF920" s="182"/>
      <c r="BG920" s="182"/>
      <c r="BH920" s="182"/>
      <c r="BI920" s="182"/>
      <c r="BJ920" s="182"/>
      <c r="BK920" s="182"/>
      <c r="BL920" s="182"/>
      <c r="BM920" s="182"/>
      <c r="BN920" s="182"/>
      <c r="BO920" s="182"/>
      <c r="BP920" s="182"/>
      <c r="BQ920" s="182"/>
      <c r="BR920" s="182"/>
      <c r="BS920" s="182"/>
      <c r="BT920" s="182"/>
      <c r="BU920" s="182"/>
      <c r="BV920" s="30">
        <v>0</v>
      </c>
      <c r="BW920" s="30">
        <v>0</v>
      </c>
      <c r="BX920" s="30">
        <v>0</v>
      </c>
      <c r="BY920" s="31">
        <v>0</v>
      </c>
      <c r="BZ920" s="31">
        <v>0</v>
      </c>
      <c r="CA920" s="31">
        <v>0</v>
      </c>
    </row>
    <row r="921" spans="1:79" ht="15" hidden="1" customHeight="1" x14ac:dyDescent="0.25">
      <c r="A921" s="139" t="s">
        <v>2736</v>
      </c>
      <c r="B921" s="21" t="s">
        <v>2888</v>
      </c>
      <c r="C921" s="20">
        <v>23365</v>
      </c>
      <c r="D921" s="141" t="s">
        <v>3329</v>
      </c>
      <c r="E921" s="23" t="s">
        <v>772</v>
      </c>
      <c r="F921" s="287">
        <f>SUM(LARGE(G921:CA921,{1,2,3,4,5,6}))</f>
        <v>0</v>
      </c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7"/>
      <c r="Y921" s="182"/>
      <c r="Z921" s="182"/>
      <c r="AA921" s="182"/>
      <c r="AB921" s="182"/>
      <c r="AC921" s="182"/>
      <c r="AD921" s="182"/>
      <c r="AE921" s="182"/>
      <c r="AF921" s="182"/>
      <c r="AG921" s="182"/>
      <c r="AH921" s="182"/>
      <c r="AI921" s="182"/>
      <c r="AJ921" s="182"/>
      <c r="AK921" s="182"/>
      <c r="AL921" s="182"/>
      <c r="AM921" s="182"/>
      <c r="AN921" s="182"/>
      <c r="AO921" s="182"/>
      <c r="AP921" s="182"/>
      <c r="AQ921" s="182"/>
      <c r="AR921" s="182"/>
      <c r="AS921" s="182"/>
      <c r="AT921" s="182"/>
      <c r="AU921" s="182"/>
      <c r="AV921" s="182"/>
      <c r="AW921" s="182"/>
      <c r="AX921" s="182"/>
      <c r="AY921" s="182"/>
      <c r="AZ921" s="182"/>
      <c r="BA921" s="182"/>
      <c r="BB921" s="182"/>
      <c r="BC921" s="182"/>
      <c r="BD921" s="182"/>
      <c r="BE921" s="182"/>
      <c r="BF921" s="182"/>
      <c r="BG921" s="182"/>
      <c r="BH921" s="182"/>
      <c r="BI921" s="182"/>
      <c r="BJ921" s="182"/>
      <c r="BK921" s="182"/>
      <c r="BL921" s="182"/>
      <c r="BM921" s="182"/>
      <c r="BN921" s="182"/>
      <c r="BO921" s="182"/>
      <c r="BP921" s="182"/>
      <c r="BQ921" s="182"/>
      <c r="BR921" s="182"/>
      <c r="BS921" s="182"/>
      <c r="BT921" s="182"/>
      <c r="BU921" s="182"/>
      <c r="BV921" s="30">
        <v>0</v>
      </c>
      <c r="BW921" s="30">
        <v>0</v>
      </c>
      <c r="BX921" s="30">
        <v>0</v>
      </c>
      <c r="BY921" s="31">
        <v>0</v>
      </c>
      <c r="BZ921" s="31">
        <v>0</v>
      </c>
      <c r="CA921" s="31">
        <v>0</v>
      </c>
    </row>
    <row r="922" spans="1:79" ht="15" hidden="1" customHeight="1" x14ac:dyDescent="0.25">
      <c r="A922" s="139" t="s">
        <v>3017</v>
      </c>
      <c r="B922" s="19" t="s">
        <v>2621</v>
      </c>
      <c r="C922" s="13">
        <v>23279</v>
      </c>
      <c r="D922" s="141" t="s">
        <v>3261</v>
      </c>
      <c r="E922" s="24" t="s">
        <v>372</v>
      </c>
      <c r="F922" s="287">
        <f>SUM(LARGE(G922:CA922,{1,2,3,4,5,6}))</f>
        <v>0</v>
      </c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7"/>
      <c r="Y922" s="182"/>
      <c r="Z922" s="182"/>
      <c r="AA922" s="182"/>
      <c r="AB922" s="182"/>
      <c r="AC922" s="182"/>
      <c r="AD922" s="182"/>
      <c r="AE922" s="182"/>
      <c r="AF922" s="182"/>
      <c r="AG922" s="182"/>
      <c r="AH922" s="182"/>
      <c r="AI922" s="182"/>
      <c r="AJ922" s="182"/>
      <c r="AK922" s="182"/>
      <c r="AL922" s="182"/>
      <c r="AM922" s="182"/>
      <c r="AN922" s="182"/>
      <c r="AO922" s="182"/>
      <c r="AP922" s="182"/>
      <c r="AQ922" s="182"/>
      <c r="AR922" s="182"/>
      <c r="AS922" s="182"/>
      <c r="AT922" s="182"/>
      <c r="AU922" s="182"/>
      <c r="AV922" s="182"/>
      <c r="AW922" s="182"/>
      <c r="AX922" s="182"/>
      <c r="AY922" s="182"/>
      <c r="AZ922" s="182"/>
      <c r="BA922" s="182"/>
      <c r="BB922" s="182"/>
      <c r="BC922" s="182"/>
      <c r="BD922" s="182"/>
      <c r="BE922" s="182"/>
      <c r="BF922" s="182"/>
      <c r="BG922" s="182"/>
      <c r="BH922" s="182"/>
      <c r="BI922" s="182"/>
      <c r="BJ922" s="182"/>
      <c r="BK922" s="182"/>
      <c r="BL922" s="182"/>
      <c r="BM922" s="182"/>
      <c r="BN922" s="182"/>
      <c r="BO922" s="182"/>
      <c r="BP922" s="182"/>
      <c r="BQ922" s="182"/>
      <c r="BR922" s="182"/>
      <c r="BS922" s="182"/>
      <c r="BT922" s="182"/>
      <c r="BU922" s="182"/>
      <c r="BV922" s="30">
        <v>0</v>
      </c>
      <c r="BW922" s="30">
        <v>0</v>
      </c>
      <c r="BX922" s="30">
        <v>0</v>
      </c>
      <c r="BY922" s="31">
        <v>0</v>
      </c>
      <c r="BZ922" s="31">
        <v>0</v>
      </c>
      <c r="CA922" s="31">
        <v>0</v>
      </c>
    </row>
    <row r="923" spans="1:79" ht="15" hidden="1" customHeight="1" x14ac:dyDescent="0.25">
      <c r="A923" s="139" t="s">
        <v>2738</v>
      </c>
      <c r="B923" s="19" t="s">
        <v>2436</v>
      </c>
      <c r="C923" s="20">
        <v>23086</v>
      </c>
      <c r="D923" s="141" t="s">
        <v>3262</v>
      </c>
      <c r="E923" s="23" t="s">
        <v>1353</v>
      </c>
      <c r="F923" s="287">
        <f>SUM(LARGE(G923:CA923,{1,2,3,4,5,6}))</f>
        <v>0</v>
      </c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7"/>
      <c r="Y923" s="182"/>
      <c r="Z923" s="182"/>
      <c r="AA923" s="182"/>
      <c r="AB923" s="182"/>
      <c r="AC923" s="182"/>
      <c r="AD923" s="182"/>
      <c r="AE923" s="182"/>
      <c r="AF923" s="182"/>
      <c r="AG923" s="182"/>
      <c r="AH923" s="182"/>
      <c r="AI923" s="182"/>
      <c r="AJ923" s="182"/>
      <c r="AK923" s="182"/>
      <c r="AL923" s="182"/>
      <c r="AM923" s="182"/>
      <c r="AN923" s="182"/>
      <c r="AO923" s="182"/>
      <c r="AP923" s="182"/>
      <c r="AQ923" s="182"/>
      <c r="AR923" s="182"/>
      <c r="AS923" s="182"/>
      <c r="AT923" s="182"/>
      <c r="AU923" s="182"/>
      <c r="AV923" s="182"/>
      <c r="AW923" s="182"/>
      <c r="AX923" s="182"/>
      <c r="AY923" s="182"/>
      <c r="AZ923" s="182"/>
      <c r="BA923" s="182"/>
      <c r="BB923" s="182"/>
      <c r="BC923" s="182"/>
      <c r="BD923" s="182"/>
      <c r="BE923" s="182"/>
      <c r="BF923" s="182"/>
      <c r="BG923" s="182"/>
      <c r="BH923" s="182"/>
      <c r="BI923" s="182"/>
      <c r="BJ923" s="182"/>
      <c r="BK923" s="182"/>
      <c r="BL923" s="182"/>
      <c r="BM923" s="182"/>
      <c r="BN923" s="182"/>
      <c r="BO923" s="182"/>
      <c r="BP923" s="182"/>
      <c r="BQ923" s="182"/>
      <c r="BR923" s="182"/>
      <c r="BS923" s="182"/>
      <c r="BT923" s="182"/>
      <c r="BU923" s="182"/>
      <c r="BV923" s="30">
        <v>0</v>
      </c>
      <c r="BW923" s="30">
        <v>0</v>
      </c>
      <c r="BX923" s="30">
        <v>0</v>
      </c>
      <c r="BY923" s="31">
        <v>0</v>
      </c>
      <c r="BZ923" s="31">
        <v>0</v>
      </c>
      <c r="CA923" s="31">
        <v>0</v>
      </c>
    </row>
    <row r="924" spans="1:79" ht="15" hidden="1" customHeight="1" x14ac:dyDescent="0.25">
      <c r="A924" s="139" t="s">
        <v>2740</v>
      </c>
      <c r="B924" s="19" t="s">
        <v>2657</v>
      </c>
      <c r="C924" s="20">
        <v>22850</v>
      </c>
      <c r="D924" s="141" t="s">
        <v>3263</v>
      </c>
      <c r="E924" s="24" t="s">
        <v>772</v>
      </c>
      <c r="F924" s="287">
        <f>SUM(LARGE(G924:CA924,{1,2,3,4,5,6}))</f>
        <v>0</v>
      </c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7"/>
      <c r="Y924" s="182"/>
      <c r="Z924" s="182"/>
      <c r="AA924" s="182"/>
      <c r="AB924" s="182"/>
      <c r="AC924" s="182"/>
      <c r="AD924" s="182"/>
      <c r="AE924" s="182"/>
      <c r="AF924" s="182"/>
      <c r="AG924" s="182"/>
      <c r="AH924" s="182"/>
      <c r="AI924" s="182"/>
      <c r="AJ924" s="182"/>
      <c r="AK924" s="182"/>
      <c r="AL924" s="182"/>
      <c r="AM924" s="182"/>
      <c r="AN924" s="182"/>
      <c r="AO924" s="182"/>
      <c r="AP924" s="182"/>
      <c r="AQ924" s="182"/>
      <c r="AR924" s="182"/>
      <c r="AS924" s="182"/>
      <c r="AT924" s="182"/>
      <c r="AU924" s="182"/>
      <c r="AV924" s="182"/>
      <c r="AW924" s="182"/>
      <c r="AX924" s="182"/>
      <c r="AY924" s="182"/>
      <c r="AZ924" s="182"/>
      <c r="BA924" s="182"/>
      <c r="BB924" s="182"/>
      <c r="BC924" s="182"/>
      <c r="BD924" s="182"/>
      <c r="BE924" s="182"/>
      <c r="BF924" s="182"/>
      <c r="BG924" s="182"/>
      <c r="BH924" s="182"/>
      <c r="BI924" s="182"/>
      <c r="BJ924" s="182"/>
      <c r="BK924" s="182"/>
      <c r="BL924" s="182"/>
      <c r="BM924" s="182"/>
      <c r="BN924" s="182"/>
      <c r="BO924" s="182"/>
      <c r="BP924" s="182"/>
      <c r="BQ924" s="182"/>
      <c r="BR924" s="182"/>
      <c r="BS924" s="182"/>
      <c r="BT924" s="182"/>
      <c r="BU924" s="182"/>
      <c r="BV924" s="30">
        <v>0</v>
      </c>
      <c r="BW924" s="30">
        <v>0</v>
      </c>
      <c r="BX924" s="30">
        <v>0</v>
      </c>
      <c r="BY924" s="31">
        <v>0</v>
      </c>
      <c r="BZ924" s="31">
        <v>0</v>
      </c>
      <c r="CA924" s="31">
        <v>0</v>
      </c>
    </row>
    <row r="925" spans="1:79" ht="15" hidden="1" customHeight="1" x14ac:dyDescent="0.25">
      <c r="A925" s="139" t="s">
        <v>3018</v>
      </c>
      <c r="B925" s="19" t="s">
        <v>1356</v>
      </c>
      <c r="C925" s="13">
        <v>22399</v>
      </c>
      <c r="D925" s="141" t="s">
        <v>1357</v>
      </c>
      <c r="E925" s="24" t="s">
        <v>372</v>
      </c>
      <c r="F925" s="287">
        <f>SUM(LARGE(G925:CA925,{1,2,3,4,5,6}))</f>
        <v>0</v>
      </c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7"/>
      <c r="Y925" s="182"/>
      <c r="Z925" s="182"/>
      <c r="AA925" s="182"/>
      <c r="AB925" s="182"/>
      <c r="AC925" s="182"/>
      <c r="AD925" s="182"/>
      <c r="AE925" s="182"/>
      <c r="AF925" s="182"/>
      <c r="AG925" s="182"/>
      <c r="AH925" s="182"/>
      <c r="AI925" s="182"/>
      <c r="AJ925" s="182"/>
      <c r="AK925" s="182"/>
      <c r="AL925" s="182"/>
      <c r="AM925" s="182"/>
      <c r="AN925" s="182"/>
      <c r="AO925" s="182"/>
      <c r="AP925" s="182"/>
      <c r="AQ925" s="182"/>
      <c r="AR925" s="182"/>
      <c r="AS925" s="182"/>
      <c r="AT925" s="182"/>
      <c r="AU925" s="182"/>
      <c r="AV925" s="182"/>
      <c r="AW925" s="182"/>
      <c r="AX925" s="182"/>
      <c r="AY925" s="182"/>
      <c r="AZ925" s="182"/>
      <c r="BA925" s="182"/>
      <c r="BB925" s="182"/>
      <c r="BC925" s="182"/>
      <c r="BD925" s="182"/>
      <c r="BE925" s="182"/>
      <c r="BF925" s="182"/>
      <c r="BG925" s="182"/>
      <c r="BH925" s="182"/>
      <c r="BI925" s="182"/>
      <c r="BJ925" s="182"/>
      <c r="BK925" s="182"/>
      <c r="BL925" s="182"/>
      <c r="BM925" s="182"/>
      <c r="BN925" s="182"/>
      <c r="BO925" s="182"/>
      <c r="BP925" s="182"/>
      <c r="BQ925" s="182"/>
      <c r="BR925" s="182"/>
      <c r="BS925" s="182"/>
      <c r="BT925" s="182"/>
      <c r="BU925" s="182"/>
      <c r="BV925" s="30">
        <v>0</v>
      </c>
      <c r="BW925" s="30">
        <v>0</v>
      </c>
      <c r="BX925" s="30">
        <v>0</v>
      </c>
      <c r="BY925" s="31">
        <v>0</v>
      </c>
      <c r="BZ925" s="31">
        <v>0</v>
      </c>
      <c r="CA925" s="31">
        <v>0</v>
      </c>
    </row>
    <row r="926" spans="1:79" ht="15" hidden="1" customHeight="1" x14ac:dyDescent="0.25">
      <c r="A926" s="139" t="s">
        <v>2997</v>
      </c>
      <c r="B926" s="68" t="s">
        <v>2772</v>
      </c>
      <c r="C926" s="13">
        <v>22386</v>
      </c>
      <c r="D926" s="141" t="s">
        <v>3310</v>
      </c>
      <c r="E926" s="23" t="s">
        <v>1329</v>
      </c>
      <c r="F926" s="287">
        <f>SUM(LARGE(G926:CA926,{1,2,3,4,5,6}))</f>
        <v>0</v>
      </c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7"/>
      <c r="Y926" s="182"/>
      <c r="Z926" s="182"/>
      <c r="AA926" s="182"/>
      <c r="AB926" s="182"/>
      <c r="AC926" s="182"/>
      <c r="AD926" s="182"/>
      <c r="AE926" s="182"/>
      <c r="AF926" s="182"/>
      <c r="AG926" s="182"/>
      <c r="AH926" s="182"/>
      <c r="AI926" s="182"/>
      <c r="AJ926" s="182"/>
      <c r="AK926" s="182"/>
      <c r="AL926" s="182"/>
      <c r="AM926" s="182"/>
      <c r="AN926" s="182"/>
      <c r="AO926" s="182"/>
      <c r="AP926" s="182"/>
      <c r="AQ926" s="182"/>
      <c r="AR926" s="182"/>
      <c r="AS926" s="182"/>
      <c r="AT926" s="182"/>
      <c r="AU926" s="182"/>
      <c r="AV926" s="182"/>
      <c r="AW926" s="182"/>
      <c r="AX926" s="182"/>
      <c r="AY926" s="182"/>
      <c r="AZ926" s="182"/>
      <c r="BA926" s="182"/>
      <c r="BB926" s="182"/>
      <c r="BC926" s="182"/>
      <c r="BD926" s="182"/>
      <c r="BE926" s="182"/>
      <c r="BF926" s="182"/>
      <c r="BG926" s="182"/>
      <c r="BH926" s="182"/>
      <c r="BI926" s="182"/>
      <c r="BJ926" s="182"/>
      <c r="BK926" s="182"/>
      <c r="BL926" s="182"/>
      <c r="BM926" s="182"/>
      <c r="BN926" s="182"/>
      <c r="BO926" s="182"/>
      <c r="BP926" s="182"/>
      <c r="BQ926" s="182"/>
      <c r="BR926" s="182"/>
      <c r="BS926" s="182"/>
      <c r="BT926" s="182"/>
      <c r="BU926" s="182"/>
      <c r="BV926" s="30">
        <v>0</v>
      </c>
      <c r="BW926" s="30">
        <v>0</v>
      </c>
      <c r="BX926" s="30">
        <v>0</v>
      </c>
      <c r="BY926" s="31">
        <v>0</v>
      </c>
      <c r="BZ926" s="31">
        <v>0</v>
      </c>
      <c r="CA926" s="31">
        <v>0</v>
      </c>
    </row>
    <row r="927" spans="1:79" ht="15" hidden="1" customHeight="1" x14ac:dyDescent="0.25">
      <c r="A927" s="139" t="s">
        <v>3022</v>
      </c>
      <c r="B927" s="19" t="s">
        <v>3023</v>
      </c>
      <c r="C927" s="13">
        <v>22310</v>
      </c>
      <c r="D927" s="141" t="s">
        <v>3338</v>
      </c>
      <c r="E927" s="23" t="s">
        <v>1353</v>
      </c>
      <c r="F927" s="287">
        <f>SUM(LARGE(G927:CA927,{1,2,3,4,5,6}))</f>
        <v>0</v>
      </c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7"/>
      <c r="Y927" s="182"/>
      <c r="Z927" s="182"/>
      <c r="AA927" s="182"/>
      <c r="AB927" s="182"/>
      <c r="AC927" s="182"/>
      <c r="AD927" s="182"/>
      <c r="AE927" s="182"/>
      <c r="AF927" s="182"/>
      <c r="AG927" s="182"/>
      <c r="AH927" s="182"/>
      <c r="AI927" s="182"/>
      <c r="AJ927" s="182"/>
      <c r="AK927" s="182"/>
      <c r="AL927" s="182"/>
      <c r="AM927" s="182"/>
      <c r="AN927" s="182"/>
      <c r="AO927" s="182"/>
      <c r="AP927" s="182"/>
      <c r="AQ927" s="182"/>
      <c r="AR927" s="182"/>
      <c r="AS927" s="182"/>
      <c r="AT927" s="182"/>
      <c r="AU927" s="182"/>
      <c r="AV927" s="182"/>
      <c r="AW927" s="182"/>
      <c r="AX927" s="182"/>
      <c r="AY927" s="182"/>
      <c r="AZ927" s="182"/>
      <c r="BA927" s="182"/>
      <c r="BB927" s="182"/>
      <c r="BC927" s="182"/>
      <c r="BD927" s="182"/>
      <c r="BE927" s="182"/>
      <c r="BF927" s="182"/>
      <c r="BG927" s="182"/>
      <c r="BH927" s="182"/>
      <c r="BI927" s="182"/>
      <c r="BJ927" s="182"/>
      <c r="BK927" s="182"/>
      <c r="BL927" s="182"/>
      <c r="BM927" s="182"/>
      <c r="BN927" s="182"/>
      <c r="BO927" s="182"/>
      <c r="BP927" s="182"/>
      <c r="BQ927" s="182"/>
      <c r="BR927" s="182"/>
      <c r="BS927" s="182"/>
      <c r="BT927" s="182"/>
      <c r="BU927" s="182"/>
      <c r="BV927" s="30">
        <v>0</v>
      </c>
      <c r="BW927" s="30">
        <v>0</v>
      </c>
      <c r="BX927" s="30">
        <v>0</v>
      </c>
      <c r="BY927" s="31">
        <v>0</v>
      </c>
      <c r="BZ927" s="31">
        <v>0</v>
      </c>
      <c r="CA927" s="31">
        <v>0</v>
      </c>
    </row>
    <row r="928" spans="1:79" ht="15" hidden="1" customHeight="1" x14ac:dyDescent="0.25">
      <c r="A928" s="139" t="s">
        <v>2998</v>
      </c>
      <c r="B928" s="68" t="s">
        <v>2588</v>
      </c>
      <c r="C928" s="13">
        <v>22153</v>
      </c>
      <c r="D928" s="141" t="e">
        <v>#N/A</v>
      </c>
      <c r="E928" s="140" t="s">
        <v>1334</v>
      </c>
      <c r="F928" s="287">
        <f>SUM(LARGE(G928:CA928,{1,2,3,4,5,6}))</f>
        <v>0</v>
      </c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7"/>
      <c r="Y928" s="182"/>
      <c r="Z928" s="182"/>
      <c r="AA928" s="182"/>
      <c r="AB928" s="182"/>
      <c r="AC928" s="182"/>
      <c r="AD928" s="182"/>
      <c r="AE928" s="182"/>
      <c r="AF928" s="182"/>
      <c r="AG928" s="182"/>
      <c r="AH928" s="182"/>
      <c r="AI928" s="182"/>
      <c r="AJ928" s="182"/>
      <c r="AK928" s="182"/>
      <c r="AL928" s="182"/>
      <c r="AM928" s="182"/>
      <c r="AN928" s="182"/>
      <c r="AO928" s="182"/>
      <c r="AP928" s="182"/>
      <c r="AQ928" s="182"/>
      <c r="AR928" s="182"/>
      <c r="AS928" s="182"/>
      <c r="AT928" s="182"/>
      <c r="AU928" s="182"/>
      <c r="AV928" s="182"/>
      <c r="AW928" s="182"/>
      <c r="AX928" s="182"/>
      <c r="AY928" s="182"/>
      <c r="AZ928" s="182"/>
      <c r="BA928" s="182"/>
      <c r="BB928" s="182"/>
      <c r="BC928" s="182"/>
      <c r="BD928" s="182"/>
      <c r="BE928" s="182"/>
      <c r="BF928" s="182"/>
      <c r="BG928" s="182"/>
      <c r="BH928" s="182"/>
      <c r="BI928" s="182"/>
      <c r="BJ928" s="182"/>
      <c r="BK928" s="182"/>
      <c r="BL928" s="182"/>
      <c r="BM928" s="182"/>
      <c r="BN928" s="182"/>
      <c r="BO928" s="182"/>
      <c r="BP928" s="182"/>
      <c r="BQ928" s="182"/>
      <c r="BR928" s="182"/>
      <c r="BS928" s="182"/>
      <c r="BT928" s="182"/>
      <c r="BU928" s="182"/>
      <c r="BV928" s="30">
        <v>0</v>
      </c>
      <c r="BW928" s="30">
        <v>0</v>
      </c>
      <c r="BX928" s="30">
        <v>0</v>
      </c>
      <c r="BY928" s="31">
        <v>0</v>
      </c>
      <c r="BZ928" s="31">
        <v>0</v>
      </c>
      <c r="CA928" s="31">
        <v>0</v>
      </c>
    </row>
    <row r="929" spans="1:79" ht="15" hidden="1" customHeight="1" x14ac:dyDescent="0.25">
      <c r="A929" s="143" t="s">
        <v>2676</v>
      </c>
      <c r="B929" s="133" t="s">
        <v>2944</v>
      </c>
      <c r="C929" s="258">
        <v>20967</v>
      </c>
      <c r="D929" s="158" t="s">
        <v>3265</v>
      </c>
      <c r="E929" s="134" t="s">
        <v>772</v>
      </c>
      <c r="F929" s="287">
        <f>SUM(LARGE(G929:CA929,{1,2,3,4,5,6}))</f>
        <v>0</v>
      </c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3"/>
      <c r="Y929" s="242"/>
      <c r="Z929" s="242"/>
      <c r="AA929" s="242"/>
      <c r="AB929" s="242"/>
      <c r="AC929" s="242"/>
      <c r="AD929" s="242"/>
      <c r="AE929" s="242"/>
      <c r="AF929" s="242"/>
      <c r="AG929" s="242"/>
      <c r="AH929" s="242"/>
      <c r="AI929" s="242"/>
      <c r="AJ929" s="242"/>
      <c r="AK929" s="242"/>
      <c r="AL929" s="242"/>
      <c r="AM929" s="242"/>
      <c r="AN929" s="242"/>
      <c r="AO929" s="242"/>
      <c r="AP929" s="242"/>
      <c r="AQ929" s="242"/>
      <c r="AR929" s="242"/>
      <c r="AS929" s="242"/>
      <c r="AT929" s="242"/>
      <c r="AU929" s="242"/>
      <c r="AV929" s="242"/>
      <c r="AW929" s="242"/>
      <c r="AX929" s="242"/>
      <c r="AY929" s="242"/>
      <c r="AZ929" s="242"/>
      <c r="BA929" s="242"/>
      <c r="BB929" s="242"/>
      <c r="BC929" s="242"/>
      <c r="BD929" s="242"/>
      <c r="BE929" s="242"/>
      <c r="BF929" s="242"/>
      <c r="BG929" s="242"/>
      <c r="BH929" s="242"/>
      <c r="BI929" s="242"/>
      <c r="BJ929" s="242"/>
      <c r="BK929" s="242"/>
      <c r="BL929" s="242"/>
      <c r="BM929" s="242"/>
      <c r="BN929" s="242"/>
      <c r="BO929" s="242"/>
      <c r="BP929" s="242"/>
      <c r="BQ929" s="242"/>
      <c r="BR929" s="242"/>
      <c r="BS929" s="242"/>
      <c r="BT929" s="242"/>
      <c r="BU929" s="242"/>
      <c r="BV929" s="30">
        <v>0</v>
      </c>
      <c r="BW929" s="30">
        <v>0</v>
      </c>
      <c r="BX929" s="30">
        <v>0</v>
      </c>
      <c r="BY929" s="31">
        <v>0</v>
      </c>
      <c r="BZ929" s="31">
        <v>0</v>
      </c>
      <c r="CA929" s="31">
        <v>0</v>
      </c>
    </row>
    <row r="930" spans="1:79" ht="15" customHeight="1" x14ac:dyDescent="0.2"/>
    <row r="931" spans="1:79" ht="15" customHeight="1" x14ac:dyDescent="0.2"/>
    <row r="932" spans="1:79" ht="15" customHeight="1" x14ac:dyDescent="0.2"/>
    <row r="933" spans="1:79" ht="15" customHeight="1" x14ac:dyDescent="0.2"/>
    <row r="934" spans="1:79" ht="15" customHeight="1" x14ac:dyDescent="0.2"/>
    <row r="935" spans="1:79" ht="15" customHeight="1" x14ac:dyDescent="0.2"/>
    <row r="936" spans="1:79" ht="15" customHeight="1" x14ac:dyDescent="0.2"/>
    <row r="937" spans="1:79" ht="15" customHeight="1" x14ac:dyDescent="0.2"/>
    <row r="938" spans="1:79" ht="15" customHeight="1" x14ac:dyDescent="0.2"/>
    <row r="939" spans="1:79" ht="15" customHeight="1" x14ac:dyDescent="0.2"/>
    <row r="940" spans="1:79" ht="15" customHeight="1" x14ac:dyDescent="0.2"/>
    <row r="941" spans="1:79" ht="15" customHeight="1" x14ac:dyDescent="0.2"/>
    <row r="942" spans="1:79" ht="15" customHeight="1" x14ac:dyDescent="0.2"/>
    <row r="943" spans="1:79" ht="15" customHeight="1" x14ac:dyDescent="0.2"/>
    <row r="944" spans="1:79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  <row r="1725" ht="15" customHeight="1" x14ac:dyDescent="0.2"/>
    <row r="1726" ht="15" customHeight="1" x14ac:dyDescent="0.2"/>
    <row r="1727" ht="15" customHeight="1" x14ac:dyDescent="0.2"/>
    <row r="1728" ht="15" customHeight="1" x14ac:dyDescent="0.2"/>
    <row r="1729" ht="15" customHeight="1" x14ac:dyDescent="0.2"/>
    <row r="1730" ht="15" customHeight="1" x14ac:dyDescent="0.2"/>
    <row r="1731" ht="15" customHeight="1" x14ac:dyDescent="0.2"/>
    <row r="1732" ht="15" customHeight="1" x14ac:dyDescent="0.2"/>
    <row r="1733" ht="15" customHeight="1" x14ac:dyDescent="0.2"/>
    <row r="1734" ht="15" customHeight="1" x14ac:dyDescent="0.2"/>
    <row r="1735" ht="15" customHeight="1" x14ac:dyDescent="0.2"/>
    <row r="1736" ht="15" customHeight="1" x14ac:dyDescent="0.2"/>
    <row r="1737" ht="15" customHeight="1" x14ac:dyDescent="0.2"/>
    <row r="1738" ht="15" customHeight="1" x14ac:dyDescent="0.2"/>
    <row r="1739" ht="15" customHeight="1" x14ac:dyDescent="0.2"/>
    <row r="1740" ht="15" customHeight="1" x14ac:dyDescent="0.2"/>
    <row r="1741" ht="15" customHeight="1" x14ac:dyDescent="0.2"/>
    <row r="1742" ht="15" customHeight="1" x14ac:dyDescent="0.2"/>
    <row r="1743" ht="15" customHeight="1" x14ac:dyDescent="0.2"/>
    <row r="1744" ht="15" customHeight="1" x14ac:dyDescent="0.2"/>
    <row r="1745" ht="15" customHeight="1" x14ac:dyDescent="0.2"/>
    <row r="1746" ht="15" customHeight="1" x14ac:dyDescent="0.2"/>
    <row r="1747" ht="15" customHeight="1" x14ac:dyDescent="0.2"/>
    <row r="1748" ht="15" customHeight="1" x14ac:dyDescent="0.2"/>
    <row r="1749" ht="15" customHeight="1" x14ac:dyDescent="0.2"/>
    <row r="1750" ht="15" customHeight="1" x14ac:dyDescent="0.2"/>
    <row r="1751" ht="15" customHeight="1" x14ac:dyDescent="0.2"/>
    <row r="1752" ht="15" customHeight="1" x14ac:dyDescent="0.2"/>
    <row r="1753" ht="15" customHeight="1" x14ac:dyDescent="0.2"/>
    <row r="1754" ht="15" customHeight="1" x14ac:dyDescent="0.2"/>
    <row r="1755" ht="15" customHeight="1" x14ac:dyDescent="0.2"/>
    <row r="1756" ht="15" customHeight="1" x14ac:dyDescent="0.2"/>
    <row r="1757" ht="15" customHeight="1" x14ac:dyDescent="0.2"/>
    <row r="1758" ht="15" customHeight="1" x14ac:dyDescent="0.2"/>
    <row r="1759" ht="15" customHeight="1" x14ac:dyDescent="0.2"/>
    <row r="1760" ht="15" customHeight="1" x14ac:dyDescent="0.2"/>
    <row r="1761" ht="15" customHeight="1" x14ac:dyDescent="0.2"/>
    <row r="1762" ht="15" customHeight="1" x14ac:dyDescent="0.2"/>
    <row r="1763" ht="15" customHeight="1" x14ac:dyDescent="0.2"/>
    <row r="1764" ht="15" customHeight="1" x14ac:dyDescent="0.2"/>
    <row r="1765" ht="15" customHeight="1" x14ac:dyDescent="0.2"/>
    <row r="1766" ht="15" customHeight="1" x14ac:dyDescent="0.2"/>
    <row r="1767" ht="15" customHeight="1" x14ac:dyDescent="0.2"/>
    <row r="1768" ht="15" customHeight="1" x14ac:dyDescent="0.2"/>
    <row r="1769" ht="15" customHeight="1" x14ac:dyDescent="0.2"/>
    <row r="1770" ht="15" customHeight="1" x14ac:dyDescent="0.2"/>
    <row r="1771" ht="15" customHeight="1" x14ac:dyDescent="0.2"/>
    <row r="1772" ht="15" customHeight="1" x14ac:dyDescent="0.2"/>
    <row r="1773" ht="15" customHeight="1" x14ac:dyDescent="0.2"/>
    <row r="1774" ht="15" customHeight="1" x14ac:dyDescent="0.2"/>
    <row r="1775" ht="15" customHeight="1" x14ac:dyDescent="0.2"/>
    <row r="1776" ht="15" customHeight="1" x14ac:dyDescent="0.2"/>
    <row r="1777" ht="15" customHeight="1" x14ac:dyDescent="0.2"/>
    <row r="1778" ht="15" customHeight="1" x14ac:dyDescent="0.2"/>
    <row r="1779" ht="15" customHeight="1" x14ac:dyDescent="0.2"/>
    <row r="1780" ht="15" customHeight="1" x14ac:dyDescent="0.2"/>
    <row r="1781" ht="15" customHeight="1" x14ac:dyDescent="0.2"/>
    <row r="1782" ht="15" customHeight="1" x14ac:dyDescent="0.2"/>
    <row r="1783" ht="15" customHeight="1" x14ac:dyDescent="0.2"/>
    <row r="1784" ht="15" customHeight="1" x14ac:dyDescent="0.2"/>
    <row r="1785" ht="15" customHeight="1" x14ac:dyDescent="0.2"/>
    <row r="1786" ht="15" customHeight="1" x14ac:dyDescent="0.2"/>
    <row r="1787" ht="15" customHeight="1" x14ac:dyDescent="0.2"/>
    <row r="1788" ht="15" customHeight="1" x14ac:dyDescent="0.2"/>
    <row r="1789" ht="15" customHeight="1" x14ac:dyDescent="0.2"/>
    <row r="1790" ht="15" customHeight="1" x14ac:dyDescent="0.2"/>
    <row r="1791" ht="15" customHeight="1" x14ac:dyDescent="0.2"/>
    <row r="1792" ht="15" customHeight="1" x14ac:dyDescent="0.2"/>
    <row r="1793" ht="15" customHeight="1" x14ac:dyDescent="0.2"/>
    <row r="1794" ht="15" customHeight="1" x14ac:dyDescent="0.2"/>
    <row r="1795" ht="15" customHeight="1" x14ac:dyDescent="0.2"/>
    <row r="1796" ht="15" customHeight="1" x14ac:dyDescent="0.2"/>
    <row r="1797" ht="15" customHeight="1" x14ac:dyDescent="0.2"/>
    <row r="1798" ht="15" customHeight="1" x14ac:dyDescent="0.2"/>
    <row r="1799" ht="15" customHeight="1" x14ac:dyDescent="0.2"/>
    <row r="1800" ht="15" customHeight="1" x14ac:dyDescent="0.2"/>
    <row r="1801" ht="15" customHeight="1" x14ac:dyDescent="0.2"/>
    <row r="1802" ht="15" customHeight="1" x14ac:dyDescent="0.2"/>
    <row r="1803" ht="15" customHeight="1" x14ac:dyDescent="0.2"/>
    <row r="1804" ht="15" customHeight="1" x14ac:dyDescent="0.2"/>
    <row r="1805" ht="15" customHeight="1" x14ac:dyDescent="0.2"/>
    <row r="1806" ht="15" customHeight="1" x14ac:dyDescent="0.2"/>
    <row r="1807" ht="15" customHeight="1" x14ac:dyDescent="0.2"/>
    <row r="1808" ht="15" customHeight="1" x14ac:dyDescent="0.2"/>
    <row r="1809" ht="15" customHeight="1" x14ac:dyDescent="0.2"/>
    <row r="1810" ht="15" customHeight="1" x14ac:dyDescent="0.2"/>
    <row r="1811" ht="15" customHeight="1" x14ac:dyDescent="0.2"/>
    <row r="1812" ht="15" customHeight="1" x14ac:dyDescent="0.2"/>
    <row r="1813" ht="15" customHeight="1" x14ac:dyDescent="0.2"/>
    <row r="1814" ht="15" customHeight="1" x14ac:dyDescent="0.2"/>
    <row r="1815" ht="15" customHeight="1" x14ac:dyDescent="0.2"/>
    <row r="1816" ht="15" customHeight="1" x14ac:dyDescent="0.2"/>
    <row r="1817" ht="15" customHeight="1" x14ac:dyDescent="0.2"/>
    <row r="1818" ht="15" customHeight="1" x14ac:dyDescent="0.2"/>
    <row r="1819" ht="15" customHeight="1" x14ac:dyDescent="0.2"/>
    <row r="1820" ht="15" customHeight="1" x14ac:dyDescent="0.2"/>
    <row r="1821" ht="15" customHeight="1" x14ac:dyDescent="0.2"/>
    <row r="1822" ht="15" customHeight="1" x14ac:dyDescent="0.2"/>
    <row r="1823" ht="15" customHeight="1" x14ac:dyDescent="0.2"/>
    <row r="1824" ht="15" customHeight="1" x14ac:dyDescent="0.2"/>
    <row r="1825" ht="15" customHeight="1" x14ac:dyDescent="0.2"/>
    <row r="1826" ht="15" customHeight="1" x14ac:dyDescent="0.2"/>
    <row r="1827" ht="15" customHeight="1" x14ac:dyDescent="0.2"/>
    <row r="1828" ht="15" customHeight="1" x14ac:dyDescent="0.2"/>
    <row r="1829" ht="15" customHeight="1" x14ac:dyDescent="0.2"/>
    <row r="1830" ht="15" customHeight="1" x14ac:dyDescent="0.2"/>
    <row r="1831" ht="15" customHeight="1" x14ac:dyDescent="0.2"/>
    <row r="1832" ht="15" customHeight="1" x14ac:dyDescent="0.2"/>
    <row r="1833" ht="15" customHeight="1" x14ac:dyDescent="0.2"/>
    <row r="1834" ht="15" customHeight="1" x14ac:dyDescent="0.2"/>
    <row r="1835" ht="15" customHeight="1" x14ac:dyDescent="0.2"/>
    <row r="1836" ht="15" customHeight="1" x14ac:dyDescent="0.2"/>
    <row r="1837" ht="15" customHeight="1" x14ac:dyDescent="0.2"/>
    <row r="1838" ht="15" customHeight="1" x14ac:dyDescent="0.2"/>
    <row r="1839" ht="15" customHeight="1" x14ac:dyDescent="0.2"/>
    <row r="1840" ht="15" customHeight="1" x14ac:dyDescent="0.2"/>
    <row r="1841" ht="15" customHeight="1" x14ac:dyDescent="0.2"/>
    <row r="1842" ht="15" customHeight="1" x14ac:dyDescent="0.2"/>
    <row r="1843" ht="15" customHeight="1" x14ac:dyDescent="0.2"/>
    <row r="1844" ht="15" customHeight="1" x14ac:dyDescent="0.2"/>
    <row r="1845" ht="15" customHeight="1" x14ac:dyDescent="0.2"/>
    <row r="1846" ht="15" customHeight="1" x14ac:dyDescent="0.2"/>
    <row r="1847" ht="15" customHeight="1" x14ac:dyDescent="0.2"/>
    <row r="1848" ht="15" customHeight="1" x14ac:dyDescent="0.2"/>
    <row r="1849" ht="15" customHeight="1" x14ac:dyDescent="0.2"/>
    <row r="1850" ht="15" customHeight="1" x14ac:dyDescent="0.2"/>
    <row r="1851" ht="15" customHeight="1" x14ac:dyDescent="0.2"/>
    <row r="1852" ht="15" customHeight="1" x14ac:dyDescent="0.2"/>
    <row r="1853" ht="15" customHeight="1" x14ac:dyDescent="0.2"/>
    <row r="1854" ht="15" customHeight="1" x14ac:dyDescent="0.2"/>
    <row r="1855" ht="15" customHeight="1" x14ac:dyDescent="0.2"/>
    <row r="1856" ht="15" customHeight="1" x14ac:dyDescent="0.2"/>
    <row r="1857" ht="15" customHeight="1" x14ac:dyDescent="0.2"/>
    <row r="1858" ht="15" customHeight="1" x14ac:dyDescent="0.2"/>
    <row r="1859" ht="15" customHeight="1" x14ac:dyDescent="0.2"/>
    <row r="1860" ht="15" customHeight="1" x14ac:dyDescent="0.2"/>
    <row r="1861" ht="15" customHeight="1" x14ac:dyDescent="0.2"/>
    <row r="1862" ht="15" customHeight="1" x14ac:dyDescent="0.2"/>
    <row r="1863" ht="15" customHeight="1" x14ac:dyDescent="0.2"/>
    <row r="1864" ht="15" customHeight="1" x14ac:dyDescent="0.2"/>
    <row r="1865" ht="15" customHeight="1" x14ac:dyDescent="0.2"/>
    <row r="1866" ht="15" customHeight="1" x14ac:dyDescent="0.2"/>
    <row r="1867" ht="15" customHeight="1" x14ac:dyDescent="0.2"/>
    <row r="1868" ht="15" customHeight="1" x14ac:dyDescent="0.2"/>
  </sheetData>
  <mergeCells count="30">
    <mergeCell ref="A6:A8"/>
    <mergeCell ref="B6:B8"/>
    <mergeCell ref="C6:C8"/>
    <mergeCell ref="D6:D8"/>
    <mergeCell ref="A1:F1"/>
    <mergeCell ref="A3:F3"/>
    <mergeCell ref="E6:E8"/>
    <mergeCell ref="G5:I5"/>
    <mergeCell ref="J5:N5"/>
    <mergeCell ref="AF5:AG5"/>
    <mergeCell ref="P5:U5"/>
    <mergeCell ref="W5:X5"/>
    <mergeCell ref="AA5:AC5"/>
    <mergeCell ref="AD5:AE5"/>
    <mergeCell ref="BP5:BR5"/>
    <mergeCell ref="BT5:BU5"/>
    <mergeCell ref="AR5:AT5"/>
    <mergeCell ref="AU5:AV5"/>
    <mergeCell ref="Y6:Y7"/>
    <mergeCell ref="Z6:Z7"/>
    <mergeCell ref="AU6:AU7"/>
    <mergeCell ref="BJ5:BL5"/>
    <mergeCell ref="BM5:BN5"/>
    <mergeCell ref="AW5:AY5"/>
    <mergeCell ref="AZ5:BA5"/>
    <mergeCell ref="BB5:BD5"/>
    <mergeCell ref="BE5:BH5"/>
    <mergeCell ref="AI5:AK5"/>
    <mergeCell ref="AL5:AN5"/>
    <mergeCell ref="AO5:AQ5"/>
  </mergeCells>
  <conditionalFormatting sqref="F9:F929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9"/>
  <sheetViews>
    <sheetView workbookViewId="0">
      <selection activeCell="F9" sqref="F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48</v>
      </c>
      <c r="B1" t="s">
        <v>49</v>
      </c>
    </row>
    <row r="2" spans="1:3" x14ac:dyDescent="0.25">
      <c r="A2" t="str">
        <f>LEFT(SM!B284,FIND(" ",SM!B284,1))</f>
        <v xml:space="preserve">ABIDI </v>
      </c>
      <c r="B2" t="str">
        <f>MID(SM!B284,SEARCH(" ",SM!B284,1) + 1,LEN(SM!B284))</f>
        <v>AMIN</v>
      </c>
      <c r="C2" t="str">
        <f t="shared" ref="C2:C65" si="0">A2 &amp; B2</f>
        <v>ABIDI AMIN</v>
      </c>
    </row>
    <row r="3" spans="1:3" x14ac:dyDescent="0.25">
      <c r="A3" t="str">
        <f>LEFT(SM!B140,FIND(" ",SM!B140,1))</f>
        <v xml:space="preserve">ADIKARI </v>
      </c>
      <c r="B3" t="str">
        <f>MID(SM!B140,SEARCH(" ",SM!B140,1) + 1,LEN(SM!B140))</f>
        <v>MUDIYANSELAGE MALIK GUNARATNE</v>
      </c>
      <c r="C3" t="str">
        <f t="shared" si="0"/>
        <v>ADIKARI MUDIYANSELAGE MALIK GUNARATNE</v>
      </c>
    </row>
    <row r="4" spans="1:3" x14ac:dyDescent="0.25">
      <c r="A4" t="str">
        <f>LEFT(SM!B226,FIND(" ",SM!B226,1))</f>
        <v xml:space="preserve">ADIKARI </v>
      </c>
      <c r="B4" t="str">
        <f>MID(SM!B226,SEARCH(" ",SM!B226,1) + 1,LEN(SM!B226))</f>
        <v>MUDIYANSELAGE RUMESH GUNARATNE</v>
      </c>
      <c r="C4" t="str">
        <f t="shared" si="0"/>
        <v>ADIKARI MUDIYANSELAGE RUMESH GUNARATNE</v>
      </c>
    </row>
    <row r="5" spans="1:3" x14ac:dyDescent="0.25">
      <c r="A5" t="str">
        <f>LEFT(SM!B222,FIND(" ",SM!B222,1))</f>
        <v xml:space="preserve">ADORNETTO </v>
      </c>
      <c r="B5" t="str">
        <f>MID(SM!B222,SEARCH(" ",SM!B222,1) + 1,LEN(SM!B222))</f>
        <v>CARMELO</v>
      </c>
      <c r="C5" t="str">
        <f t="shared" si="0"/>
        <v>ADORNETTO CARMELO</v>
      </c>
    </row>
    <row r="6" spans="1:3" x14ac:dyDescent="0.25">
      <c r="A6" t="str">
        <f>LEFT(SM!B778,FIND(" ",SM!B778,1))</f>
        <v xml:space="preserve">AHMED </v>
      </c>
      <c r="B6" t="str">
        <f>MID(SM!B778,SEARCH(" ",SM!B778,1) + 1,LEN(SM!B778))</f>
        <v>RAZA ALI</v>
      </c>
      <c r="C6" t="str">
        <f t="shared" si="0"/>
        <v>AHMED RAZA ALI</v>
      </c>
    </row>
    <row r="7" spans="1:3" x14ac:dyDescent="0.25">
      <c r="A7" t="str">
        <f>LEFT(SM!B408,FIND(" ",SM!B408,1))</f>
        <v xml:space="preserve">AIRAGHI </v>
      </c>
      <c r="B7" t="str">
        <f>MID(SM!B408,SEARCH(" ",SM!B408,1) + 1,LEN(SM!B408))</f>
        <v>TOMMASO</v>
      </c>
      <c r="C7" t="str">
        <f t="shared" si="0"/>
        <v>AIRAGHI TOMMASO</v>
      </c>
    </row>
    <row r="8" spans="1:3" x14ac:dyDescent="0.25">
      <c r="A8" t="str">
        <f>LEFT(SM!B484,FIND(" ",SM!B484,1))</f>
        <v xml:space="preserve">ALBANESE </v>
      </c>
      <c r="B8" t="str">
        <f>MID(SM!B484,SEARCH(" ",SM!B484,1) + 1,LEN(SM!B484))</f>
        <v>DARIO</v>
      </c>
      <c r="C8" t="str">
        <f t="shared" si="0"/>
        <v>ALBANESE DARIO</v>
      </c>
    </row>
    <row r="9" spans="1:3" x14ac:dyDescent="0.25">
      <c r="A9" t="str">
        <f>LEFT(SM!B35,FIND(" ",SM!B35,1))</f>
        <v xml:space="preserve">ALBERTINI </v>
      </c>
      <c r="B9" t="str">
        <f>MID(SM!B35,SEARCH(" ",SM!B35,1) + 1,LEN(SM!B35))</f>
        <v>MATTIA</v>
      </c>
      <c r="C9" t="str">
        <f t="shared" si="0"/>
        <v>ALBERTINI MATTIA</v>
      </c>
    </row>
    <row r="10" spans="1:3" x14ac:dyDescent="0.25">
      <c r="A10" t="str">
        <f>LEFT(SM!B210,FIND(" ",SM!B210,1))</f>
        <v xml:space="preserve">ALDEGHERI </v>
      </c>
      <c r="B10" t="str">
        <f>MID(SM!B210,SEARCH(" ",SM!B210,1) + 1,LEN(SM!B210))</f>
        <v>ANDREA</v>
      </c>
      <c r="C10" t="str">
        <f t="shared" si="0"/>
        <v>ALDEGHERI ANDREA</v>
      </c>
    </row>
    <row r="11" spans="1:3" x14ac:dyDescent="0.25">
      <c r="A11" t="str">
        <f>LEFT(SM!B724,FIND(" ",SM!B724,1))</f>
        <v xml:space="preserve">ALI </v>
      </c>
      <c r="B11" t="str">
        <f>MID(SM!B724,SEARCH(" ",SM!B724,1) + 1,LEN(SM!B724))</f>
        <v>KAMRAN</v>
      </c>
      <c r="C11" t="str">
        <f t="shared" si="0"/>
        <v>ALI KAMRAN</v>
      </c>
    </row>
    <row r="12" spans="1:3" x14ac:dyDescent="0.25">
      <c r="A12" t="str">
        <f>LEFT(SM!B509,FIND(" ",SM!B509,1))</f>
        <v xml:space="preserve">ALIOTO </v>
      </c>
      <c r="B12" t="str">
        <f>MID(SM!B509,SEARCH(" ",SM!B509,1) + 1,LEN(SM!B509))</f>
        <v>ANDREA MARIA</v>
      </c>
      <c r="C12" t="str">
        <f t="shared" si="0"/>
        <v>ALIOTO ANDREA MARIA</v>
      </c>
    </row>
    <row r="13" spans="1:3" x14ac:dyDescent="0.25">
      <c r="A13" t="str">
        <f>LEFT(SM!B431,FIND(" ",SM!B431,1))</f>
        <v xml:space="preserve">ALOISIO </v>
      </c>
      <c r="B13" t="str">
        <f>MID(SM!B431,SEARCH(" ",SM!B431,1) + 1,LEN(SM!B431))</f>
        <v>ANDREA</v>
      </c>
      <c r="C13" t="str">
        <f t="shared" si="0"/>
        <v>ALOISIO ANDREA</v>
      </c>
    </row>
    <row r="14" spans="1:3" x14ac:dyDescent="0.25">
      <c r="A14" t="str">
        <f>LEFT(SM!B712,FIND(" ",SM!B712,1))</f>
        <v xml:space="preserve">ALVERDI </v>
      </c>
      <c r="B14" t="str">
        <f>MID(SM!B712,SEARCH(" ",SM!B712,1) + 1,LEN(SM!B712))</f>
        <v>DANIEL</v>
      </c>
      <c r="C14" t="str">
        <f t="shared" si="0"/>
        <v>ALVERDI DANIEL</v>
      </c>
    </row>
    <row r="15" spans="1:3" x14ac:dyDescent="0.25">
      <c r="A15" t="str">
        <f>LEFT(SM!B465,FIND(" ",SM!B465,1))</f>
        <v xml:space="preserve">AMADORI </v>
      </c>
      <c r="B15" t="str">
        <f>MID(SM!B465,SEARCH(" ",SM!B465,1) + 1,LEN(SM!B465))</f>
        <v>VAN HUNG</v>
      </c>
      <c r="C15" t="str">
        <f t="shared" si="0"/>
        <v>AMADORI VAN HUNG</v>
      </c>
    </row>
    <row r="16" spans="1:3" x14ac:dyDescent="0.25">
      <c r="A16" t="str">
        <f>LEFT(SM!B390,FIND(" ",SM!B390,1))</f>
        <v xml:space="preserve">AMARA </v>
      </c>
      <c r="B16" t="str">
        <f>MID(SM!B390,SEARCH(" ",SM!B390,1) + 1,LEN(SM!B390))</f>
        <v>MARCO SAMIR</v>
      </c>
      <c r="C16" t="str">
        <f t="shared" si="0"/>
        <v>AMARA MARCO SAMIR</v>
      </c>
    </row>
    <row r="17" spans="1:3" x14ac:dyDescent="0.25">
      <c r="A17" t="str">
        <f>LEFT(SM!B283,FIND(" ",SM!B283,1))</f>
        <v xml:space="preserve">AMBROSI </v>
      </c>
      <c r="B17" t="str">
        <f>MID(SM!B283,SEARCH(" ",SM!B283,1) + 1,LEN(SM!B283))</f>
        <v>MATTEO</v>
      </c>
      <c r="C17" t="str">
        <f t="shared" si="0"/>
        <v>AMBROSI MATTEO</v>
      </c>
    </row>
    <row r="18" spans="1:3" x14ac:dyDescent="0.25">
      <c r="A18" t="str">
        <f>LEFT(SM!B537,FIND(" ",SM!B537,1))</f>
        <v xml:space="preserve">AMBROSI </v>
      </c>
      <c r="B18" t="str">
        <f>MID(SM!B537,SEARCH(" ",SM!B537,1) + 1,LEN(SM!B537))</f>
        <v>TOMMASO</v>
      </c>
      <c r="C18" t="str">
        <f t="shared" si="0"/>
        <v>AMBROSI TOMMASO</v>
      </c>
    </row>
    <row r="19" spans="1:3" x14ac:dyDescent="0.25">
      <c r="A19" t="str">
        <f>LEFT(SM!B485,FIND(" ",SM!B485,1))</f>
        <v xml:space="preserve">AMICO </v>
      </c>
      <c r="B19" t="str">
        <f>MID(SM!B485,SEARCH(" ",SM!B485,1) + 1,LEN(SM!B485))</f>
        <v>ANTONGIULIO</v>
      </c>
      <c r="C19" t="str">
        <f t="shared" si="0"/>
        <v>AMICO ANTONGIULIO</v>
      </c>
    </row>
    <row r="20" spans="1:3" x14ac:dyDescent="0.25">
      <c r="A20" t="str">
        <f>LEFT(SM!B581,FIND(" ",SM!B581,1))</f>
        <v xml:space="preserve">AMICO </v>
      </c>
      <c r="B20" t="str">
        <f>MID(SM!B581,SEARCH(" ",SM!B581,1) + 1,LEN(SM!B581))</f>
        <v>DAVIDE</v>
      </c>
      <c r="C20" t="str">
        <f t="shared" si="0"/>
        <v>AMICO DAVIDE</v>
      </c>
    </row>
    <row r="21" spans="1:3" x14ac:dyDescent="0.25">
      <c r="A21" t="str">
        <f>LEFT(SM!B601,FIND(" ",SM!B601,1))</f>
        <v xml:space="preserve">AMIGONI </v>
      </c>
      <c r="B21" t="str">
        <f>MID(SM!B601,SEARCH(" ",SM!B601,1) + 1,LEN(SM!B601))</f>
        <v>MARCO</v>
      </c>
      <c r="C21" t="str">
        <f t="shared" si="0"/>
        <v>AMIGONI MARCO</v>
      </c>
    </row>
    <row r="22" spans="1:3" x14ac:dyDescent="0.25">
      <c r="A22" t="str">
        <f>LEFT(SM!B392,FIND(" ",SM!B392,1))</f>
        <v xml:space="preserve">ANDERGASSEN </v>
      </c>
      <c r="B22" t="str">
        <f>MID(SM!B392,SEARCH(" ",SM!B392,1) + 1,LEN(SM!B392))</f>
        <v>TOBIAS</v>
      </c>
      <c r="C22" t="str">
        <f t="shared" si="0"/>
        <v>ANDERGASSEN TOBIAS</v>
      </c>
    </row>
    <row r="23" spans="1:3" x14ac:dyDescent="0.25">
      <c r="A23" t="str">
        <f>LEFT(SM!B329,FIND(" ",SM!B329,1))</f>
        <v xml:space="preserve">ANGELI </v>
      </c>
      <c r="B23" t="str">
        <f>MID(SM!B329,SEARCH(" ",SM!B329,1) + 1,LEN(SM!B329))</f>
        <v>STEFANO</v>
      </c>
      <c r="C23" t="str">
        <f t="shared" si="0"/>
        <v>ANGELI STEFANO</v>
      </c>
    </row>
    <row r="24" spans="1:3" x14ac:dyDescent="0.25">
      <c r="A24" t="str">
        <f>LEFT(SM!B774,FIND(" ",SM!B774,1))</f>
        <v xml:space="preserve">APICELLA </v>
      </c>
      <c r="B24" t="str">
        <f>MID(SM!B774,SEARCH(" ",SM!B774,1) + 1,LEN(SM!B774))</f>
        <v>MARIO</v>
      </c>
      <c r="C24" t="str">
        <f t="shared" si="0"/>
        <v>APICELLA MARIO</v>
      </c>
    </row>
    <row r="25" spans="1:3" x14ac:dyDescent="0.25">
      <c r="A25" t="str">
        <f>LEFT(SM!B560,FIND(" ",SM!B560,1))</f>
        <v xml:space="preserve">ARCIDIACONO </v>
      </c>
      <c r="B25" t="str">
        <f>MID(SM!B560,SEARCH(" ",SM!B560,1) + 1,LEN(SM!B560))</f>
        <v>MATTEO</v>
      </c>
      <c r="C25" t="str">
        <f t="shared" si="0"/>
        <v>ARCIDIACONO MATTEO</v>
      </c>
    </row>
    <row r="26" spans="1:3" x14ac:dyDescent="0.25">
      <c r="A26" t="str">
        <f>LEFT(SM!B325,FIND(" ",SM!B325,1))</f>
        <v xml:space="preserve">ARIYAPALA </v>
      </c>
      <c r="B26" t="str">
        <f>MID(SM!B325,SEARCH(" ",SM!B325,1) + 1,LEN(SM!B325))</f>
        <v>DALUWATHUMULLA GAMAGE KANISHKA</v>
      </c>
      <c r="C26" t="str">
        <f t="shared" si="0"/>
        <v>ARIYAPALA DALUWATHUMULLA GAMAGE KANISHKA</v>
      </c>
    </row>
    <row r="27" spans="1:3" x14ac:dyDescent="0.25">
      <c r="A27" t="str">
        <f>LEFT(SM!B573,FIND(" ",SM!B573,1))</f>
        <v xml:space="preserve">ARMENTANO </v>
      </c>
      <c r="B27" t="str">
        <f>MID(SM!B573,SEARCH(" ",SM!B573,1) + 1,LEN(SM!B573))</f>
        <v>GIUSEPPE</v>
      </c>
      <c r="C27" t="str">
        <f t="shared" si="0"/>
        <v>ARMENTANO GIUSEPPE</v>
      </c>
    </row>
    <row r="28" spans="1:3" x14ac:dyDescent="0.25">
      <c r="A28" t="str">
        <f>LEFT(SM!B426,FIND(" ",SM!B426,1))</f>
        <v xml:space="preserve">ARSHED </v>
      </c>
      <c r="B28" t="str">
        <f>MID(SM!B426,SEARCH(" ",SM!B426,1) + 1,LEN(SM!B426))</f>
        <v>HUSNAIN</v>
      </c>
      <c r="C28" t="str">
        <f t="shared" si="0"/>
        <v>ARSHED HUSNAIN</v>
      </c>
    </row>
    <row r="29" spans="1:3" x14ac:dyDescent="0.25">
      <c r="A29" t="str">
        <f>LEFT(SM!B608,FIND(" ",SM!B608,1))</f>
        <v xml:space="preserve">ARTHANAYAKA </v>
      </c>
      <c r="B29" t="str">
        <f>MID(SM!B608,SEARCH(" ",SM!B608,1) + 1,LEN(SM!B608))</f>
        <v>MUDIYANSELAGE CHAMARA DANARANJAN ARTHANAYAKA</v>
      </c>
      <c r="C29" t="str">
        <f t="shared" si="0"/>
        <v>ARTHANAYAKA MUDIYANSELAGE CHAMARA DANARANJAN ARTHANAYAKA</v>
      </c>
    </row>
    <row r="30" spans="1:3" x14ac:dyDescent="0.25">
      <c r="A30" t="str">
        <f>LEFT(SM!B337,FIND(" ",SM!B337,1))</f>
        <v xml:space="preserve">ARTIOLI </v>
      </c>
      <c r="B30" t="str">
        <f>MID(SM!B337,SEARCH(" ",SM!B337,1) + 1,LEN(SM!B337))</f>
        <v>RICCARDO</v>
      </c>
      <c r="C30" t="str">
        <f t="shared" si="0"/>
        <v>ARTIOLI RICCARDO</v>
      </c>
    </row>
    <row r="31" spans="1:3" x14ac:dyDescent="0.25">
      <c r="A31" t="str">
        <f>LEFT(SM!B317,FIND(" ",SM!B317,1))</f>
        <v xml:space="preserve">ASERO </v>
      </c>
      <c r="B31" t="str">
        <f>MID(SM!B317,SEARCH(" ",SM!B317,1) + 1,LEN(SM!B317))</f>
        <v>GIANLUCA</v>
      </c>
      <c r="C31" t="str">
        <f t="shared" si="0"/>
        <v>ASERO GIANLUCA</v>
      </c>
    </row>
    <row r="32" spans="1:3" x14ac:dyDescent="0.25">
      <c r="A32" t="str">
        <f>LEFT(SM!B288,FIND(" ",SM!B288,1))</f>
        <v xml:space="preserve">ASTA </v>
      </c>
      <c r="B32" t="str">
        <f>MID(SM!B288,SEARCH(" ",SM!B288,1) + 1,LEN(SM!B288))</f>
        <v>DAVIDE</v>
      </c>
      <c r="C32" t="str">
        <f t="shared" si="0"/>
        <v>ASTA DAVIDE</v>
      </c>
    </row>
    <row r="33" spans="1:3" x14ac:dyDescent="0.25">
      <c r="A33" t="str">
        <f>LEFT(SM!B584,FIND(" ",SM!B584,1))</f>
        <v xml:space="preserve">ATASH </v>
      </c>
      <c r="B33" t="str">
        <f>MID(SM!B584,SEARCH(" ",SM!B584,1) + 1,LEN(SM!B584))</f>
        <v>FARAZ AMIR</v>
      </c>
      <c r="C33" t="str">
        <f t="shared" si="0"/>
        <v>ATASH FARAZ AMIR</v>
      </c>
    </row>
    <row r="34" spans="1:3" x14ac:dyDescent="0.25">
      <c r="A34" t="str">
        <f>LEFT(SM!B117,FIND(" ",SM!B117,1))</f>
        <v xml:space="preserve">AVIDANO </v>
      </c>
      <c r="B34" t="str">
        <f>MID(SM!B117,SEARCH(" ",SM!B117,1) + 1,LEN(SM!B117))</f>
        <v>FILIPPO LIVIO</v>
      </c>
      <c r="C34" t="str">
        <f t="shared" si="0"/>
        <v>AVIDANO FILIPPO LIVIO</v>
      </c>
    </row>
    <row r="35" spans="1:3" x14ac:dyDescent="0.25">
      <c r="A35" t="str">
        <f>LEFT(SM!B368,FIND(" ",SM!B368,1))</f>
        <v xml:space="preserve">BACCANARI </v>
      </c>
      <c r="B35" t="str">
        <f>MID(SM!B368,SEARCH(" ",SM!B368,1) + 1,LEN(SM!B368))</f>
        <v>TOMMASO</v>
      </c>
      <c r="C35" t="str">
        <f t="shared" si="0"/>
        <v>BACCANARI TOMMASO</v>
      </c>
    </row>
    <row r="36" spans="1:3" x14ac:dyDescent="0.25">
      <c r="A36" t="str">
        <f>LEFT(SM!B592,FIND(" ",SM!B592,1))</f>
        <v xml:space="preserve">BACCARIN </v>
      </c>
      <c r="B36" t="str">
        <f>MID(SM!B592,SEARCH(" ",SM!B592,1) + 1,LEN(SM!B592))</f>
        <v>ANDREA</v>
      </c>
      <c r="C36" t="str">
        <f t="shared" si="0"/>
        <v>BACCARIN ANDREA</v>
      </c>
    </row>
    <row r="37" spans="1:3" x14ac:dyDescent="0.25">
      <c r="A37" t="str">
        <f>LEFT(SM!B220,FIND(" ",SM!B220,1))</f>
        <v xml:space="preserve">BACHARI </v>
      </c>
      <c r="B37" t="str">
        <f>MID(SM!B220,SEARCH(" ",SM!B220,1) + 1,LEN(SM!B220))</f>
        <v>RIAD</v>
      </c>
      <c r="C37" t="str">
        <f t="shared" si="0"/>
        <v>BACHARI RIAD</v>
      </c>
    </row>
    <row r="38" spans="1:3" x14ac:dyDescent="0.25">
      <c r="A38" t="str">
        <f>LEFT(SM!B286,FIND(" ",SM!B286,1))</f>
        <v xml:space="preserve">BAILETTI </v>
      </c>
      <c r="B38" t="str">
        <f>MID(SM!B286,SEARCH(" ",SM!B286,1) + 1,LEN(SM!B286))</f>
        <v>GIANMARCO</v>
      </c>
      <c r="C38" t="str">
        <f t="shared" si="0"/>
        <v>BAILETTI GIANMARCO</v>
      </c>
    </row>
    <row r="39" spans="1:3" x14ac:dyDescent="0.25">
      <c r="A39" t="str">
        <f>LEFT(SM!B50,FIND(" ",SM!B50,1))</f>
        <v xml:space="preserve">BAILETTI </v>
      </c>
      <c r="B39" t="str">
        <f>MID(SM!B50,SEARCH(" ",SM!B50,1) + 1,LEN(SM!B50))</f>
        <v>MARCO</v>
      </c>
      <c r="C39" t="str">
        <f t="shared" si="0"/>
        <v>BAILETTI MARCO</v>
      </c>
    </row>
    <row r="40" spans="1:3" x14ac:dyDescent="0.25">
      <c r="A40" t="str">
        <f>LEFT(SM!B684,FIND(" ",SM!B684,1))</f>
        <v xml:space="preserve">BALDUZZO </v>
      </c>
      <c r="B40" t="str">
        <f>MID(SM!B684,SEARCH(" ",SM!B684,1) + 1,LEN(SM!B684))</f>
        <v>UMBERTO</v>
      </c>
      <c r="C40" t="str">
        <f t="shared" si="0"/>
        <v>BALDUZZO UMBERTO</v>
      </c>
    </row>
    <row r="41" spans="1:3" x14ac:dyDescent="0.25">
      <c r="A41" t="str">
        <f>LEFT(SM!B348,FIND(" ",SM!B348,1))</f>
        <v xml:space="preserve">BALLABENI </v>
      </c>
      <c r="B41" t="str">
        <f>MID(SM!B348,SEARCH(" ",SM!B348,1) + 1,LEN(SM!B348))</f>
        <v>LUCA</v>
      </c>
      <c r="C41" t="str">
        <f t="shared" si="0"/>
        <v>BALLABENI LUCA</v>
      </c>
    </row>
    <row r="42" spans="1:3" x14ac:dyDescent="0.25">
      <c r="A42" t="str">
        <f>LEFT(SM!B94,FIND(" ",SM!B94,1))</f>
        <v xml:space="preserve">BAO </v>
      </c>
      <c r="B42" t="str">
        <f>MID(SM!B94,SEARCH(" ",SM!B94,1) + 1,LEN(SM!B94))</f>
        <v>LORENZO</v>
      </c>
      <c r="C42" t="str">
        <f t="shared" si="0"/>
        <v>BAO LORENZO</v>
      </c>
    </row>
    <row r="43" spans="1:3" x14ac:dyDescent="0.25">
      <c r="A43" t="str">
        <f>LEFT(SM!B146,FIND(" ",SM!B146,1))</f>
        <v xml:space="preserve">BARONI </v>
      </c>
      <c r="B43" t="str">
        <f>MID(SM!B146,SEARCH(" ",SM!B146,1) + 1,LEN(SM!B146))</f>
        <v>CRISTIAN</v>
      </c>
      <c r="C43" t="str">
        <f t="shared" si="0"/>
        <v>BARONI CRISTIAN</v>
      </c>
    </row>
    <row r="44" spans="1:3" x14ac:dyDescent="0.25">
      <c r="A44" t="str">
        <f>LEFT(SM!B16,FIND(" ",SM!B16,1))</f>
        <v xml:space="preserve">BARONI </v>
      </c>
      <c r="B44" t="str">
        <f>MID(SM!B16,SEARCH(" ",SM!B16,1) + 1,LEN(SM!B16))</f>
        <v>ENRICO</v>
      </c>
      <c r="C44" t="str">
        <f t="shared" si="0"/>
        <v>BARONI ENRICO</v>
      </c>
    </row>
    <row r="45" spans="1:3" x14ac:dyDescent="0.25">
      <c r="A45" t="str">
        <f>LEFT(SM!B34,FIND(" ",SM!B34,1))</f>
        <v xml:space="preserve">BARONI </v>
      </c>
      <c r="B45" t="str">
        <f>MID(SM!B34,SEARCH(" ",SM!B34,1) + 1,LEN(SM!B34))</f>
        <v>MARCO</v>
      </c>
      <c r="C45" t="str">
        <f t="shared" si="0"/>
        <v>BARONI MARCO</v>
      </c>
    </row>
    <row r="46" spans="1:3" x14ac:dyDescent="0.25">
      <c r="A46" t="str">
        <f>LEFT(SM!B204,FIND(" ",SM!B204,1))</f>
        <v xml:space="preserve">BARONI </v>
      </c>
      <c r="B46" t="str">
        <f>MID(SM!B204,SEARCH(" ",SM!B204,1) + 1,LEN(SM!B204))</f>
        <v>STEFANO</v>
      </c>
      <c r="C46" t="str">
        <f t="shared" si="0"/>
        <v>BARONI STEFANO</v>
      </c>
    </row>
    <row r="47" spans="1:3" x14ac:dyDescent="0.25">
      <c r="A47" t="str">
        <f>LEFT(SM!B367,FIND(" ",SM!B367,1))</f>
        <v xml:space="preserve">BAROZZI </v>
      </c>
      <c r="B47" t="str">
        <f>MID(SM!B367,SEARCH(" ",SM!B367,1) + 1,LEN(SM!B367))</f>
        <v>ROBERTO</v>
      </c>
      <c r="C47" t="str">
        <f t="shared" si="0"/>
        <v>BAROZZI ROBERTO</v>
      </c>
    </row>
    <row r="48" spans="1:3" x14ac:dyDescent="0.25">
      <c r="A48" t="str">
        <f>LEFT(SM!B745,FIND(" ",SM!B745,1))</f>
        <v xml:space="preserve">BARRALE </v>
      </c>
      <c r="B48" t="str">
        <f>MID(SM!B745,SEARCH(" ",SM!B745,1) + 1,LEN(SM!B745))</f>
        <v>GIOVANNI</v>
      </c>
      <c r="C48" t="str">
        <f t="shared" si="0"/>
        <v>BARRALE GIOVANNI</v>
      </c>
    </row>
    <row r="49" spans="1:3" x14ac:dyDescent="0.25">
      <c r="A49" t="str">
        <f>LEFT(SM!B98,FIND(" ",SM!B98,1))</f>
        <v xml:space="preserve">BARTHELEMY </v>
      </c>
      <c r="B49" t="str">
        <f>MID(SM!B98,SEARCH(" ",SM!B98,1) + 1,LEN(SM!B98))</f>
        <v>MARCO</v>
      </c>
      <c r="C49" t="str">
        <f t="shared" si="0"/>
        <v>BARTHELEMY MARCO</v>
      </c>
    </row>
    <row r="50" spans="1:3" x14ac:dyDescent="0.25">
      <c r="A50" t="str">
        <f>LEFT(SM!B492,FIND(" ",SM!B492,1))</f>
        <v xml:space="preserve">BASUINO </v>
      </c>
      <c r="B50" t="str">
        <f>MID(SM!B492,SEARCH(" ",SM!B492,1) + 1,LEN(SM!B492))</f>
        <v>SEBASTIAN</v>
      </c>
      <c r="C50" t="str">
        <f t="shared" si="0"/>
        <v>BASUINO SEBASTIAN</v>
      </c>
    </row>
    <row r="51" spans="1:3" x14ac:dyDescent="0.25">
      <c r="A51" t="str">
        <f>LEFT(SM!B758,FIND(" ",SM!B758,1))</f>
        <v xml:space="preserve">BATISTA </v>
      </c>
      <c r="B51" t="str">
        <f>MID(SM!B758,SEARCH(" ",SM!B758,1) + 1,LEN(SM!B758))</f>
        <v>MANUEL</v>
      </c>
      <c r="C51" t="str">
        <f t="shared" si="0"/>
        <v>BATISTA MANUEL</v>
      </c>
    </row>
    <row r="52" spans="1:3" x14ac:dyDescent="0.25">
      <c r="A52" t="str">
        <f>LEFT(SM!B109,FIND(" ",SM!B109,1))</f>
        <v xml:space="preserve">BATTAGLINO </v>
      </c>
      <c r="B52" t="str">
        <f>MID(SM!B109,SEARCH(" ",SM!B109,1) + 1,LEN(SM!B109))</f>
        <v>GIACOMO</v>
      </c>
      <c r="C52" t="str">
        <f t="shared" si="0"/>
        <v>BATTAGLINO GIACOMO</v>
      </c>
    </row>
    <row r="53" spans="1:3" x14ac:dyDescent="0.25">
      <c r="A53" t="str">
        <f>LEFT(SM!B547,FIND(" ",SM!B547,1))</f>
        <v xml:space="preserve">BEHARAJ </v>
      </c>
      <c r="B53" t="str">
        <f>MID(SM!B547,SEARCH(" ",SM!B547,1) + 1,LEN(SM!B547))</f>
        <v>MIRSEN</v>
      </c>
      <c r="C53" t="str">
        <f t="shared" si="0"/>
        <v>BEHARAJ MIRSEN</v>
      </c>
    </row>
    <row r="54" spans="1:3" x14ac:dyDescent="0.25">
      <c r="A54" t="str">
        <f>LEFT(SM!B103,FIND(" ",SM!B103,1))</f>
        <v xml:space="preserve">BELLAZZI </v>
      </c>
      <c r="B54" t="str">
        <f>MID(SM!B103,SEARCH(" ",SM!B103,1) + 1,LEN(SM!B103))</f>
        <v>LUCA TOBIAS</v>
      </c>
      <c r="C54" t="str">
        <f t="shared" si="0"/>
        <v>BELLAZZI LUCA TOBIAS</v>
      </c>
    </row>
    <row r="55" spans="1:3" x14ac:dyDescent="0.25">
      <c r="A55" t="str">
        <f>LEFT(SM!B540,FIND(" ",SM!B540,1))</f>
        <v xml:space="preserve">BELLOTTO </v>
      </c>
      <c r="B55" t="str">
        <f>MID(SM!B540,SEARCH(" ",SM!B540,1) + 1,LEN(SM!B540))</f>
        <v>FEDERICO</v>
      </c>
      <c r="C55" t="str">
        <f t="shared" si="0"/>
        <v>BELLOTTO FEDERICO</v>
      </c>
    </row>
    <row r="56" spans="1:3" x14ac:dyDescent="0.25">
      <c r="A56" t="str">
        <f>LEFT(SM!B9,FIND(" ",SM!B9,1))</f>
        <v xml:space="preserve">BELLUCCI </v>
      </c>
      <c r="B56" t="str">
        <f>MID(SM!B9,SEARCH(" ",SM!B9,1) + 1,LEN(SM!B9))</f>
        <v>MATTEO</v>
      </c>
      <c r="C56" t="str">
        <f t="shared" si="0"/>
        <v>BELLUCCI MATTEO</v>
      </c>
    </row>
    <row r="57" spans="1:3" x14ac:dyDescent="0.25">
      <c r="A57" t="str">
        <f>LEFT(SM!B629,FIND(" ",SM!B629,1))</f>
        <v xml:space="preserve">BELVEDERE </v>
      </c>
      <c r="B57" t="str">
        <f>MID(SM!B629,SEARCH(" ",SM!B629,1) + 1,LEN(SM!B629))</f>
        <v>MATTEO</v>
      </c>
      <c r="C57" t="str">
        <f t="shared" si="0"/>
        <v>BELVEDERE MATTEO</v>
      </c>
    </row>
    <row r="58" spans="1:3" x14ac:dyDescent="0.25">
      <c r="A58" t="str">
        <f>LEFT(SM!B643,FIND(" ",SM!B643,1))</f>
        <v xml:space="preserve">BENDA </v>
      </c>
      <c r="B58" t="str">
        <f>MID(SM!B643,SEARCH(" ",SM!B643,1) + 1,LEN(SM!B643))</f>
        <v>FILIPPO</v>
      </c>
      <c r="C58" t="str">
        <f t="shared" si="0"/>
        <v>BENDA FILIPPO</v>
      </c>
    </row>
    <row r="59" spans="1:3" x14ac:dyDescent="0.25">
      <c r="A59" t="str">
        <f>LEFT(SM!B26,FIND(" ",SM!B26,1))</f>
        <v xml:space="preserve">BENEDETTI </v>
      </c>
      <c r="B59" t="str">
        <f>MID(SM!B26,SEARCH(" ",SM!B26,1) + 1,LEN(SM!B26))</f>
        <v>JACOPO</v>
      </c>
      <c r="C59" t="str">
        <f t="shared" si="0"/>
        <v>BENEDETTI JACOPO</v>
      </c>
    </row>
    <row r="60" spans="1:3" x14ac:dyDescent="0.25">
      <c r="A60" t="str">
        <f>LEFT(SM!B528,FIND(" ",SM!B528,1))</f>
        <v xml:space="preserve">BENINCASA </v>
      </c>
      <c r="B60" t="str">
        <f>MID(SM!B528,SEARCH(" ",SM!B528,1) + 1,LEN(SM!B528))</f>
        <v>MARIO</v>
      </c>
      <c r="C60" t="str">
        <f t="shared" si="0"/>
        <v>BENINCASA MARIO</v>
      </c>
    </row>
    <row r="61" spans="1:3" x14ac:dyDescent="0.25">
      <c r="A61" t="str">
        <f>LEFT(SM!B176,FIND(" ",SM!B176,1))</f>
        <v xml:space="preserve">BERARDI </v>
      </c>
      <c r="B61" t="str">
        <f>MID(SM!B176,SEARCH(" ",SM!B176,1) + 1,LEN(SM!B176))</f>
        <v>DANIELE</v>
      </c>
      <c r="C61" t="str">
        <f t="shared" si="0"/>
        <v>BERARDI DANIELE</v>
      </c>
    </row>
    <row r="62" spans="1:3" x14ac:dyDescent="0.25">
      <c r="A62" t="str">
        <f>LEFT(SM!B557,FIND(" ",SM!B557,1))</f>
        <v xml:space="preserve">BERGANTON </v>
      </c>
      <c r="B62" t="str">
        <f>MID(SM!B557,SEARCH(" ",SM!B557,1) + 1,LEN(SM!B557))</f>
        <v>FILIPPO</v>
      </c>
      <c r="C62" t="str">
        <f t="shared" si="0"/>
        <v>BERGANTON FILIPPO</v>
      </c>
    </row>
    <row r="63" spans="1:3" x14ac:dyDescent="0.25">
      <c r="A63" t="str">
        <f>LEFT(SM!B113,FIND(" ",SM!B113,1))</f>
        <v xml:space="preserve">BERNARDI </v>
      </c>
      <c r="B63" t="str">
        <f>MID(SM!B113,SEARCH(" ",SM!B113,1) + 1,LEN(SM!B113))</f>
        <v>JACOPO</v>
      </c>
      <c r="C63" t="str">
        <f t="shared" si="0"/>
        <v>BERNARDI JACOPO</v>
      </c>
    </row>
    <row r="64" spans="1:3" x14ac:dyDescent="0.25">
      <c r="A64" t="str">
        <f>LEFT(SM!B673,FIND(" ",SM!B673,1))</f>
        <v xml:space="preserve">BERTE' </v>
      </c>
      <c r="B64" t="str">
        <f>MID(SM!B673,SEARCH(" ",SM!B673,1) + 1,LEN(SM!B673))</f>
        <v>FRANCESCO</v>
      </c>
      <c r="C64" t="str">
        <f t="shared" si="0"/>
        <v>BERTE' FRANCESCO</v>
      </c>
    </row>
    <row r="65" spans="1:3" x14ac:dyDescent="0.25">
      <c r="A65" t="str">
        <f>LEFT(SM!B610,FIND(" ",SM!B610,1))</f>
        <v xml:space="preserve">BERTOLOTTI </v>
      </c>
      <c r="B65" t="str">
        <f>MID(SM!B610,SEARCH(" ",SM!B610,1) + 1,LEN(SM!B610))</f>
        <v>PIETRO</v>
      </c>
      <c r="C65" t="str">
        <f t="shared" si="0"/>
        <v>BERTOLOTTI PIETRO</v>
      </c>
    </row>
    <row r="66" spans="1:3" x14ac:dyDescent="0.25">
      <c r="A66" t="str">
        <f>LEFT(SM!B563,FIND(" ",SM!B563,1))</f>
        <v xml:space="preserve">BETTANI </v>
      </c>
      <c r="B66" t="str">
        <f>MID(SM!B563,SEARCH(" ",SM!B563,1) + 1,LEN(SM!B563))</f>
        <v>RICCARDO</v>
      </c>
      <c r="C66" t="str">
        <f t="shared" ref="C66:C129" si="1">A66 &amp; B66</f>
        <v>BETTANI RICCARDO</v>
      </c>
    </row>
    <row r="67" spans="1:3" x14ac:dyDescent="0.25">
      <c r="A67" t="str">
        <f>LEFT(SM!B543,FIND(" ",SM!B543,1))</f>
        <v xml:space="preserve">BETTILI </v>
      </c>
      <c r="B67" t="str">
        <f>MID(SM!B543,SEARCH(" ",SM!B543,1) + 1,LEN(SM!B543))</f>
        <v>MICHAEL</v>
      </c>
      <c r="C67" t="str">
        <f t="shared" si="1"/>
        <v>BETTILI MICHAEL</v>
      </c>
    </row>
    <row r="68" spans="1:3" x14ac:dyDescent="0.25">
      <c r="A68" t="str">
        <f>LEFT(SM!B602,FIND(" ",SM!B602,1))</f>
        <v xml:space="preserve">BETTILI </v>
      </c>
      <c r="B68" t="str">
        <f>MID(SM!B602,SEARCH(" ",SM!B602,1) + 1,LEN(SM!B602))</f>
        <v>NICHOLAS</v>
      </c>
      <c r="C68" t="str">
        <f t="shared" si="1"/>
        <v>BETTILI NICHOLAS</v>
      </c>
    </row>
    <row r="69" spans="1:3" x14ac:dyDescent="0.25">
      <c r="A69" t="str">
        <f>LEFT(SM!B196,FIND(" ",SM!B196,1))</f>
        <v xml:space="preserve">BEVILACQUA </v>
      </c>
      <c r="B69" t="str">
        <f>MID(SM!B196,SEARCH(" ",SM!B196,1) + 1,LEN(SM!B196))</f>
        <v>CRISTIANO</v>
      </c>
      <c r="C69" t="str">
        <f t="shared" si="1"/>
        <v>BEVILACQUA CRISTIANO</v>
      </c>
    </row>
    <row r="70" spans="1:3" x14ac:dyDescent="0.25">
      <c r="A70" t="str">
        <f>LEFT(SM!B17,FIND(" ",SM!B17,1))</f>
        <v xml:space="preserve">BIAGIOLI </v>
      </c>
      <c r="B70" t="str">
        <f>MID(SM!B17,SEARCH(" ",SM!B17,1) + 1,LEN(SM!B17))</f>
        <v>RICCARDO</v>
      </c>
      <c r="C70" t="str">
        <f t="shared" si="1"/>
        <v>BIAGIOLI RICCARDO</v>
      </c>
    </row>
    <row r="71" spans="1:3" x14ac:dyDescent="0.25">
      <c r="A71" t="str">
        <f>LEFT(SM!B123,FIND(" ",SM!B123,1))</f>
        <v xml:space="preserve">BIANCHI </v>
      </c>
      <c r="B71" t="str">
        <f>MID(SM!B123,SEARCH(" ",SM!B123,1) + 1,LEN(SM!B123))</f>
        <v>ALEX</v>
      </c>
      <c r="C71" t="str">
        <f t="shared" si="1"/>
        <v>BIANCHI ALEX</v>
      </c>
    </row>
    <row r="72" spans="1:3" x14ac:dyDescent="0.25">
      <c r="A72" t="str">
        <f>LEFT(SM!B373,FIND(" ",SM!B373,1))</f>
        <v xml:space="preserve">BIANCHI </v>
      </c>
      <c r="B72" t="str">
        <f>MID(SM!B373,SEARCH(" ",SM!B373,1) + 1,LEN(SM!B373))</f>
        <v>FEDERICO</v>
      </c>
      <c r="C72" t="str">
        <f t="shared" si="1"/>
        <v>BIANCHI FEDERICO</v>
      </c>
    </row>
    <row r="73" spans="1:3" x14ac:dyDescent="0.25">
      <c r="A73" t="str">
        <f>LEFT(SM!B600,FIND(" ",SM!B600,1))</f>
        <v xml:space="preserve">BIANCHI </v>
      </c>
      <c r="B73" t="str">
        <f>MID(SM!B600,SEARCH(" ",SM!B600,1) + 1,LEN(SM!B600))</f>
        <v>FILIPPO</v>
      </c>
      <c r="C73" t="str">
        <f t="shared" si="1"/>
        <v>BIANCHI FILIPPO</v>
      </c>
    </row>
    <row r="74" spans="1:3" x14ac:dyDescent="0.25">
      <c r="A74" t="str">
        <f>LEFT(SM!B56,FIND(" ",SM!B56,1))</f>
        <v xml:space="preserve">BIANCHI </v>
      </c>
      <c r="B74" t="str">
        <f>MID(SM!B56,SEARCH(" ",SM!B56,1) + 1,LEN(SM!B56))</f>
        <v>THOMAS</v>
      </c>
      <c r="C74" t="str">
        <f t="shared" si="1"/>
        <v>BIANCHI THOMAS</v>
      </c>
    </row>
    <row r="75" spans="1:3" x14ac:dyDescent="0.25">
      <c r="A75" t="str">
        <f>LEFT(SM!B661,FIND(" ",SM!B661,1))</f>
        <v xml:space="preserve">BINETTI </v>
      </c>
      <c r="B75" t="str">
        <f>MID(SM!B661,SEARCH(" ",SM!B661,1) + 1,LEN(SM!B661))</f>
        <v>ANTONIO</v>
      </c>
      <c r="C75" t="str">
        <f t="shared" si="1"/>
        <v>BINETTI ANTONIO</v>
      </c>
    </row>
    <row r="76" spans="1:3" x14ac:dyDescent="0.25">
      <c r="A76" t="str">
        <f>LEFT(SM!B732,FIND(" ",SM!B732,1))</f>
        <v xml:space="preserve">BIRRO </v>
      </c>
      <c r="B76" t="str">
        <f>MID(SM!B732,SEARCH(" ",SM!B732,1) + 1,LEN(SM!B732))</f>
        <v>NICOLA</v>
      </c>
      <c r="C76" t="str">
        <f t="shared" si="1"/>
        <v>BIRRO NICOLA</v>
      </c>
    </row>
    <row r="77" spans="1:3" x14ac:dyDescent="0.25">
      <c r="A77" t="str">
        <f>LEFT(SM!B699,FIND(" ",SM!B699,1))</f>
        <v xml:space="preserve">BISCONTI </v>
      </c>
      <c r="B77" t="str">
        <f>MID(SM!B699,SEARCH(" ",SM!B699,1) + 1,LEN(SM!B699))</f>
        <v>FRANCESCO</v>
      </c>
      <c r="C77" t="str">
        <f t="shared" si="1"/>
        <v>BISCONTI FRANCESCO</v>
      </c>
    </row>
    <row r="78" spans="1:3" x14ac:dyDescent="0.25">
      <c r="A78" t="str">
        <f>LEFT(SM!B294,FIND(" ",SM!B294,1))</f>
        <v xml:space="preserve">BITETTI </v>
      </c>
      <c r="B78" t="str">
        <f>MID(SM!B294,SEARCH(" ",SM!B294,1) + 1,LEN(SM!B294))</f>
        <v>ROCCANGELO</v>
      </c>
      <c r="C78" t="str">
        <f t="shared" si="1"/>
        <v>BITETTI ROCCANGELO</v>
      </c>
    </row>
    <row r="79" spans="1:3" x14ac:dyDescent="0.25">
      <c r="A79" t="str">
        <f>LEFT(SM!B425,FIND(" ",SM!B425,1))</f>
        <v xml:space="preserve">BONANDRINI </v>
      </c>
      <c r="B79" t="str">
        <f>MID(SM!B425,SEARCH(" ",SM!B425,1) + 1,LEN(SM!B425))</f>
        <v>DAVIDE</v>
      </c>
      <c r="C79" t="str">
        <f t="shared" si="1"/>
        <v>BONANDRINI DAVIDE</v>
      </c>
    </row>
    <row r="80" spans="1:3" x14ac:dyDescent="0.25">
      <c r="A80" t="str">
        <f>LEFT(SM!B780,FIND(" ",SM!B780,1))</f>
        <v xml:space="preserve">BONELLI </v>
      </c>
      <c r="B80" t="str">
        <f>MID(SM!B780,SEARCH(" ",SM!B780,1) + 1,LEN(SM!B780))</f>
        <v>DARIO</v>
      </c>
      <c r="C80" t="str">
        <f t="shared" si="1"/>
        <v>BONELLI DARIO</v>
      </c>
    </row>
    <row r="81" spans="1:3" x14ac:dyDescent="0.25">
      <c r="A81" t="str">
        <f>LEFT(SM!B728,FIND(" ",SM!B728,1))</f>
        <v xml:space="preserve">BONERBA </v>
      </c>
      <c r="B81" t="str">
        <f>MID(SM!B728,SEARCH(" ",SM!B728,1) + 1,LEN(SM!B728))</f>
        <v>FRANCESCO</v>
      </c>
      <c r="C81" t="str">
        <f t="shared" si="1"/>
        <v>BONERBA FRANCESCO</v>
      </c>
    </row>
    <row r="82" spans="1:3" x14ac:dyDescent="0.25">
      <c r="A82" t="str">
        <f>LEFT(SM!B703,FIND(" ",SM!B703,1))</f>
        <v xml:space="preserve">BONGERMINO </v>
      </c>
      <c r="B82" t="str">
        <f>MID(SM!B703,SEARCH(" ",SM!B703,1) + 1,LEN(SM!B703))</f>
        <v>COSIMO</v>
      </c>
      <c r="C82" t="str">
        <f t="shared" si="1"/>
        <v>BONGERMINO COSIMO</v>
      </c>
    </row>
    <row r="83" spans="1:3" x14ac:dyDescent="0.25">
      <c r="A83" t="str">
        <f>LEFT(SM!B704,FIND(" ",SM!B704,1))</f>
        <v xml:space="preserve">BONGERMINO </v>
      </c>
      <c r="B83" t="str">
        <f>MID(SM!B704,SEARCH(" ",SM!B704,1) + 1,LEN(SM!B704))</f>
        <v>GIUSEPPE</v>
      </c>
      <c r="C83" t="str">
        <f t="shared" si="1"/>
        <v>BONGERMINO GIUSEPPE</v>
      </c>
    </row>
    <row r="84" spans="1:3" x14ac:dyDescent="0.25">
      <c r="A84" t="str">
        <f>LEFT(SM!B473,FIND(" ",SM!B473,1))</f>
        <v xml:space="preserve">BONINO </v>
      </c>
      <c r="B84" t="str">
        <f>MID(SM!B473,SEARCH(" ",SM!B473,1) + 1,LEN(SM!B473))</f>
        <v>FRANCESCO LUIGI</v>
      </c>
      <c r="C84" t="str">
        <f t="shared" si="1"/>
        <v>BONINO FRANCESCO LUIGI</v>
      </c>
    </row>
    <row r="85" spans="1:3" x14ac:dyDescent="0.25">
      <c r="A85" t="str">
        <f>LEFT(SM!B406,FIND(" ",SM!B406,1))</f>
        <v xml:space="preserve">BONINO </v>
      </c>
      <c r="B85" t="str">
        <f>MID(SM!B406,SEARCH(" ",SM!B406,1) + 1,LEN(SM!B406))</f>
        <v>MARCO</v>
      </c>
      <c r="C85" t="str">
        <f t="shared" si="1"/>
        <v>BONINO MARCO</v>
      </c>
    </row>
    <row r="86" spans="1:3" x14ac:dyDescent="0.25">
      <c r="A86" t="str">
        <f>LEFT(SM!B306,FIND(" ",SM!B306,1))</f>
        <v xml:space="preserve">BONSEGNA </v>
      </c>
      <c r="B86" t="str">
        <f>MID(SM!B306,SEARCH(" ",SM!B306,1) + 1,LEN(SM!B306))</f>
        <v>JASON</v>
      </c>
      <c r="C86" t="str">
        <f t="shared" si="1"/>
        <v>BONSEGNA JASON</v>
      </c>
    </row>
    <row r="87" spans="1:3" x14ac:dyDescent="0.25">
      <c r="A87" t="str">
        <f>LEFT(SM!B282,FIND(" ",SM!B282,1))</f>
        <v xml:space="preserve">BORDINI </v>
      </c>
      <c r="B87" t="str">
        <f>MID(SM!B282,SEARCH(" ",SM!B282,1) + 1,LEN(SM!B282))</f>
        <v>CHRISTIAN</v>
      </c>
      <c r="C87" t="str">
        <f t="shared" si="1"/>
        <v>BORDINI CHRISTIAN</v>
      </c>
    </row>
    <row r="88" spans="1:3" x14ac:dyDescent="0.25">
      <c r="A88" t="str">
        <f>LEFT(SM!B603,FIND(" ",SM!B603,1))</f>
        <v xml:space="preserve">BORGOGNO </v>
      </c>
      <c r="B88" t="str">
        <f>MID(SM!B603,SEARCH(" ",SM!B603,1) + 1,LEN(SM!B603))</f>
        <v>NICOLÒ</v>
      </c>
      <c r="C88" t="str">
        <f t="shared" si="1"/>
        <v>BORGOGNO NICOLÒ</v>
      </c>
    </row>
    <row r="89" spans="1:3" x14ac:dyDescent="0.25">
      <c r="A89" t="str">
        <f>LEFT(SM!B501,FIND(" ",SM!B501,1))</f>
        <v xml:space="preserve">BORRATA </v>
      </c>
      <c r="B89" t="str">
        <f>MID(SM!B501,SEARCH(" ",SM!B501,1) + 1,LEN(SM!B501))</f>
        <v>DIEGO</v>
      </c>
      <c r="C89" t="str">
        <f t="shared" si="1"/>
        <v>BORRATA DIEGO</v>
      </c>
    </row>
    <row r="90" spans="1:3" x14ac:dyDescent="0.25">
      <c r="A90" t="str">
        <f>LEFT(SM!B740,FIND(" ",SM!B740,1))</f>
        <v xml:space="preserve">BORSA </v>
      </c>
      <c r="B90" t="str">
        <f>MID(SM!B740,SEARCH(" ",SM!B740,1) + 1,LEN(SM!B740))</f>
        <v>CRISTIANO</v>
      </c>
      <c r="C90" t="str">
        <f t="shared" si="1"/>
        <v>BORSA CRISTIANO</v>
      </c>
    </row>
    <row r="91" spans="1:3" x14ac:dyDescent="0.25">
      <c r="A91" t="str">
        <f>LEFT(SM!B419,FIND(" ",SM!B419,1))</f>
        <v xml:space="preserve">BOSCOLO </v>
      </c>
      <c r="B91" t="str">
        <f>MID(SM!B419,SEARCH(" ",SM!B419,1) + 1,LEN(SM!B419))</f>
        <v>NALE MAURO</v>
      </c>
      <c r="C91" t="str">
        <f t="shared" si="1"/>
        <v>BOSCOLO NALE MAURO</v>
      </c>
    </row>
    <row r="92" spans="1:3" x14ac:dyDescent="0.25">
      <c r="A92" t="str">
        <f>LEFT(SM!B108,FIND(" ",SM!B108,1))</f>
        <v xml:space="preserve">BOSIO </v>
      </c>
      <c r="B92" t="str">
        <f>MID(SM!B108,SEARCH(" ",SM!B108,1) + 1,LEN(SM!B108))</f>
        <v>RICCARDO</v>
      </c>
      <c r="C92" t="str">
        <f t="shared" si="1"/>
        <v>BOSIO RICCARDO</v>
      </c>
    </row>
    <row r="93" spans="1:3" x14ac:dyDescent="0.25">
      <c r="A93" t="str">
        <f>LEFT(SM!B277,FIND(" ",SM!B277,1))</f>
        <v xml:space="preserve">BOTTINO </v>
      </c>
      <c r="B93" t="str">
        <f>MID(SM!B277,SEARCH(" ",SM!B277,1) + 1,LEN(SM!B277))</f>
        <v>ALBERTO</v>
      </c>
      <c r="C93" t="str">
        <f t="shared" si="1"/>
        <v>BOTTINO ALBERTO</v>
      </c>
    </row>
    <row r="94" spans="1:3" x14ac:dyDescent="0.25">
      <c r="A94" t="str">
        <f>LEFT(SM!B253,FIND(" ",SM!B253,1))</f>
        <v xml:space="preserve">BOTTINO </v>
      </c>
      <c r="B94" t="str">
        <f>MID(SM!B253,SEARCH(" ",SM!B253,1) + 1,LEN(SM!B253))</f>
        <v>SIMONE</v>
      </c>
      <c r="C94" t="str">
        <f t="shared" si="1"/>
        <v>BOTTINO SIMONE</v>
      </c>
    </row>
    <row r="95" spans="1:3" x14ac:dyDescent="0.25">
      <c r="A95" t="str">
        <f>LEFT(SM!B429,FIND(" ",SM!B429,1))</f>
        <v xml:space="preserve">BRUSEGHINI </v>
      </c>
      <c r="B95" t="str">
        <f>MID(SM!B429,SEARCH(" ",SM!B429,1) + 1,LEN(SM!B429))</f>
        <v>FRANCESCO</v>
      </c>
      <c r="C95" t="str">
        <f t="shared" si="1"/>
        <v>BRUSEGHINI FRANCESCO</v>
      </c>
    </row>
    <row r="96" spans="1:3" x14ac:dyDescent="0.25">
      <c r="A96" t="str">
        <f>LEFT(SM!B58,FIND(" ",SM!B58,1))</f>
        <v xml:space="preserve">BRUZZONE </v>
      </c>
      <c r="B96" t="str">
        <f>MID(SM!B58,SEARCH(" ",SM!B58,1) + 1,LEN(SM!B58))</f>
        <v>ALESSANDRO</v>
      </c>
      <c r="C96" t="str">
        <f t="shared" si="1"/>
        <v>BRUZZONE ALESSANDRO</v>
      </c>
    </row>
    <row r="97" spans="1:3" x14ac:dyDescent="0.25">
      <c r="A97" t="str">
        <f>LEFT(SM!B516,FIND(" ",SM!B516,1))</f>
        <v xml:space="preserve">BUCARI </v>
      </c>
      <c r="B97" t="str">
        <f>MID(SM!B516,SEARCH(" ",SM!B516,1) + 1,LEN(SM!B516))</f>
        <v>MICHELE</v>
      </c>
      <c r="C97" t="str">
        <f t="shared" si="1"/>
        <v>BUCARI MICHELE</v>
      </c>
    </row>
    <row r="98" spans="1:3" x14ac:dyDescent="0.25">
      <c r="A98" t="str">
        <f>LEFT(SM!B783,FIND(" ",SM!B783,1))</f>
        <v xml:space="preserve">BUCCAFUSCA </v>
      </c>
      <c r="B98" t="str">
        <f>MID(SM!B783,SEARCH(" ",SM!B783,1) + 1,LEN(SM!B783))</f>
        <v>MAURO</v>
      </c>
      <c r="C98" t="str">
        <f t="shared" si="1"/>
        <v>BUCCAFUSCA MAURO</v>
      </c>
    </row>
    <row r="99" spans="1:3" x14ac:dyDescent="0.25">
      <c r="A99" t="str">
        <f>LEFT(SM!B84,FIND(" ",SM!B84,1))</f>
        <v xml:space="preserve">BURATTI </v>
      </c>
      <c r="B99" t="str">
        <f>MID(SM!B84,SEARCH(" ",SM!B84,1) + 1,LEN(SM!B84))</f>
        <v>FELIX</v>
      </c>
      <c r="C99" t="str">
        <f t="shared" si="1"/>
        <v>BURATTI FELIX</v>
      </c>
    </row>
    <row r="100" spans="1:3" x14ac:dyDescent="0.25">
      <c r="A100" t="str">
        <f>LEFT(SM!B340,FIND(" ",SM!B340,1))</f>
        <v xml:space="preserve">BURATTI </v>
      </c>
      <c r="B100" t="str">
        <f>MID(SM!B340,SEARCH(" ",SM!B340,1) + 1,LEN(SM!B340))</f>
        <v>JONAS</v>
      </c>
      <c r="C100" t="str">
        <f t="shared" si="1"/>
        <v>BURATTI JONAS</v>
      </c>
    </row>
    <row r="101" spans="1:3" x14ac:dyDescent="0.25">
      <c r="A101" t="str">
        <f>LEFT(SM!B614,FIND(" ",SM!B614,1))</f>
        <v xml:space="preserve">BUSATO </v>
      </c>
      <c r="B101" t="str">
        <f>MID(SM!B614,SEARCH(" ",SM!B614,1) + 1,LEN(SM!B614))</f>
        <v>DIEGO</v>
      </c>
      <c r="C101" t="str">
        <f t="shared" si="1"/>
        <v>BUSATO DIEGO</v>
      </c>
    </row>
    <row r="102" spans="1:3" x14ac:dyDescent="0.25">
      <c r="A102" t="str">
        <f>LEFT(SM!B785,FIND(" ",SM!B785,1))</f>
        <v xml:space="preserve">CACCIAGRANO </v>
      </c>
      <c r="B102" t="str">
        <f>MID(SM!B785,SEARCH(" ",SM!B785,1) + 1,LEN(SM!B785))</f>
        <v>FAUSTO</v>
      </c>
      <c r="C102" t="str">
        <f t="shared" si="1"/>
        <v>CACCIAGRANO FAUSTO</v>
      </c>
    </row>
    <row r="103" spans="1:3" x14ac:dyDescent="0.25">
      <c r="A103" t="str">
        <f>LEFT(SM!B562,FIND(" ",SM!B562,1))</f>
        <v xml:space="preserve">CAI </v>
      </c>
      <c r="B103" t="str">
        <f>MID(SM!B562,SEARCH(" ",SM!B562,1) + 1,LEN(SM!B562))</f>
        <v>YI XIANG</v>
      </c>
      <c r="C103" t="str">
        <f t="shared" si="1"/>
        <v>CAI YI XIANG</v>
      </c>
    </row>
    <row r="104" spans="1:3" x14ac:dyDescent="0.25">
      <c r="A104" t="str">
        <f>LEFT(SM!B141,FIND(" ",SM!B141,1))</f>
        <v xml:space="preserve">CALANNA </v>
      </c>
      <c r="B104" t="str">
        <f>MID(SM!B141,SEARCH(" ",SM!B141,1) + 1,LEN(SM!B141))</f>
        <v>NICOLÒ FABRIZIO</v>
      </c>
      <c r="C104" t="str">
        <f t="shared" si="1"/>
        <v>CALANNA NICOLÒ FABRIZIO</v>
      </c>
    </row>
    <row r="105" spans="1:3" x14ac:dyDescent="0.25">
      <c r="A105" t="str">
        <f>LEFT(SM!B77,FIND(" ",SM!B77,1))</f>
        <v xml:space="preserve">CALDERARO </v>
      </c>
      <c r="B105" t="str">
        <f>MID(SM!B77,SEARCH(" ",SM!B77,1) + 1,LEN(SM!B77))</f>
        <v>VINCENZO MARIA</v>
      </c>
      <c r="C105" t="str">
        <f t="shared" si="1"/>
        <v>CALDERARO VINCENZO MARIA</v>
      </c>
    </row>
    <row r="106" spans="1:3" x14ac:dyDescent="0.25">
      <c r="A106" t="str">
        <f>LEFT(SM!B471,FIND(" ",SM!B471,1))</f>
        <v xml:space="preserve">CALDINI </v>
      </c>
      <c r="B106" t="str">
        <f>MID(SM!B471,SEARCH(" ",SM!B471,1) + 1,LEN(SM!B471))</f>
        <v>RICCARDO</v>
      </c>
      <c r="C106" t="str">
        <f t="shared" si="1"/>
        <v>CALDINI RICCARDO</v>
      </c>
    </row>
    <row r="107" spans="1:3" x14ac:dyDescent="0.25">
      <c r="A107" t="str">
        <f>LEFT(SM!B456,FIND(" ",SM!B456,1))</f>
        <v xml:space="preserve">CALEGARI </v>
      </c>
      <c r="B107" t="str">
        <f>MID(SM!B456,SEARCH(" ",SM!B456,1) + 1,LEN(SM!B456))</f>
        <v>STEFANO</v>
      </c>
      <c r="C107" t="str">
        <f t="shared" si="1"/>
        <v>CALEGARI STEFANO</v>
      </c>
    </row>
    <row r="108" spans="1:3" x14ac:dyDescent="0.25">
      <c r="A108" t="str">
        <f>LEFT(SM!B135,FIND(" ",SM!B135,1))</f>
        <v xml:space="preserve">CALI' </v>
      </c>
      <c r="B108" t="str">
        <f>MID(SM!B135,SEARCH(" ",SM!B135,1) + 1,LEN(SM!B135))</f>
        <v>EMANUELE</v>
      </c>
      <c r="C108" t="str">
        <f t="shared" si="1"/>
        <v>CALI' EMANUELE</v>
      </c>
    </row>
    <row r="109" spans="1:3" x14ac:dyDescent="0.25">
      <c r="A109" t="str">
        <f>LEFT(SM!B448,FIND(" ",SM!B448,1))</f>
        <v xml:space="preserve">CALÒ </v>
      </c>
      <c r="B109" t="str">
        <f>MID(SM!B448,SEARCH(" ",SM!B448,1) + 1,LEN(SM!B448))</f>
        <v>GIUSEPPE</v>
      </c>
      <c r="C109" t="str">
        <f t="shared" si="1"/>
        <v>CALÒ GIUSEPPE</v>
      </c>
    </row>
    <row r="110" spans="1:3" x14ac:dyDescent="0.25">
      <c r="A110" t="str">
        <f>LEFT(SM!B553,FIND(" ",SM!B553,1))</f>
        <v xml:space="preserve">CALZÀ </v>
      </c>
      <c r="B110" t="str">
        <f>MID(SM!B553,SEARCH(" ",SM!B553,1) + 1,LEN(SM!B553))</f>
        <v>FEDERICO</v>
      </c>
      <c r="C110" t="str">
        <f t="shared" si="1"/>
        <v>CALZÀ FEDERICO</v>
      </c>
    </row>
    <row r="111" spans="1:3" x14ac:dyDescent="0.25">
      <c r="A111" t="str">
        <f>LEFT(SM!B237,FIND(" ",SM!B237,1))</f>
        <v xml:space="preserve">CAMPUS </v>
      </c>
      <c r="B111" t="str">
        <f>MID(SM!B237,SEARCH(" ",SM!B237,1) + 1,LEN(SM!B237))</f>
        <v>FEDERICO</v>
      </c>
      <c r="C111" t="str">
        <f t="shared" si="1"/>
        <v>CAMPUS FEDERICO</v>
      </c>
    </row>
    <row r="112" spans="1:3" x14ac:dyDescent="0.25">
      <c r="A112" t="str">
        <f>LEFT(SM!B191,FIND(" ",SM!B191,1))</f>
        <v xml:space="preserve">CANAVERO </v>
      </c>
      <c r="B112" t="str">
        <f>MID(SM!B191,SEARCH(" ",SM!B191,1) + 1,LEN(SM!B191))</f>
        <v>LORENZO</v>
      </c>
      <c r="C112" t="str">
        <f t="shared" si="1"/>
        <v>CANAVERO LORENZO</v>
      </c>
    </row>
    <row r="113" spans="1:3" x14ac:dyDescent="0.25">
      <c r="A113" t="str">
        <f>LEFT(SM!B399,FIND(" ",SM!B399,1))</f>
        <v xml:space="preserve">CANNONE </v>
      </c>
      <c r="B113" t="str">
        <f>MID(SM!B399,SEARCH(" ",SM!B399,1) + 1,LEN(SM!B399))</f>
        <v>MATTEO</v>
      </c>
      <c r="C113" t="str">
        <f t="shared" si="1"/>
        <v>CANNONE MATTEO</v>
      </c>
    </row>
    <row r="114" spans="1:3" x14ac:dyDescent="0.25">
      <c r="A114" t="str">
        <f>LEFT(SM!B619,FIND(" ",SM!B619,1))</f>
        <v xml:space="preserve">CANNONE </v>
      </c>
      <c r="B114" t="str">
        <f>MID(SM!B619,SEARCH(" ",SM!B619,1) + 1,LEN(SM!B619))</f>
        <v>MATTEO</v>
      </c>
      <c r="C114" t="str">
        <f t="shared" si="1"/>
        <v>CANNONE MATTEO</v>
      </c>
    </row>
    <row r="115" spans="1:3" x14ac:dyDescent="0.25">
      <c r="A115" t="str">
        <f>LEFT(SM!B683,FIND(" ",SM!B683,1))</f>
        <v xml:space="preserve">CANTA </v>
      </c>
      <c r="B115" t="str">
        <f>MID(SM!B683,SEARCH(" ",SM!B683,1) + 1,LEN(SM!B683))</f>
        <v>ALESSANDRO</v>
      </c>
      <c r="C115" t="str">
        <f t="shared" si="1"/>
        <v>CANTA ALESSANDRO</v>
      </c>
    </row>
    <row r="116" spans="1:3" x14ac:dyDescent="0.25">
      <c r="A116" t="str">
        <f>LEFT(SM!B786,FIND(" ",SM!B786,1))</f>
        <v xml:space="preserve">CANTA </v>
      </c>
      <c r="B116" t="str">
        <f>MID(SM!B786,SEARCH(" ",SM!B786,1) + 1,LEN(SM!B786))</f>
        <v>ANTONIO</v>
      </c>
      <c r="C116" t="str">
        <f t="shared" si="1"/>
        <v>CANTA ANTONIO</v>
      </c>
    </row>
    <row r="117" spans="1:3" x14ac:dyDescent="0.25">
      <c r="A117" t="str">
        <f>LEFT(SM!B714,FIND(" ",SM!B714,1))</f>
        <v xml:space="preserve">CANU </v>
      </c>
      <c r="B117" t="str">
        <f>MID(SM!B714,SEARCH(" ",SM!B714,1) + 1,LEN(SM!B714))</f>
        <v>DANIEL</v>
      </c>
      <c r="C117" t="str">
        <f t="shared" si="1"/>
        <v>CANU DANIEL</v>
      </c>
    </row>
    <row r="118" spans="1:3" x14ac:dyDescent="0.25">
      <c r="A118" t="str">
        <f>LEFT(SM!B183,FIND(" ",SM!B183,1))</f>
        <v xml:space="preserve">CAPATI </v>
      </c>
      <c r="B118" t="str">
        <f>MID(SM!B183,SEARCH(" ",SM!B183,1) + 1,LEN(SM!B183))</f>
        <v>GINO</v>
      </c>
      <c r="C118" t="str">
        <f t="shared" si="1"/>
        <v>CAPATI GINO</v>
      </c>
    </row>
    <row r="119" spans="1:3" x14ac:dyDescent="0.25">
      <c r="A119" t="str">
        <f>LEFT(SM!B193,FIND(" ",SM!B193,1))</f>
        <v xml:space="preserve">CAPETTA </v>
      </c>
      <c r="B119" t="str">
        <f>MID(SM!B193,SEARCH(" ",SM!B193,1) + 1,LEN(SM!B193))</f>
        <v>PIETRO</v>
      </c>
      <c r="C119" t="str">
        <f t="shared" si="1"/>
        <v>CAPETTA PIETRO</v>
      </c>
    </row>
    <row r="120" spans="1:3" x14ac:dyDescent="0.25">
      <c r="A120" t="str">
        <f>LEFT(SM!B80,FIND(" ",SM!B80,1))</f>
        <v xml:space="preserve">CAPONIO </v>
      </c>
      <c r="B120" t="str">
        <f>MID(SM!B80,SEARCH(" ",SM!B80,1) + 1,LEN(SM!B80))</f>
        <v>ALESSANDRO</v>
      </c>
      <c r="C120" t="str">
        <f t="shared" si="1"/>
        <v>CAPONIO ALESSANDRO</v>
      </c>
    </row>
    <row r="121" spans="1:3" x14ac:dyDescent="0.25">
      <c r="A121" t="str">
        <f>LEFT(SM!B10,FIND(" ",SM!B10,1))</f>
        <v xml:space="preserve">CAPONIO </v>
      </c>
      <c r="B121" t="str">
        <f>MID(SM!B10,SEARCH(" ",SM!B10,1) + 1,LEN(SM!B10))</f>
        <v>FABIO</v>
      </c>
      <c r="C121" t="str">
        <f t="shared" si="1"/>
        <v>CAPONIO FABIO</v>
      </c>
    </row>
    <row r="122" spans="1:3" x14ac:dyDescent="0.25">
      <c r="A122" t="str">
        <f>LEFT(SM!B341,FIND(" ",SM!B341,1))</f>
        <v xml:space="preserve">CAPPELLA </v>
      </c>
      <c r="B122" t="str">
        <f>MID(SM!B341,SEARCH(" ",SM!B341,1) + 1,LEN(SM!B341))</f>
        <v>LUCA</v>
      </c>
      <c r="C122" t="str">
        <f t="shared" si="1"/>
        <v>CAPPELLA LUCA</v>
      </c>
    </row>
    <row r="123" spans="1:3" x14ac:dyDescent="0.25">
      <c r="A123" t="str">
        <f>LEFT(SM!B92,FIND(" ",SM!B92,1))</f>
        <v xml:space="preserve">CARACAUSI </v>
      </c>
      <c r="B123" t="str">
        <f>MID(SM!B92,SEARCH(" ",SM!B92,1) + 1,LEN(SM!B92))</f>
        <v>GIUSEPPE LUCA</v>
      </c>
      <c r="C123" t="str">
        <f t="shared" si="1"/>
        <v>CARACAUSI GIUSEPPE LUCA</v>
      </c>
    </row>
    <row r="124" spans="1:3" x14ac:dyDescent="0.25">
      <c r="A124" t="str">
        <f>LEFT(SM!B595,FIND(" ",SM!B595,1))</f>
        <v xml:space="preserve">CARDENAS </v>
      </c>
      <c r="B124" t="str">
        <f>MID(SM!B595,SEARCH(" ",SM!B595,1) + 1,LEN(SM!B595))</f>
        <v>SILVA ANDREW FRANCOIS</v>
      </c>
      <c r="C124" t="str">
        <f t="shared" si="1"/>
        <v>CARDENAS SILVA ANDREW FRANCOIS</v>
      </c>
    </row>
    <row r="125" spans="1:3" x14ac:dyDescent="0.25">
      <c r="A125" t="str">
        <f>LEFT(SM!B381,FIND(" ",SM!B381,1))</f>
        <v xml:space="preserve">CARDINALE </v>
      </c>
      <c r="B125" t="str">
        <f>MID(SM!B381,SEARCH(" ",SM!B381,1) + 1,LEN(SM!B381))</f>
        <v>CESARE</v>
      </c>
      <c r="C125" t="str">
        <f t="shared" si="1"/>
        <v>CARDINALE CESARE</v>
      </c>
    </row>
    <row r="126" spans="1:3" x14ac:dyDescent="0.25">
      <c r="A126" t="str">
        <f>LEFT(SM!B679,FIND(" ",SM!B679,1))</f>
        <v xml:space="preserve">CARENZA </v>
      </c>
      <c r="B126" t="str">
        <f>MID(SM!B679,SEARCH(" ",SM!B679,1) + 1,LEN(SM!B679))</f>
        <v>RAFFAELE</v>
      </c>
      <c r="C126" t="str">
        <f t="shared" si="1"/>
        <v>CARENZA RAFFAELE</v>
      </c>
    </row>
    <row r="127" spans="1:3" x14ac:dyDescent="0.25">
      <c r="A127" t="str">
        <f>LEFT(SM!B709,FIND(" ",SM!B709,1))</f>
        <v xml:space="preserve">CARENZA </v>
      </c>
      <c r="B127" t="str">
        <f>MID(SM!B709,SEARCH(" ",SM!B709,1) + 1,LEN(SM!B709))</f>
        <v>UMBERTO</v>
      </c>
      <c r="C127" t="str">
        <f t="shared" si="1"/>
        <v>CARENZA UMBERTO</v>
      </c>
    </row>
    <row r="128" spans="1:3" x14ac:dyDescent="0.25">
      <c r="A128" t="str">
        <f>LEFT(SM!B318,FIND(" ",SM!B318,1))</f>
        <v xml:space="preserve">CARERA </v>
      </c>
      <c r="B128" t="str">
        <f>MID(SM!B318,SEARCH(" ",SM!B318,1) + 1,LEN(SM!B318))</f>
        <v>MATTIA</v>
      </c>
      <c r="C128" t="str">
        <f t="shared" si="1"/>
        <v>CARERA MATTIA</v>
      </c>
    </row>
    <row r="129" spans="1:3" x14ac:dyDescent="0.25">
      <c r="A129" t="str">
        <f>LEFT(SM!B31,FIND(" ",SM!B31,1))</f>
        <v xml:space="preserve">CARLONE </v>
      </c>
      <c r="B129" t="str">
        <f>MID(SM!B31,SEARCH(" ",SM!B31,1) + 1,LEN(SM!B31))</f>
        <v>DANIELE</v>
      </c>
      <c r="C129" t="str">
        <f t="shared" si="1"/>
        <v>CARLONE DANIELE</v>
      </c>
    </row>
    <row r="130" spans="1:3" x14ac:dyDescent="0.25">
      <c r="A130" t="str">
        <f>LEFT(SM!B462,FIND(" ",SM!B462,1))</f>
        <v xml:space="preserve">CARRANO </v>
      </c>
      <c r="B130" t="str">
        <f>MID(SM!B462,SEARCH(" ",SM!B462,1) + 1,LEN(SM!B462))</f>
        <v>VITTORIO GIOVANNI</v>
      </c>
      <c r="C130" t="str">
        <f t="shared" ref="C130:C193" si="2">A130 &amp; B130</f>
        <v>CARRANO VITTORIO GIOVANNI</v>
      </c>
    </row>
    <row r="131" spans="1:3" x14ac:dyDescent="0.25">
      <c r="A131" t="str">
        <f>LEFT(SM!B626,FIND(" ",SM!B626,1))</f>
        <v xml:space="preserve">CARTOLANO </v>
      </c>
      <c r="B131" t="str">
        <f>MID(SM!B626,SEARCH(" ",SM!B626,1) + 1,LEN(SM!B626))</f>
        <v>FRANCESCO</v>
      </c>
      <c r="C131" t="str">
        <f t="shared" si="2"/>
        <v>CARTOLANO FRANCESCO</v>
      </c>
    </row>
    <row r="132" spans="1:3" x14ac:dyDescent="0.25">
      <c r="A132" t="str">
        <f>LEFT(SM!B571,FIND(" ",SM!B571,1))</f>
        <v xml:space="preserve">CARVO </v>
      </c>
      <c r="B132" t="str">
        <f>MID(SM!B571,SEARCH(" ",SM!B571,1) + 1,LEN(SM!B571))</f>
        <v>FAUSTINO KILIAN JOAO</v>
      </c>
      <c r="C132" t="str">
        <f t="shared" si="2"/>
        <v>CARVO FAUSTINO KILIAN JOAO</v>
      </c>
    </row>
    <row r="133" spans="1:3" x14ac:dyDescent="0.25">
      <c r="A133" t="str">
        <f>LEFT(SM!B251,FIND(" ",SM!B251,1))</f>
        <v xml:space="preserve">CASADEI </v>
      </c>
      <c r="B133" t="str">
        <f>MID(SM!B251,SEARCH(" ",SM!B251,1) + 1,LEN(SM!B251))</f>
        <v>LEONARDO</v>
      </c>
      <c r="C133" t="str">
        <f t="shared" si="2"/>
        <v>CASADEI LEONARDO</v>
      </c>
    </row>
    <row r="134" spans="1:3" x14ac:dyDescent="0.25">
      <c r="A134" t="str">
        <f>LEFT(SM!B363,FIND(" ",SM!B363,1))</f>
        <v xml:space="preserve">CASALES </v>
      </c>
      <c r="B134" t="str">
        <f>MID(SM!B363,SEARCH(" ",SM!B363,1) + 1,LEN(SM!B363))</f>
        <v>EMANUELE</v>
      </c>
      <c r="C134" t="str">
        <f t="shared" si="2"/>
        <v>CASALES EMANUELE</v>
      </c>
    </row>
    <row r="135" spans="1:3" x14ac:dyDescent="0.25">
      <c r="A135" t="str">
        <f>LEFT(SM!B394,FIND(" ",SM!B394,1))</f>
        <v xml:space="preserve">CASILLO </v>
      </c>
      <c r="B135" t="str">
        <f>MID(SM!B394,SEARCH(" ",SM!B394,1) + 1,LEN(SM!B394))</f>
        <v>FABIO</v>
      </c>
      <c r="C135" t="str">
        <f t="shared" si="2"/>
        <v>CASILLO FABIO</v>
      </c>
    </row>
    <row r="136" spans="1:3" x14ac:dyDescent="0.25">
      <c r="A136" t="str">
        <f>LEFT(SM!B299,FIND(" ",SM!B299,1))</f>
        <v xml:space="preserve">CASTELLANA </v>
      </c>
      <c r="B136" t="str">
        <f>MID(SM!B299,SEARCH(" ",SM!B299,1) + 1,LEN(SM!B299))</f>
        <v>GIOACCHINO</v>
      </c>
      <c r="C136" t="str">
        <f t="shared" si="2"/>
        <v>CASTELLANA GIOACCHINO</v>
      </c>
    </row>
    <row r="137" spans="1:3" x14ac:dyDescent="0.25">
      <c r="A137" t="str">
        <f>LEFT(SM!B486,FIND(" ",SM!B486,1))</f>
        <v xml:space="preserve">CASTRIANNI </v>
      </c>
      <c r="B137" t="str">
        <f>MID(SM!B486,SEARCH(" ",SM!B486,1) + 1,LEN(SM!B486))</f>
        <v>ALFREDO</v>
      </c>
      <c r="C137" t="str">
        <f t="shared" si="2"/>
        <v>CASTRIANNI ALFREDO</v>
      </c>
    </row>
    <row r="138" spans="1:3" x14ac:dyDescent="0.25">
      <c r="A138" t="str">
        <f>LEFT(SM!B636,FIND(" ",SM!B636,1))</f>
        <v xml:space="preserve">CATALFAMO </v>
      </c>
      <c r="B138" t="str">
        <f>MID(SM!B636,SEARCH(" ",SM!B636,1) + 1,LEN(SM!B636))</f>
        <v>DIEGO</v>
      </c>
      <c r="C138" t="str">
        <f t="shared" si="2"/>
        <v>CATALFAMO DIEGO</v>
      </c>
    </row>
    <row r="139" spans="1:3" x14ac:dyDescent="0.25">
      <c r="A139" t="str">
        <f>LEFT(SM!B231,FIND(" ",SM!B231,1))</f>
        <v xml:space="preserve">CATI </v>
      </c>
      <c r="B139" t="str">
        <f>MID(SM!B231,SEARCH(" ",SM!B231,1) + 1,LEN(SM!B231))</f>
        <v>MARIO</v>
      </c>
      <c r="C139" t="str">
        <f t="shared" si="2"/>
        <v>CATI MARIO</v>
      </c>
    </row>
    <row r="140" spans="1:3" x14ac:dyDescent="0.25">
      <c r="A140" t="str">
        <f>LEFT(SM!B78,FIND(" ",SM!B78,1))</f>
        <v xml:space="preserve">CAVALLARO </v>
      </c>
      <c r="B140" t="str">
        <f>MID(SM!B78,SEARCH(" ",SM!B78,1) + 1,LEN(SM!B78))</f>
        <v>ALFIO CARMELO</v>
      </c>
      <c r="C140" t="str">
        <f t="shared" si="2"/>
        <v>CAVALLARO ALFIO CARMELO</v>
      </c>
    </row>
    <row r="141" spans="1:3" x14ac:dyDescent="0.25">
      <c r="A141" t="str">
        <f>LEFT(SM!B599,FIND(" ",SM!B599,1))</f>
        <v xml:space="preserve">CAVINATO </v>
      </c>
      <c r="B141" t="str">
        <f>MID(SM!B599,SEARCH(" ",SM!B599,1) + 1,LEN(SM!B599))</f>
        <v>SIMONE</v>
      </c>
      <c r="C141" t="str">
        <f t="shared" si="2"/>
        <v>CAVINATO SIMONE</v>
      </c>
    </row>
    <row r="142" spans="1:3" x14ac:dyDescent="0.25">
      <c r="A142" t="str">
        <f>LEFT(SM!B742,FIND(" ",SM!B742,1))</f>
        <v xml:space="preserve">CECINI </v>
      </c>
      <c r="B142" t="str">
        <f>MID(SM!B742,SEARCH(" ",SM!B742,1) + 1,LEN(SM!B742))</f>
        <v>ANDREA</v>
      </c>
      <c r="C142" t="str">
        <f t="shared" si="2"/>
        <v>CECINI ANDREA</v>
      </c>
    </row>
    <row r="143" spans="1:3" x14ac:dyDescent="0.25">
      <c r="A143" t="str">
        <f>LEFT(SM!B290,FIND(" ",SM!B290,1))</f>
        <v xml:space="preserve">CELITTI </v>
      </c>
      <c r="B143" t="str">
        <f>MID(SM!B290,SEARCH(" ",SM!B290,1) + 1,LEN(SM!B290))</f>
        <v>DANIELE</v>
      </c>
      <c r="C143" t="str">
        <f t="shared" si="2"/>
        <v>CELITTI DANIELE</v>
      </c>
    </row>
    <row r="144" spans="1:3" x14ac:dyDescent="0.25">
      <c r="A144" t="str">
        <f>LEFT(SM!B388,FIND(" ",SM!B388,1))</f>
        <v xml:space="preserve">CERAMI </v>
      </c>
      <c r="B144" t="str">
        <f>MID(SM!B388,SEARCH(" ",SM!B388,1) + 1,LEN(SM!B388))</f>
        <v>RICCARDO</v>
      </c>
      <c r="C144" t="str">
        <f t="shared" si="2"/>
        <v>CERAMI RICCARDO</v>
      </c>
    </row>
    <row r="145" spans="1:3" x14ac:dyDescent="0.25">
      <c r="A145" t="str">
        <f>LEFT(SM!B472,FIND(" ",SM!B472,1))</f>
        <v xml:space="preserve">CEVASCO </v>
      </c>
      <c r="B145" t="str">
        <f>MID(SM!B472,SEARCH(" ",SM!B472,1) + 1,LEN(SM!B472))</f>
        <v>SIMONE</v>
      </c>
      <c r="C145" t="str">
        <f t="shared" si="2"/>
        <v>CEVASCO SIMONE</v>
      </c>
    </row>
    <row r="146" spans="1:3" x14ac:dyDescent="0.25">
      <c r="A146" t="str">
        <f>LEFT(SM!B612,FIND(" ",SM!B612,1))</f>
        <v xml:space="preserve">CHEN </v>
      </c>
      <c r="B146" t="str">
        <f>MID(SM!B612,SEARCH(" ",SM!B612,1) + 1,LEN(SM!B612))</f>
        <v>DEXIANG</v>
      </c>
      <c r="C146" t="str">
        <f t="shared" si="2"/>
        <v>CHEN DEXIANG</v>
      </c>
    </row>
    <row r="147" spans="1:3" x14ac:dyDescent="0.25">
      <c r="A147" t="str">
        <f>LEFT(SM!B736,FIND(" ",SM!B736,1))</f>
        <v xml:space="preserve">CHESSA </v>
      </c>
      <c r="B147" t="str">
        <f>MID(SM!B736,SEARCH(" ",SM!B736,1) + 1,LEN(SM!B736))</f>
        <v>CLAUDIO</v>
      </c>
      <c r="C147" t="str">
        <f t="shared" si="2"/>
        <v>CHESSA CLAUDIO</v>
      </c>
    </row>
    <row r="148" spans="1:3" x14ac:dyDescent="0.25">
      <c r="A148" t="str">
        <f>LEFT(SM!B417,FIND(" ",SM!B417,1))</f>
        <v xml:space="preserve">CHILLEMI </v>
      </c>
      <c r="B148" t="str">
        <f>MID(SM!B417,SEARCH(" ",SM!B417,1) + 1,LEN(SM!B417))</f>
        <v>GIORGIO</v>
      </c>
      <c r="C148" t="str">
        <f t="shared" si="2"/>
        <v>CHILLEMI GIORGIO</v>
      </c>
    </row>
    <row r="149" spans="1:3" x14ac:dyDescent="0.25">
      <c r="A149" t="str">
        <f>LEFT(SM!B171,FIND(" ",SM!B171,1))</f>
        <v xml:space="preserve">CHINNICI </v>
      </c>
      <c r="B149" t="str">
        <f>MID(SM!B171,SEARCH(" ",SM!B171,1) + 1,LEN(SM!B171))</f>
        <v>DOMENICO</v>
      </c>
      <c r="C149" t="str">
        <f t="shared" si="2"/>
        <v>CHINNICI DOMENICO</v>
      </c>
    </row>
    <row r="150" spans="1:3" x14ac:dyDescent="0.25">
      <c r="A150" t="str">
        <f>LEFT(SM!B41,FIND(" ",SM!B41,1))</f>
        <v xml:space="preserve">CHINNICI </v>
      </c>
      <c r="B150" t="str">
        <f>MID(SM!B41,SEARCH(" ",SM!B41,1) + 1,LEN(SM!B41))</f>
        <v>ROSARIO</v>
      </c>
      <c r="C150" t="str">
        <f t="shared" si="2"/>
        <v>CHINNICI ROSARIO</v>
      </c>
    </row>
    <row r="151" spans="1:3" x14ac:dyDescent="0.25">
      <c r="A151" t="str">
        <f>LEFT(SM!B24,FIND(" ",SM!B24,1))</f>
        <v xml:space="preserve">CHIZZALI </v>
      </c>
      <c r="B151" t="str">
        <f>MID(SM!B24,SEARCH(" ",SM!B24,1) + 1,LEN(SM!B24))</f>
        <v>MARTIN</v>
      </c>
      <c r="C151" t="str">
        <f t="shared" si="2"/>
        <v>CHIZZALI MARTIN</v>
      </c>
    </row>
    <row r="152" spans="1:3" x14ac:dyDescent="0.25">
      <c r="A152" t="str">
        <f>LEFT(SM!B548,FIND(" ",SM!B548,1))</f>
        <v xml:space="preserve">CHOOCHARTPONG </v>
      </c>
      <c r="B152" t="str">
        <f>MID(SM!B548,SEARCH(" ",SM!B548,1) + 1,LEN(SM!B548))</f>
        <v>TAPANA</v>
      </c>
      <c r="C152" t="str">
        <f t="shared" si="2"/>
        <v>CHOOCHARTPONG TAPANA</v>
      </c>
    </row>
    <row r="153" spans="1:3" x14ac:dyDescent="0.25">
      <c r="A153" t="str">
        <f>LEFT(SM!B416,FIND(" ",SM!B416,1))</f>
        <v xml:space="preserve">CHOWDHURY </v>
      </c>
      <c r="B153" t="str">
        <f>MID(SM!B416,SEARCH(" ",SM!B416,1) + 1,LEN(SM!B416))</f>
        <v>SHAD ENTHISAR RAHMAN</v>
      </c>
      <c r="C153" t="str">
        <f t="shared" si="2"/>
        <v>CHOWDHURY SHAD ENTHISAR RAHMAN</v>
      </c>
    </row>
    <row r="154" spans="1:3" x14ac:dyDescent="0.25">
      <c r="A154" t="str">
        <f>LEFT(SM!B497,FIND(" ",SM!B497,1))</f>
        <v xml:space="preserve">CIAPETTI </v>
      </c>
      <c r="B154" t="str">
        <f>MID(SM!B497,SEARCH(" ",SM!B497,1) + 1,LEN(SM!B497))</f>
        <v>ALESSIO</v>
      </c>
      <c r="C154" t="str">
        <f t="shared" si="2"/>
        <v>CIAPETTI ALESSIO</v>
      </c>
    </row>
    <row r="155" spans="1:3" x14ac:dyDescent="0.25">
      <c r="A155" t="str">
        <f>LEFT(SM!B559,FIND(" ",SM!B559,1))</f>
        <v xml:space="preserve">CICCIA </v>
      </c>
      <c r="B155" t="str">
        <f>MID(SM!B559,SEARCH(" ",SM!B559,1) + 1,LEN(SM!B559))</f>
        <v>CRISTIAN</v>
      </c>
      <c r="C155" t="str">
        <f t="shared" si="2"/>
        <v>CICCIA CRISTIAN</v>
      </c>
    </row>
    <row r="156" spans="1:3" x14ac:dyDescent="0.25">
      <c r="A156" t="str">
        <f>LEFT(SM!B744,FIND(" ",SM!B744,1))</f>
        <v xml:space="preserve">CINCOTTA </v>
      </c>
      <c r="B156" t="str">
        <f>MID(SM!B744,SEARCH(" ",SM!B744,1) + 1,LEN(SM!B744))</f>
        <v>DIEGO BARTOLO</v>
      </c>
      <c r="C156" t="str">
        <f t="shared" si="2"/>
        <v>CINCOTTA DIEGO BARTOLO</v>
      </c>
    </row>
    <row r="157" spans="1:3" x14ac:dyDescent="0.25">
      <c r="A157" t="str">
        <f>LEFT(SM!B353,FIND(" ",SM!B353,1))</f>
        <v xml:space="preserve">CIOBANU </v>
      </c>
      <c r="B157" t="str">
        <f>MID(SM!B353,SEARCH(" ",SM!B353,1) + 1,LEN(SM!B353))</f>
        <v>DANIEL</v>
      </c>
      <c r="C157" t="str">
        <f t="shared" si="2"/>
        <v>CIOBANU DANIEL</v>
      </c>
    </row>
    <row r="158" spans="1:3" x14ac:dyDescent="0.25">
      <c r="A158" t="str">
        <f>LEFT(SM!B655,FIND(" ",SM!B655,1))</f>
        <v xml:space="preserve">COBAHMATENCO </v>
      </c>
      <c r="B158" t="str">
        <f>MID(SM!B655,SEARCH(" ",SM!B655,1) + 1,LEN(SM!B655))</f>
        <v>NICOLAE</v>
      </c>
      <c r="C158" t="str">
        <f t="shared" si="2"/>
        <v>COBAHMATENCO NICOLAE</v>
      </c>
    </row>
    <row r="159" spans="1:3" x14ac:dyDescent="0.25">
      <c r="A159" t="str">
        <f>LEFT(SM!B133,FIND(" ",SM!B133,1))</f>
        <v xml:space="preserve">COCIMANO </v>
      </c>
      <c r="B159" t="str">
        <f>MID(SM!B133,SEARCH(" ",SM!B133,1) + 1,LEN(SM!B133))</f>
        <v>DOMENICO ORAZIO</v>
      </c>
      <c r="C159" t="str">
        <f t="shared" si="2"/>
        <v>COCIMANO DOMENICO ORAZIO</v>
      </c>
    </row>
    <row r="160" spans="1:3" x14ac:dyDescent="0.25">
      <c r="A160" t="str">
        <f>LEFT(SM!B693,FIND(" ",SM!B693,1))</f>
        <v xml:space="preserve">COLNAGO </v>
      </c>
      <c r="B160" t="str">
        <f>MID(SM!B693,SEARCH(" ",SM!B693,1) + 1,LEN(SM!B693))</f>
        <v>LEONARDO</v>
      </c>
      <c r="C160" t="str">
        <f t="shared" si="2"/>
        <v>COLNAGO LEONARDO</v>
      </c>
    </row>
    <row r="161" spans="1:3" x14ac:dyDescent="0.25">
      <c r="A161" t="str">
        <f>LEFT(SM!B682,FIND(" ",SM!B682,1))</f>
        <v xml:space="preserve">COLOMBO </v>
      </c>
      <c r="B161" t="str">
        <f>MID(SM!B682,SEARCH(" ",SM!B682,1) + 1,LEN(SM!B682))</f>
        <v>ELIA</v>
      </c>
      <c r="C161" t="str">
        <f t="shared" si="2"/>
        <v>COLOMBO ELIA</v>
      </c>
    </row>
    <row r="162" spans="1:3" x14ac:dyDescent="0.25">
      <c r="A162" t="str">
        <f>LEFT(SM!B665,FIND(" ",SM!B665,1))</f>
        <v xml:space="preserve">COMIS </v>
      </c>
      <c r="B162" t="str">
        <f>MID(SM!B665,SEARCH(" ",SM!B665,1) + 1,LEN(SM!B665))</f>
        <v>FRANCESCO</v>
      </c>
      <c r="C162" t="str">
        <f t="shared" si="2"/>
        <v>COMIS FRANCESCO</v>
      </c>
    </row>
    <row r="163" spans="1:3" x14ac:dyDescent="0.25">
      <c r="A163" t="str">
        <f>LEFT(SM!B376,FIND(" ",SM!B376,1))</f>
        <v xml:space="preserve">CONGIAS </v>
      </c>
      <c r="B163" t="str">
        <f>MID(SM!B376,SEARCH(" ",SM!B376,1) + 1,LEN(SM!B376))</f>
        <v>MATTEO EMILIANO</v>
      </c>
      <c r="C163" t="str">
        <f t="shared" si="2"/>
        <v>CONGIAS MATTEO EMILIANO</v>
      </c>
    </row>
    <row r="164" spans="1:3" x14ac:dyDescent="0.25">
      <c r="A164" t="str">
        <f>LEFT(SM!B400,FIND(" ",SM!B400,1))</f>
        <v xml:space="preserve">CONTI </v>
      </c>
      <c r="B164" t="str">
        <f>MID(SM!B400,SEARCH(" ",SM!B400,1) + 1,LEN(SM!B400))</f>
        <v>LORENZO</v>
      </c>
      <c r="C164" t="str">
        <f t="shared" si="2"/>
        <v>CONTI LORENZO</v>
      </c>
    </row>
    <row r="165" spans="1:3" x14ac:dyDescent="0.25">
      <c r="A165" t="str">
        <f>LEFT(SM!B648,FIND(" ",SM!B648,1))</f>
        <v xml:space="preserve">CORDEDDU </v>
      </c>
      <c r="B165" t="str">
        <f>MID(SM!B648,SEARCH(" ",SM!B648,1) + 1,LEN(SM!B648))</f>
        <v>DAVIDE SALVATORE</v>
      </c>
      <c r="C165" t="str">
        <f t="shared" si="2"/>
        <v>CORDEDDU DAVIDE SALVATORE</v>
      </c>
    </row>
    <row r="166" spans="1:3" x14ac:dyDescent="0.25">
      <c r="A166" t="str">
        <f>LEFT(SM!B591,FIND(" ",SM!B591,1))</f>
        <v xml:space="preserve">CORETTI </v>
      </c>
      <c r="B166" t="str">
        <f>MID(SM!B591,SEARCH(" ",SM!B591,1) + 1,LEN(SM!B591))</f>
        <v>EMANUELE</v>
      </c>
      <c r="C166" t="str">
        <f t="shared" si="2"/>
        <v>CORETTI EMANUELE</v>
      </c>
    </row>
    <row r="167" spans="1:3" x14ac:dyDescent="0.25">
      <c r="A167" t="str">
        <f>LEFT(SM!B364,FIND(" ",SM!B364,1))</f>
        <v xml:space="preserve">COSTA </v>
      </c>
      <c r="B167" t="str">
        <f>MID(SM!B364,SEARCH(" ",SM!B364,1) + 1,LEN(SM!B364))</f>
        <v>CRISTIANO</v>
      </c>
      <c r="C167" t="str">
        <f t="shared" si="2"/>
        <v>COSTA CRISTIANO</v>
      </c>
    </row>
    <row r="168" spans="1:3" x14ac:dyDescent="0.25">
      <c r="A168" t="str">
        <f>LEFT(SM!B524,FIND(" ",SM!B524,1))</f>
        <v xml:space="preserve">COZZA </v>
      </c>
      <c r="B168" t="str">
        <f>MID(SM!B524,SEARCH(" ",SM!B524,1) + 1,LEN(SM!B524))</f>
        <v>SIMONE FRANCESCO</v>
      </c>
      <c r="C168" t="str">
        <f t="shared" si="2"/>
        <v>COZZA SIMONE FRANCESCO</v>
      </c>
    </row>
    <row r="169" spans="1:3" x14ac:dyDescent="0.25">
      <c r="A169" t="str">
        <f>LEFT(SM!B309,FIND(" ",SM!B309,1))</f>
        <v xml:space="preserve">COZZOLINO </v>
      </c>
      <c r="B169" t="str">
        <f>MID(SM!B309,SEARCH(" ",SM!B309,1) + 1,LEN(SM!B309))</f>
        <v>RAFFAELE</v>
      </c>
      <c r="C169" t="str">
        <f t="shared" si="2"/>
        <v>COZZOLINO RAFFAELE</v>
      </c>
    </row>
    <row r="170" spans="1:3" x14ac:dyDescent="0.25">
      <c r="A170" t="str">
        <f>LEFT(SM!B568,FIND(" ",SM!B568,1))</f>
        <v xml:space="preserve">COZZUTO </v>
      </c>
      <c r="B170" t="str">
        <f>MID(SM!B568,SEARCH(" ",SM!B568,1) + 1,LEN(SM!B568))</f>
        <v>THOMAS</v>
      </c>
      <c r="C170" t="str">
        <f t="shared" si="2"/>
        <v>COZZUTO THOMAS</v>
      </c>
    </row>
    <row r="171" spans="1:3" x14ac:dyDescent="0.25">
      <c r="A171" t="str">
        <f>LEFT(SM!B726,FIND(" ",SM!B726,1))</f>
        <v xml:space="preserve">CRISOSTOMO </v>
      </c>
      <c r="B171" t="str">
        <f>MID(SM!B726,SEARCH(" ",SM!B726,1) + 1,LEN(SM!B726))</f>
        <v>JOSEPH ANDREW</v>
      </c>
      <c r="C171" t="str">
        <f t="shared" si="2"/>
        <v>CRISOSTOMO JOSEPH ANDREW</v>
      </c>
    </row>
    <row r="172" spans="1:3" x14ac:dyDescent="0.25">
      <c r="A172" t="str">
        <f>LEFT(SM!B505,FIND(" ",SM!B505,1))</f>
        <v xml:space="preserve">CRISTELLA </v>
      </c>
      <c r="B172" t="str">
        <f>MID(SM!B505,SEARCH(" ",SM!B505,1) + 1,LEN(SM!B505))</f>
        <v>CARMELO</v>
      </c>
      <c r="C172" t="str">
        <f t="shared" si="2"/>
        <v>CRISTELLA CARMELO</v>
      </c>
    </row>
    <row r="173" spans="1:3" x14ac:dyDescent="0.25">
      <c r="A173" t="str">
        <f>LEFT(SM!B370,FIND(" ",SM!B370,1))</f>
        <v xml:space="preserve">CRISTOFANON </v>
      </c>
      <c r="B173" t="str">
        <f>MID(SM!B370,SEARCH(" ",SM!B370,1) + 1,LEN(SM!B370))</f>
        <v>MARCO</v>
      </c>
      <c r="C173" t="str">
        <f t="shared" si="2"/>
        <v>CRISTOFANON MARCO</v>
      </c>
    </row>
    <row r="174" spans="1:3" x14ac:dyDescent="0.25">
      <c r="A174" t="str">
        <f>LEFT(SM!B377,FIND(" ",SM!B377,1))</f>
        <v xml:space="preserve">CURCI </v>
      </c>
      <c r="B174" t="str">
        <f>MID(SM!B377,SEARCH(" ",SM!B377,1) + 1,LEN(SM!B377))</f>
        <v>ANTONIO</v>
      </c>
      <c r="C174" t="str">
        <f t="shared" si="2"/>
        <v>CURCI ANTONIO</v>
      </c>
    </row>
    <row r="175" spans="1:3" x14ac:dyDescent="0.25">
      <c r="A175" t="str">
        <f>LEFT(SM!B115,FIND(" ",SM!B115,1))</f>
        <v xml:space="preserve">CUTULI </v>
      </c>
      <c r="B175" t="str">
        <f>MID(SM!B115,SEARCH(" ",SM!B115,1) + 1,LEN(SM!B115))</f>
        <v>GIUSEPPE</v>
      </c>
      <c r="C175" t="str">
        <f t="shared" si="2"/>
        <v>CUTULI GIUSEPPE</v>
      </c>
    </row>
    <row r="176" spans="1:3" x14ac:dyDescent="0.25">
      <c r="A176" t="str">
        <f>LEFT(SM!B170,FIND(" ",SM!B170,1))</f>
        <v xml:space="preserve">D'AGOSTINO </v>
      </c>
      <c r="B176" t="str">
        <f>MID(SM!B170,SEARCH(" ",SM!B170,1) + 1,LEN(SM!B170))</f>
        <v>SALVATORE</v>
      </c>
      <c r="C176" t="str">
        <f t="shared" si="2"/>
        <v>D'AGOSTINO SALVATORE</v>
      </c>
    </row>
    <row r="177" spans="1:3" x14ac:dyDescent="0.25">
      <c r="A177" t="str">
        <f>LEFT(SM!B669,FIND(" ",SM!B669,1))</f>
        <v xml:space="preserve">DAL </v>
      </c>
      <c r="B177" t="str">
        <f>MID(SM!B669,SEARCH(" ",SM!B669,1) + 1,LEN(SM!B669))</f>
        <v>BELLO PAOLO</v>
      </c>
      <c r="C177" t="str">
        <f t="shared" si="2"/>
        <v>DAL BELLO PAOLO</v>
      </c>
    </row>
    <row r="178" spans="1:3" x14ac:dyDescent="0.25">
      <c r="A178" t="str">
        <f>LEFT(SM!B754,FIND(" ",SM!B754,1))</f>
        <v xml:space="preserve">D'AMICO </v>
      </c>
      <c r="B178" t="str">
        <f>MID(SM!B754,SEARCH(" ",SM!B754,1) + 1,LEN(SM!B754))</f>
        <v>ELIAS</v>
      </c>
      <c r="C178" t="str">
        <f t="shared" si="2"/>
        <v>D'AMICO ELIAS</v>
      </c>
    </row>
    <row r="179" spans="1:3" x14ac:dyDescent="0.25">
      <c r="A179" t="str">
        <f>LEFT(SM!B259,FIND(" ",SM!B259,1))</f>
        <v xml:space="preserve">DANG </v>
      </c>
      <c r="B179" t="str">
        <f>MID(SM!B259,SEARCH(" ",SM!B259,1) + 1,LEN(SM!B259))</f>
        <v>TRUNG HIEU</v>
      </c>
      <c r="C179" t="str">
        <f t="shared" si="2"/>
        <v>DANG TRUNG HIEU</v>
      </c>
    </row>
    <row r="180" spans="1:3" x14ac:dyDescent="0.25">
      <c r="A180" t="str">
        <f>LEFT(SM!B389,FIND(" ",SM!B389,1))</f>
        <v xml:space="preserve">DANIELE </v>
      </c>
      <c r="B180" t="str">
        <f>MID(SM!B389,SEARCH(" ",SM!B389,1) + 1,LEN(SM!B389))</f>
        <v>FRANCESCO</v>
      </c>
      <c r="C180" t="str">
        <f t="shared" si="2"/>
        <v>DANIELE FRANCESCO</v>
      </c>
    </row>
    <row r="181" spans="1:3" x14ac:dyDescent="0.25">
      <c r="A181" t="str">
        <f>LEFT(SM!B64,FIND(" ",SM!B64,1))</f>
        <v xml:space="preserve">DANTI </v>
      </c>
      <c r="B181" t="str">
        <f>MID(SM!B64,SEARCH(" ",SM!B64,1) + 1,LEN(SM!B64))</f>
        <v>MARCO</v>
      </c>
      <c r="C181" t="str">
        <f t="shared" si="2"/>
        <v>DANTI MARCO</v>
      </c>
    </row>
    <row r="182" spans="1:3" x14ac:dyDescent="0.25">
      <c r="A182" t="str">
        <f>LEFT(SM!B498,FIND(" ",SM!B498,1))</f>
        <v xml:space="preserve">DASCALESCU </v>
      </c>
      <c r="B182" t="str">
        <f>MID(SM!B498,SEARCH(" ",SM!B498,1) + 1,LEN(SM!B498))</f>
        <v>IOAN GABRIEL</v>
      </c>
      <c r="C182" t="str">
        <f t="shared" si="2"/>
        <v>DASCALESCU IOAN GABRIEL</v>
      </c>
    </row>
    <row r="183" spans="1:3" x14ac:dyDescent="0.25">
      <c r="A183" t="str">
        <f>LEFT(SM!B688,FIND(" ",SM!B688,1))</f>
        <v xml:space="preserve">D'AVINO </v>
      </c>
      <c r="B183" t="str">
        <f>MID(SM!B688,SEARCH(" ",SM!B688,1) + 1,LEN(SM!B688))</f>
        <v>RAFFAELE</v>
      </c>
      <c r="C183" t="str">
        <f t="shared" si="2"/>
        <v>D'AVINO RAFFAELE</v>
      </c>
    </row>
    <row r="184" spans="1:3" x14ac:dyDescent="0.25">
      <c r="A184" t="str">
        <f>LEFT(SM!B302,FIND(" ",SM!B302,1))</f>
        <v xml:space="preserve">DE </v>
      </c>
      <c r="B184" t="str">
        <f>MID(SM!B302,SEARCH(" ",SM!B302,1) + 1,LEN(SM!B302))</f>
        <v>BERNARDI EMANUELE</v>
      </c>
      <c r="C184" t="str">
        <f t="shared" si="2"/>
        <v>DE BERNARDI EMANUELE</v>
      </c>
    </row>
    <row r="185" spans="1:3" x14ac:dyDescent="0.25">
      <c r="A185" t="str">
        <f>LEFT(SM!B330,FIND(" ",SM!B330,1))</f>
        <v xml:space="preserve">DE </v>
      </c>
      <c r="B185" t="str">
        <f>MID(SM!B330,SEARCH(" ",SM!B330,1) + 1,LEN(SM!B330))</f>
        <v>FEO SIMONE</v>
      </c>
      <c r="C185" t="str">
        <f t="shared" si="2"/>
        <v>DE FEO SIMONE</v>
      </c>
    </row>
    <row r="186" spans="1:3" x14ac:dyDescent="0.25">
      <c r="A186" t="str">
        <f>LEFT(SM!B81,FIND(" ",SM!B81,1))</f>
        <v xml:space="preserve">DE </v>
      </c>
      <c r="B186" t="str">
        <f>MID(SM!B81,SEARCH(" ",SM!B81,1) + 1,LEN(SM!B81))</f>
        <v>LEON ZYVER JOHN</v>
      </c>
      <c r="C186" t="str">
        <f t="shared" si="2"/>
        <v>DE LEON ZYVER JOHN</v>
      </c>
    </row>
    <row r="187" spans="1:3" x14ac:dyDescent="0.25">
      <c r="A187" t="str">
        <f>LEFT(SM!B570,FIND(" ",SM!B570,1))</f>
        <v xml:space="preserve">DE </v>
      </c>
      <c r="B187" t="str">
        <f>MID(SM!B570,SEARCH(" ",SM!B570,1) + 1,LEN(SM!B570))</f>
        <v>LUCCHI ENRICO</v>
      </c>
      <c r="C187" t="str">
        <f t="shared" si="2"/>
        <v>DE LUCCHI ENRICO</v>
      </c>
    </row>
    <row r="188" spans="1:3" x14ac:dyDescent="0.25">
      <c r="A188" t="str">
        <f>LEFT(SM!B333,FIND(" ",SM!B333,1))</f>
        <v xml:space="preserve">DE </v>
      </c>
      <c r="B188" t="str">
        <f>MID(SM!B333,SEARCH(" ",SM!B333,1) + 1,LEN(SM!B333))</f>
        <v>LUCCHI GIANCARLO</v>
      </c>
      <c r="C188" t="str">
        <f t="shared" si="2"/>
        <v>DE LUCCHI GIANCARLO</v>
      </c>
    </row>
    <row r="189" spans="1:3" x14ac:dyDescent="0.25">
      <c r="A189" t="str">
        <f>LEFT(SM!B281,FIND(" ",SM!B281,1))</f>
        <v xml:space="preserve">DE </v>
      </c>
      <c r="B189" t="str">
        <f>MID(SM!B281,SEARCH(" ",SM!B281,1) + 1,LEN(SM!B281))</f>
        <v>LUCCHI LEANDRO</v>
      </c>
      <c r="C189" t="str">
        <f t="shared" si="2"/>
        <v>DE LUCCHI LEANDRO</v>
      </c>
    </row>
    <row r="190" spans="1:3" x14ac:dyDescent="0.25">
      <c r="A190" t="str">
        <f>LEFT(SM!B359,FIND(" ",SM!B359,1))</f>
        <v xml:space="preserve">DE </v>
      </c>
      <c r="B190" t="str">
        <f>MID(SM!B359,SEARCH(" ",SM!B359,1) + 1,LEN(SM!B359))</f>
        <v>NARDIS ADRIANO</v>
      </c>
      <c r="C190" t="str">
        <f t="shared" si="2"/>
        <v>DE NARDIS ADRIANO</v>
      </c>
    </row>
    <row r="191" spans="1:3" x14ac:dyDescent="0.25">
      <c r="A191" t="str">
        <f>LEFT(SM!B311,FIND(" ",SM!B311,1))</f>
        <v xml:space="preserve">DE </v>
      </c>
      <c r="B191" t="str">
        <f>MID(SM!B311,SEARCH(" ",SM!B311,1) + 1,LEN(SM!B311))</f>
        <v>PASQUALE ANTONIO</v>
      </c>
      <c r="C191" t="str">
        <f t="shared" si="2"/>
        <v>DE PASQUALE ANTONIO</v>
      </c>
    </row>
    <row r="192" spans="1:3" x14ac:dyDescent="0.25">
      <c r="A192" t="str">
        <f>LEFT(SM!B615,FIND(" ",SM!B615,1))</f>
        <v xml:space="preserve">DE </v>
      </c>
      <c r="B192" t="str">
        <f>MID(SM!B615,SEARCH(" ",SM!B615,1) + 1,LEN(SM!B615))</f>
        <v>ROSA NICOLO'</v>
      </c>
      <c r="C192" t="str">
        <f t="shared" si="2"/>
        <v>DE ROSA NICOLO'</v>
      </c>
    </row>
    <row r="193" spans="1:3" x14ac:dyDescent="0.25">
      <c r="A193" t="str">
        <f>LEFT(SM!B463,FIND(" ",SM!B463,1))</f>
        <v xml:space="preserve">DE </v>
      </c>
      <c r="B193" t="str">
        <f>MID(SM!B463,SEARCH(" ",SM!B463,1) + 1,LEN(SM!B463))</f>
        <v>RUBEIS MARCO</v>
      </c>
      <c r="C193" t="str">
        <f t="shared" si="2"/>
        <v>DE RUBEIS MARCO</v>
      </c>
    </row>
    <row r="194" spans="1:3" x14ac:dyDescent="0.25">
      <c r="A194" t="str">
        <f>LEFT(SM!B132,FIND(" ",SM!B132,1))</f>
        <v xml:space="preserve">DE </v>
      </c>
      <c r="B194" t="str">
        <f>MID(SM!B132,SEARCH(" ",SM!B132,1) + 1,LEN(SM!B132))</f>
        <v>STEFANI MATHIAS</v>
      </c>
      <c r="C194" t="str">
        <f t="shared" ref="C194:C257" si="3">A194 &amp; B194</f>
        <v>DE STEFANI MATHIAS</v>
      </c>
    </row>
    <row r="195" spans="1:3" x14ac:dyDescent="0.25">
      <c r="A195" t="str">
        <f>LEFT(SM!B386,FIND(" ",SM!B386,1))</f>
        <v xml:space="preserve">DE </v>
      </c>
      <c r="B195" t="str">
        <f>MID(SM!B386,SEARCH(" ",SM!B386,1) + 1,LEN(SM!B386))</f>
        <v>VETTORI HANH</v>
      </c>
      <c r="C195" t="str">
        <f t="shared" si="3"/>
        <v>DE VETTORI HANH</v>
      </c>
    </row>
    <row r="196" spans="1:3" x14ac:dyDescent="0.25">
      <c r="A196" t="str">
        <f>LEFT(SM!B382,FIND(" ",SM!B382,1))</f>
        <v xml:space="preserve">DE </v>
      </c>
      <c r="B196" t="str">
        <f>MID(SM!B382,SEARCH(" ",SM!B382,1) + 1,LEN(SM!B382))</f>
        <v>VITO MICHELANGELO</v>
      </c>
      <c r="C196" t="str">
        <f t="shared" si="3"/>
        <v>DE VITO MICHELANGELO</v>
      </c>
    </row>
    <row r="197" spans="1:3" x14ac:dyDescent="0.25">
      <c r="A197" t="str">
        <f>LEFT(SM!B717,FIND(" ",SM!B717,1))</f>
        <v xml:space="preserve">D'ELIA </v>
      </c>
      <c r="B197" t="str">
        <f>MID(SM!B717,SEARCH(" ",SM!B717,1) + 1,LEN(SM!B717))</f>
        <v>STEFANO</v>
      </c>
      <c r="C197" t="str">
        <f t="shared" si="3"/>
        <v>D'ELIA STEFANO</v>
      </c>
    </row>
    <row r="198" spans="1:3" x14ac:dyDescent="0.25">
      <c r="A198" t="str">
        <f>LEFT(SM!B261,FIND(" ",SM!B261,1))</f>
        <v xml:space="preserve">DELLA </v>
      </c>
      <c r="B198" t="str">
        <f>MID(SM!B261,SEARCH(" ",SM!B261,1) + 1,LEN(SM!B261))</f>
        <v>CANDELORA VINCENZO</v>
      </c>
      <c r="C198" t="str">
        <f t="shared" si="3"/>
        <v>DELLA CANDELORA VINCENZO</v>
      </c>
    </row>
    <row r="199" spans="1:3" x14ac:dyDescent="0.25">
      <c r="A199" t="str">
        <f>LEFT(SM!B127,FIND(" ",SM!B127,1))</f>
        <v xml:space="preserve">DEMICHELI </v>
      </c>
      <c r="B199" t="str">
        <f>MID(SM!B127,SEARCH(" ",SM!B127,1) + 1,LEN(SM!B127))</f>
        <v>ANDREA</v>
      </c>
      <c r="C199" t="str">
        <f t="shared" si="3"/>
        <v>DEMICHELI ANDREA</v>
      </c>
    </row>
    <row r="200" spans="1:3" x14ac:dyDescent="0.25">
      <c r="A200" t="str">
        <f>LEFT(SM!B40,FIND(" ",SM!B40,1))</f>
        <v xml:space="preserve">DEMICHELI </v>
      </c>
      <c r="B200" t="str">
        <f>MID(SM!B40,SEARCH(" ",SM!B40,1) + 1,LEN(SM!B40))</f>
        <v>FEDERICO</v>
      </c>
      <c r="C200" t="str">
        <f t="shared" si="3"/>
        <v>DEMICHELI FEDERICO</v>
      </c>
    </row>
    <row r="201" spans="1:3" x14ac:dyDescent="0.25">
      <c r="A201" t="str">
        <f>LEFT(SM!B232,FIND(" ",SM!B232,1))</f>
        <v xml:space="preserve">DEMUNI </v>
      </c>
      <c r="B201" t="str">
        <f>MID(SM!B232,SEARCH(" ",SM!B232,1) + 1,LEN(SM!B232))</f>
        <v>RITHEEK</v>
      </c>
      <c r="C201" t="str">
        <f t="shared" si="3"/>
        <v>DEMUNI RITHEEK</v>
      </c>
    </row>
    <row r="202" spans="1:3" x14ac:dyDescent="0.25">
      <c r="A202" t="str">
        <f>LEFT(SM!B168,FIND(" ",SM!B168,1))</f>
        <v xml:space="preserve">DEMUNI </v>
      </c>
      <c r="B202" t="str">
        <f>MID(SM!B168,SEARCH(" ",SM!B168,1) + 1,LEN(SM!B168))</f>
        <v>THEJAN</v>
      </c>
      <c r="C202" t="str">
        <f t="shared" si="3"/>
        <v>DEMUNI THEJAN</v>
      </c>
    </row>
    <row r="203" spans="1:3" x14ac:dyDescent="0.25">
      <c r="A203" t="str">
        <f>LEFT(SM!B414,FIND(" ",SM!B414,1))</f>
        <v xml:space="preserve">DESCRIVO </v>
      </c>
      <c r="B203" t="str">
        <f>MID(SM!B414,SEARCH(" ",SM!B414,1) + 1,LEN(SM!B414))</f>
        <v>GIUSEPPE</v>
      </c>
      <c r="C203" t="str">
        <f t="shared" si="3"/>
        <v>DESCRIVO GIUSEPPE</v>
      </c>
    </row>
    <row r="204" spans="1:3" x14ac:dyDescent="0.25">
      <c r="A204" t="str">
        <f>LEFT(SM!B762,FIND(" ",SM!B762,1))</f>
        <v xml:space="preserve">DI </v>
      </c>
      <c r="B204" t="str">
        <f>MID(SM!B762,SEARCH(" ",SM!B762,1) + 1,LEN(SM!B762))</f>
        <v>BARI DONATELLO</v>
      </c>
      <c r="C204" t="str">
        <f t="shared" si="3"/>
        <v>DI BARI DONATELLO</v>
      </c>
    </row>
    <row r="205" spans="1:3" x14ac:dyDescent="0.25">
      <c r="A205" t="str">
        <f>LEFT(SM!B763,FIND(" ",SM!B763,1))</f>
        <v xml:space="preserve">DI </v>
      </c>
      <c r="B205" t="str">
        <f>MID(SM!B763,SEARCH(" ",SM!B763,1) + 1,LEN(SM!B763))</f>
        <v>FORTI CHRISTIAN</v>
      </c>
      <c r="C205" t="str">
        <f t="shared" si="3"/>
        <v>DI FORTI CHRISTIAN</v>
      </c>
    </row>
    <row r="206" spans="1:3" x14ac:dyDescent="0.25">
      <c r="A206" t="str">
        <f>LEFT(SM!B630,FIND(" ",SM!B630,1))</f>
        <v xml:space="preserve">DI </v>
      </c>
      <c r="B206" t="str">
        <f>MID(SM!B630,SEARCH(" ",SM!B630,1) + 1,LEN(SM!B630))</f>
        <v>GAETANO RICCARDO</v>
      </c>
      <c r="C206" t="str">
        <f t="shared" si="3"/>
        <v>DI GAETANO RICCARDO</v>
      </c>
    </row>
    <row r="207" spans="1:3" x14ac:dyDescent="0.25">
      <c r="A207" t="str">
        <f>LEFT(SM!B633,FIND(" ",SM!B633,1))</f>
        <v xml:space="preserve">DI </v>
      </c>
      <c r="B207" t="str">
        <f>MID(SM!B633,SEARCH(" ",SM!B633,1) + 1,LEN(SM!B633))</f>
        <v>GAETANO SALVATORE</v>
      </c>
      <c r="C207" t="str">
        <f t="shared" si="3"/>
        <v>DI GAETANO SALVATORE</v>
      </c>
    </row>
    <row r="208" spans="1:3" x14ac:dyDescent="0.25">
      <c r="A208" t="str">
        <f>LEFT(SM!B63,FIND(" ",SM!B63,1))</f>
        <v xml:space="preserve">DI </v>
      </c>
      <c r="B208" t="str">
        <f>MID(SM!B63,SEARCH(" ",SM!B63,1) + 1,LEN(SM!B63))</f>
        <v>GIOVANNI NICOLA</v>
      </c>
      <c r="C208" t="str">
        <f t="shared" si="3"/>
        <v>DI GIOVANNI NICOLA</v>
      </c>
    </row>
    <row r="209" spans="1:3" x14ac:dyDescent="0.25">
      <c r="A209" t="str">
        <f>LEFT(SM!B779,FIND(" ",SM!B779,1))</f>
        <v xml:space="preserve">DI </v>
      </c>
      <c r="B209" t="str">
        <f>MID(SM!B779,SEARCH(" ",SM!B779,1) + 1,LEN(SM!B779))</f>
        <v>LAURO ANGELO</v>
      </c>
      <c r="C209" t="str">
        <f t="shared" si="3"/>
        <v>DI LAURO ANGELO</v>
      </c>
    </row>
    <row r="210" spans="1:3" x14ac:dyDescent="0.25">
      <c r="A210" t="str">
        <f>LEFT(SM!B588,FIND(" ",SM!B588,1))</f>
        <v xml:space="preserve">DI </v>
      </c>
      <c r="B210" t="str">
        <f>MID(SM!B588,SEARCH(" ",SM!B588,1) + 1,LEN(SM!B588))</f>
        <v>LAURO LUIGI</v>
      </c>
      <c r="C210" t="str">
        <f t="shared" si="3"/>
        <v>DI LAURO LUIGI</v>
      </c>
    </row>
    <row r="211" spans="1:3" x14ac:dyDescent="0.25">
      <c r="A211" t="str">
        <f>LEFT(SM!B45,FIND(" ",SM!B45,1))</f>
        <v xml:space="preserve">DI </v>
      </c>
      <c r="B211" t="str">
        <f>MID(SM!B45,SEARCH(" ",SM!B45,1) + 1,LEN(SM!B45))</f>
        <v>LENARDO ALESSIO</v>
      </c>
      <c r="C211" t="str">
        <f t="shared" si="3"/>
        <v>DI LENARDO ALESSIO</v>
      </c>
    </row>
    <row r="212" spans="1:3" x14ac:dyDescent="0.25">
      <c r="A212" t="str">
        <f>LEFT(SM!B494,FIND(" ",SM!B494,1))</f>
        <v xml:space="preserve">DI </v>
      </c>
      <c r="B212" t="str">
        <f>MID(SM!B494,SEARCH(" ",SM!B494,1) + 1,LEN(SM!B494))</f>
        <v>LIBERTO ANDREA</v>
      </c>
      <c r="C212" t="str">
        <f t="shared" si="3"/>
        <v>DI LIBERTO ANDREA</v>
      </c>
    </row>
    <row r="213" spans="1:3" x14ac:dyDescent="0.25">
      <c r="A213" t="str">
        <f>LEFT(SM!B413,FIND(" ",SM!B413,1))</f>
        <v xml:space="preserve">DI </v>
      </c>
      <c r="B213" t="str">
        <f>MID(SM!B413,SEARCH(" ",SM!B413,1) + 1,LEN(SM!B413))</f>
        <v>LORENZO ANTONIO</v>
      </c>
      <c r="C213" t="str">
        <f t="shared" si="3"/>
        <v>DI LORENZO ANTONIO</v>
      </c>
    </row>
    <row r="214" spans="1:3" x14ac:dyDescent="0.25">
      <c r="A214" t="str">
        <f>LEFT(SM!B36,FIND(" ",SM!B36,1))</f>
        <v xml:space="preserve">DI </v>
      </c>
      <c r="B214" t="str">
        <f>MID(SM!B36,SEARCH(" ",SM!B36,1) + 1,LEN(SM!B36))</f>
        <v>MARCO CARLO ALBERTO</v>
      </c>
      <c r="C214" t="str">
        <f t="shared" si="3"/>
        <v>DI MARCO CARLO ALBERTO</v>
      </c>
    </row>
    <row r="215" spans="1:3" x14ac:dyDescent="0.25">
      <c r="A215" t="str">
        <f>LEFT(SM!B273,FIND(" ",SM!B273,1))</f>
        <v xml:space="preserve">DI </v>
      </c>
      <c r="B215" t="str">
        <f>MID(SM!B273,SEARCH(" ",SM!B273,1) + 1,LEN(SM!B273))</f>
        <v>MASI EMANUELE</v>
      </c>
      <c r="C215" t="str">
        <f t="shared" si="3"/>
        <v>DI MASI EMANUELE</v>
      </c>
    </row>
    <row r="216" spans="1:3" x14ac:dyDescent="0.25">
      <c r="A216" t="str">
        <f>LEFT(SM!B188,FIND(" ",SM!B188,1))</f>
        <v xml:space="preserve">DI </v>
      </c>
      <c r="B216" t="str">
        <f>MID(SM!B188,SEARCH(" ",SM!B188,1) + 1,LEN(SM!B188))</f>
        <v>MASI GIOVANNI</v>
      </c>
      <c r="C216" t="str">
        <f t="shared" si="3"/>
        <v>DI MASI GIOVANNI</v>
      </c>
    </row>
    <row r="217" spans="1:3" x14ac:dyDescent="0.25">
      <c r="A217" t="str">
        <f>LEFT(SM!B143,FIND(" ",SM!B143,1))</f>
        <v xml:space="preserve">DI </v>
      </c>
      <c r="B217" t="str">
        <f>MID(SM!B143,SEARCH(" ",SM!B143,1) + 1,LEN(SM!B143))</f>
        <v>PALMA ANDREA</v>
      </c>
      <c r="C217" t="str">
        <f t="shared" si="3"/>
        <v>DI PALMA ANDREA</v>
      </c>
    </row>
    <row r="218" spans="1:3" x14ac:dyDescent="0.25">
      <c r="A218" t="str">
        <f>LEFT(SM!B715,FIND(" ",SM!B715,1))</f>
        <v xml:space="preserve">DI </v>
      </c>
      <c r="B218" t="str">
        <f>MID(SM!B715,SEARCH(" ",SM!B715,1) + 1,LEN(SM!B715))</f>
        <v>VENUTA GIUSEPPE CROCE</v>
      </c>
      <c r="C218" t="str">
        <f t="shared" si="3"/>
        <v>DI VENUTA GIUSEPPE CROCE</v>
      </c>
    </row>
    <row r="219" spans="1:3" x14ac:dyDescent="0.25">
      <c r="A219" t="str">
        <f>LEFT(SM!B718,FIND(" ",SM!B718,1))</f>
        <v xml:space="preserve">DIMAURO </v>
      </c>
      <c r="B219" t="str">
        <f>MID(SM!B718,SEARCH(" ",SM!B718,1) + 1,LEN(SM!B718))</f>
        <v>ANDREA</v>
      </c>
      <c r="C219" t="str">
        <f t="shared" si="3"/>
        <v>DIMAURO ANDREA</v>
      </c>
    </row>
    <row r="220" spans="1:3" x14ac:dyDescent="0.25">
      <c r="A220" t="str">
        <f>LEFT(SM!B438,FIND(" ",SM!B438,1))</f>
        <v xml:space="preserve">DINESAN </v>
      </c>
      <c r="B220" t="str">
        <f>MID(SM!B438,SEARCH(" ",SM!B438,1) + 1,LEN(SM!B438))</f>
        <v>HEMANTH</v>
      </c>
      <c r="C220" t="str">
        <f t="shared" si="3"/>
        <v>DINESAN HEMANTH</v>
      </c>
    </row>
    <row r="221" spans="1:3" x14ac:dyDescent="0.25">
      <c r="A221" t="str">
        <f>LEFT(SM!B531,FIND(" ",SM!B531,1))</f>
        <v xml:space="preserve">DOLCE </v>
      </c>
      <c r="B221" t="str">
        <f>MID(SM!B531,SEARCH(" ",SM!B531,1) + 1,LEN(SM!B531))</f>
        <v>IVAN</v>
      </c>
      <c r="C221" t="str">
        <f t="shared" si="3"/>
        <v>DOLCE IVAN</v>
      </c>
    </row>
    <row r="222" spans="1:3" x14ac:dyDescent="0.25">
      <c r="A222" t="str">
        <f>LEFT(SM!B223,FIND(" ",SM!B223,1))</f>
        <v xml:space="preserve">DONFRANCESCO </v>
      </c>
      <c r="B222" t="str">
        <f>MID(SM!B223,SEARCH(" ",SM!B223,1) + 1,LEN(SM!B223))</f>
        <v>DAMIANO</v>
      </c>
      <c r="C222" t="str">
        <f t="shared" si="3"/>
        <v>DONFRANCESCO DAMIANO</v>
      </c>
    </row>
    <row r="223" spans="1:3" x14ac:dyDescent="0.25">
      <c r="A223" t="str">
        <f>LEFT(SM!B217,FIND(" ",SM!B217,1))</f>
        <v xml:space="preserve">DONG </v>
      </c>
      <c r="B223" t="str">
        <f>MID(SM!B217,SEARCH(" ",SM!B217,1) + 1,LEN(SM!B217))</f>
        <v>SHENG DA</v>
      </c>
      <c r="C223" t="str">
        <f t="shared" si="3"/>
        <v>DONG SHENG DA</v>
      </c>
    </row>
    <row r="224" spans="1:3" x14ac:dyDescent="0.25">
      <c r="A224" t="str">
        <f>LEFT(SM!B565,FIND(" ",SM!B565,1))</f>
        <v xml:space="preserve">DOSSI </v>
      </c>
      <c r="B224" t="str">
        <f>MID(SM!B565,SEARCH(" ",SM!B565,1) + 1,LEN(SM!B565))</f>
        <v>LUCA</v>
      </c>
      <c r="C224" t="str">
        <f t="shared" si="3"/>
        <v>DOSSI LUCA</v>
      </c>
    </row>
    <row r="225" spans="1:3" x14ac:dyDescent="0.25">
      <c r="A225" t="str">
        <f>LEFT(SM!B441,FIND(" ",SM!B441,1))</f>
        <v xml:space="preserve">DRAGO </v>
      </c>
      <c r="B225" t="str">
        <f>MID(SM!B441,SEARCH(" ",SM!B441,1) + 1,LEN(SM!B441))</f>
        <v>GIACOMO</v>
      </c>
      <c r="C225" t="str">
        <f t="shared" si="3"/>
        <v>DRAGO GIACOMO</v>
      </c>
    </row>
    <row r="226" spans="1:3" x14ac:dyDescent="0.25">
      <c r="A226" t="str">
        <f>LEFT(SM!B483,FIND(" ",SM!B483,1))</f>
        <v xml:space="preserve">DRESCHER </v>
      </c>
      <c r="B226" t="str">
        <f>MID(SM!B483,SEARCH(" ",SM!B483,1) + 1,LEN(SM!B483))</f>
        <v>YANNIC</v>
      </c>
      <c r="C226" t="str">
        <f t="shared" si="3"/>
        <v>DRESCHER YANNIC</v>
      </c>
    </row>
    <row r="227" spans="1:3" x14ac:dyDescent="0.25">
      <c r="A227" t="str">
        <f>LEFT(SM!B671,FIND(" ",SM!B671,1))</f>
        <v xml:space="preserve">DROGATZ </v>
      </c>
      <c r="B227" t="str">
        <f>MID(SM!B671,SEARCH(" ",SM!B671,1) + 1,LEN(SM!B671))</f>
        <v>PIETRO NOEL</v>
      </c>
      <c r="C227" t="str">
        <f t="shared" si="3"/>
        <v>DROGATZ PIETRO NOEL</v>
      </c>
    </row>
    <row r="228" spans="1:3" x14ac:dyDescent="0.25">
      <c r="A228" t="str">
        <f>LEFT(SM!B513,FIND(" ",SM!B513,1))</f>
        <v xml:space="preserve">EBNER </v>
      </c>
      <c r="B228" t="str">
        <f>MID(SM!B513,SEARCH(" ",SM!B513,1) + 1,LEN(SM!B513))</f>
        <v>GEORG</v>
      </c>
      <c r="C228" t="str">
        <f t="shared" si="3"/>
        <v>EBNER GEORG</v>
      </c>
    </row>
    <row r="229" spans="1:3" x14ac:dyDescent="0.25">
      <c r="A229" t="str">
        <f>LEFT(SM!B678,FIND(" ",SM!B678,1))</f>
        <v xml:space="preserve">ERRIADE </v>
      </c>
      <c r="B229" t="str">
        <f>MID(SM!B678,SEARCH(" ",SM!B678,1) + 1,LEN(SM!B678))</f>
        <v>ANAS</v>
      </c>
      <c r="C229" t="str">
        <f t="shared" si="3"/>
        <v>ERRIADE ANAS</v>
      </c>
    </row>
    <row r="230" spans="1:3" x14ac:dyDescent="0.25">
      <c r="A230" t="str">
        <f>LEFT(SM!B464,FIND(" ",SM!B464,1))</f>
        <v xml:space="preserve">ETHULPITIYE </v>
      </c>
      <c r="B230" t="str">
        <f>MID(SM!B464,SEARCH(" ",SM!B464,1) + 1,LEN(SM!B464))</f>
        <v>MAHANAMA GAMAGE RAWINDU AWISSHKA</v>
      </c>
      <c r="C230" t="str">
        <f t="shared" si="3"/>
        <v>ETHULPITIYE MAHANAMA GAMAGE RAWINDU AWISSHKA</v>
      </c>
    </row>
    <row r="231" spans="1:3" x14ac:dyDescent="0.25">
      <c r="A231" t="str">
        <f>LEFT(SM!B618,FIND(" ",SM!B618,1))</f>
        <v xml:space="preserve">FABBRICA </v>
      </c>
      <c r="B231" t="str">
        <f>MID(SM!B618,SEARCH(" ",SM!B618,1) + 1,LEN(SM!B618))</f>
        <v>LORENZO</v>
      </c>
      <c r="C231" t="str">
        <f t="shared" si="3"/>
        <v>FABBRICA LORENZO</v>
      </c>
    </row>
    <row r="232" spans="1:3" x14ac:dyDescent="0.25">
      <c r="A232" t="str">
        <f>LEFT(SM!B335,FIND(" ",SM!B335,1))</f>
        <v xml:space="preserve">FACCHINO </v>
      </c>
      <c r="B232" t="str">
        <f>MID(SM!B335,SEARCH(" ",SM!B335,1) + 1,LEN(SM!B335))</f>
        <v>MATTEO</v>
      </c>
      <c r="C232" t="str">
        <f t="shared" si="3"/>
        <v>FACCHINO MATTEO</v>
      </c>
    </row>
    <row r="233" spans="1:3" x14ac:dyDescent="0.25">
      <c r="A233" t="str">
        <f>LEFT(SM!B384,FIND(" ",SM!B384,1))</f>
        <v xml:space="preserve">FADDA </v>
      </c>
      <c r="B233" t="str">
        <f>MID(SM!B384,SEARCH(" ",SM!B384,1) + 1,LEN(SM!B384))</f>
        <v>ALESSIO</v>
      </c>
      <c r="C233" t="str">
        <f t="shared" si="3"/>
        <v>FADDA ALESSIO</v>
      </c>
    </row>
    <row r="234" spans="1:3" x14ac:dyDescent="0.25">
      <c r="A234" t="str">
        <f>LEFT(SM!B51,FIND(" ",SM!B51,1))</f>
        <v xml:space="preserve">FAIZAN </v>
      </c>
      <c r="B234" t="str">
        <f>MID(SM!B51,SEARCH(" ",SM!B51,1) + 1,LEN(SM!B51))</f>
        <v>ASLAM</v>
      </c>
      <c r="C234" t="str">
        <f t="shared" si="3"/>
        <v>FAIZAN ASLAM</v>
      </c>
    </row>
    <row r="235" spans="1:3" x14ac:dyDescent="0.25">
      <c r="A235" t="str">
        <f>LEFT(SM!B663,FIND(" ",SM!B663,1))</f>
        <v xml:space="preserve">FARANDA </v>
      </c>
      <c r="B235" t="str">
        <f>MID(SM!B663,SEARCH(" ",SM!B663,1) + 1,LEN(SM!B663))</f>
        <v>SALVATORE MARIA</v>
      </c>
      <c r="C235" t="str">
        <f t="shared" si="3"/>
        <v>FARANDA SALVATORE MARIA</v>
      </c>
    </row>
    <row r="236" spans="1:3" x14ac:dyDescent="0.25">
      <c r="A236" t="str">
        <f>LEFT(SM!B539,FIND(" ",SM!B539,1))</f>
        <v xml:space="preserve">FARCI </v>
      </c>
      <c r="B236" t="str">
        <f>MID(SM!B539,SEARCH(" ",SM!B539,1) + 1,LEN(SM!B539))</f>
        <v>RICCARDO</v>
      </c>
      <c r="C236" t="str">
        <f t="shared" si="3"/>
        <v>FARCI RICCARDO</v>
      </c>
    </row>
    <row r="237" spans="1:3" x14ac:dyDescent="0.25">
      <c r="A237" t="str">
        <f>LEFT(SM!B459,FIND(" ",SM!B459,1))</f>
        <v xml:space="preserve">FARCI </v>
      </c>
      <c r="B237" t="str">
        <f>MID(SM!B459,SEARCH(" ",SM!B459,1) + 1,LEN(SM!B459))</f>
        <v>ROBERTO</v>
      </c>
      <c r="C237" t="str">
        <f t="shared" si="3"/>
        <v>FARCI ROBERTO</v>
      </c>
    </row>
    <row r="238" spans="1:3" x14ac:dyDescent="0.25">
      <c r="A238" t="str">
        <f>LEFT(SM!B247,FIND(" ",SM!B247,1))</f>
        <v xml:space="preserve">FARCOMENI </v>
      </c>
      <c r="B238" t="str">
        <f>MID(SM!B247,SEARCH(" ",SM!B247,1) + 1,LEN(SM!B247))</f>
        <v>MATTEO</v>
      </c>
      <c r="C238" t="str">
        <f t="shared" si="3"/>
        <v>FARCOMENI MATTEO</v>
      </c>
    </row>
    <row r="239" spans="1:3" x14ac:dyDescent="0.25">
      <c r="A239" t="str">
        <f>LEFT(SM!B343,FIND(" ",SM!B343,1))</f>
        <v xml:space="preserve">FARINA </v>
      </c>
      <c r="B239" t="str">
        <f>MID(SM!B343,SEARCH(" ",SM!B343,1) + 1,LEN(SM!B343))</f>
        <v>ROSARIO GABRIELE</v>
      </c>
      <c r="C239" t="str">
        <f t="shared" si="3"/>
        <v>FARINA ROSARIO GABRIELE</v>
      </c>
    </row>
    <row r="240" spans="1:3" x14ac:dyDescent="0.25">
      <c r="A240" t="str">
        <f>LEFT(SM!B180,FIND(" ",SM!B180,1))</f>
        <v xml:space="preserve">FAVA </v>
      </c>
      <c r="B240" t="str">
        <f>MID(SM!B180,SEARCH(" ",SM!B180,1) + 1,LEN(SM!B180))</f>
        <v>LEONARDO</v>
      </c>
      <c r="C240" t="str">
        <f t="shared" si="3"/>
        <v>FAVA LEONARDO</v>
      </c>
    </row>
    <row r="241" spans="1:3" x14ac:dyDescent="0.25">
      <c r="A241" t="str">
        <f>LEFT(SM!B460,FIND(" ",SM!B460,1))</f>
        <v xml:space="preserve">FAVA </v>
      </c>
      <c r="B241" t="str">
        <f>MID(SM!B460,SEARCH(" ",SM!B460,1) + 1,LEN(SM!B460))</f>
        <v>ROBERTO</v>
      </c>
      <c r="C241" t="str">
        <f t="shared" si="3"/>
        <v>FAVA ROBERTO</v>
      </c>
    </row>
    <row r="242" spans="1:3" x14ac:dyDescent="0.25">
      <c r="A242" t="str">
        <f>LEFT(SM!B691,FIND(" ",SM!B691,1))</f>
        <v xml:space="preserve">FEDERICO </v>
      </c>
      <c r="B242" t="str">
        <f>MID(SM!B691,SEARCH(" ",SM!B691,1) + 1,LEN(SM!B691))</f>
        <v>LUCIANO</v>
      </c>
      <c r="C242" t="str">
        <f t="shared" si="3"/>
        <v>FEDERICO LUCIANO</v>
      </c>
    </row>
    <row r="243" spans="1:3" x14ac:dyDescent="0.25">
      <c r="A243" t="str">
        <f>LEFT(SM!B148,FIND(" ",SM!B148,1))</f>
        <v xml:space="preserve">FELIZIANI </v>
      </c>
      <c r="B243" t="str">
        <f>MID(SM!B148,SEARCH(" ",SM!B148,1) + 1,LEN(SM!B148))</f>
        <v>FRANCESCO</v>
      </c>
      <c r="C243" t="str">
        <f t="shared" si="3"/>
        <v>FELIZIANI FRANCESCO</v>
      </c>
    </row>
    <row r="244" spans="1:3" x14ac:dyDescent="0.25">
      <c r="A244" t="str">
        <f>LEFT(SM!B121,FIND(" ",SM!B121,1))</f>
        <v xml:space="preserve">FELLIN </v>
      </c>
      <c r="B244" t="str">
        <f>MID(SM!B121,SEARCH(" ",SM!B121,1) + 1,LEN(SM!B121))</f>
        <v>RUBEN</v>
      </c>
      <c r="C244" t="str">
        <f t="shared" si="3"/>
        <v>FELLIN RUBEN</v>
      </c>
    </row>
    <row r="245" spans="1:3" x14ac:dyDescent="0.25">
      <c r="A245" t="str">
        <f>LEFT(SM!B315,FIND(" ",SM!B315,1))</f>
        <v xml:space="preserve">FERLITO </v>
      </c>
      <c r="B245" t="str">
        <f>MID(SM!B315,SEARCH(" ",SM!B315,1) + 1,LEN(SM!B315))</f>
        <v>MATTIA</v>
      </c>
      <c r="C245" t="str">
        <f t="shared" si="3"/>
        <v>FERLITO MATTIA</v>
      </c>
    </row>
    <row r="246" spans="1:3" x14ac:dyDescent="0.25">
      <c r="A246" t="str">
        <f>LEFT(SM!B753,FIND(" ",SM!B753,1))</f>
        <v xml:space="preserve">FERNANDO </v>
      </c>
      <c r="B246" t="str">
        <f>MID(SM!B753,SEARCH(" ",SM!B753,1) + 1,LEN(SM!B753))</f>
        <v>TUSHAN DANANJA CHAKRAWARTHIGE</v>
      </c>
      <c r="C246" t="str">
        <f t="shared" si="3"/>
        <v>FERNANDO TUSHAN DANANJA CHAKRAWARTHIGE</v>
      </c>
    </row>
    <row r="247" spans="1:3" x14ac:dyDescent="0.25">
      <c r="A247" t="str">
        <f>LEFT(SM!B153,FIND(" ",SM!B153,1))</f>
        <v xml:space="preserve">FERNANDO </v>
      </c>
      <c r="B247" t="str">
        <f>MID(SM!B153,SEARCH(" ",SM!B153,1) + 1,LEN(SM!B153))</f>
        <v>WARNAKULASURIYA DILIP SAMPATH</v>
      </c>
      <c r="C247" t="str">
        <f t="shared" si="3"/>
        <v>FERNANDO WARNAKULASURIYA DILIP SAMPATH</v>
      </c>
    </row>
    <row r="248" spans="1:3" x14ac:dyDescent="0.25">
      <c r="A248" t="str">
        <f>LEFT(SM!B297,FIND(" ",SM!B297,1))</f>
        <v xml:space="preserve">FERNANDO </v>
      </c>
      <c r="B248" t="str">
        <f>MID(SM!B297,SEARCH(" ",SM!B297,1) + 1,LEN(SM!B297))</f>
        <v>WARNAKULASURIYA PRASAD PRIYADARSHANA</v>
      </c>
      <c r="C248" t="str">
        <f t="shared" si="3"/>
        <v>FERNANDO WARNAKULASURIYA PRASAD PRIYADARSHANA</v>
      </c>
    </row>
    <row r="249" spans="1:3" x14ac:dyDescent="0.25">
      <c r="A249" t="str">
        <f>LEFT(SM!B194,FIND(" ",SM!B194,1))</f>
        <v xml:space="preserve">FERRARETTO </v>
      </c>
      <c r="B249" t="str">
        <f>MID(SM!B194,SEARCH(" ",SM!B194,1) + 1,LEN(SM!B194))</f>
        <v>RICCARDO</v>
      </c>
      <c r="C249" t="str">
        <f t="shared" si="3"/>
        <v>FERRARETTO RICCARDO</v>
      </c>
    </row>
    <row r="250" spans="1:3" x14ac:dyDescent="0.25">
      <c r="A250" t="str">
        <f>LEFT(SM!B479,FIND(" ",SM!B479,1))</f>
        <v xml:space="preserve">FERRARI </v>
      </c>
      <c r="B250" t="str">
        <f>MID(SM!B479,SEARCH(" ",SM!B479,1) + 1,LEN(SM!B479))</f>
        <v>FILIPPO</v>
      </c>
      <c r="C250" t="str">
        <f t="shared" si="3"/>
        <v>FERRARI FILIPPO</v>
      </c>
    </row>
    <row r="251" spans="1:3" x14ac:dyDescent="0.25">
      <c r="A251" t="str">
        <f>LEFT(SM!B224,FIND(" ",SM!B224,1))</f>
        <v xml:space="preserve">FERRARI </v>
      </c>
      <c r="B251" t="str">
        <f>MID(SM!B224,SEARCH(" ",SM!B224,1) + 1,LEN(SM!B224))</f>
        <v>FRANCESCO</v>
      </c>
      <c r="C251" t="str">
        <f t="shared" si="3"/>
        <v>FERRARI FRANCESCO</v>
      </c>
    </row>
    <row r="252" spans="1:3" x14ac:dyDescent="0.25">
      <c r="A252" t="str">
        <f>LEFT(SM!B677,FIND(" ",SM!B677,1))</f>
        <v xml:space="preserve">FERRETTI </v>
      </c>
      <c r="B252" t="str">
        <f>MID(SM!B677,SEARCH(" ",SM!B677,1) + 1,LEN(SM!B677))</f>
        <v>FRANCESCO</v>
      </c>
      <c r="C252" t="str">
        <f t="shared" si="3"/>
        <v>FERRETTI FRANCESCO</v>
      </c>
    </row>
    <row r="253" spans="1:3" x14ac:dyDescent="0.25">
      <c r="A253" t="str">
        <f>LEFT(SM!B324,FIND(" ",SM!B324,1))</f>
        <v xml:space="preserve">FICACCI </v>
      </c>
      <c r="B253" t="str">
        <f>MID(SM!B324,SEARCH(" ",SM!B324,1) + 1,LEN(SM!B324))</f>
        <v>STEFANO</v>
      </c>
      <c r="C253" t="str">
        <f t="shared" si="3"/>
        <v>FICACCI STEFANO</v>
      </c>
    </row>
    <row r="254" spans="1:3" x14ac:dyDescent="0.25">
      <c r="A254" t="str">
        <f>LEFT(SM!B586,FIND(" ",SM!B586,1))</f>
        <v xml:space="preserve">FILI' </v>
      </c>
      <c r="B254" t="str">
        <f>MID(SM!B586,SEARCH(" ",SM!B586,1) + 1,LEN(SM!B586))</f>
        <v>GIUSEPPE</v>
      </c>
      <c r="C254" t="str">
        <f t="shared" si="3"/>
        <v>FILI' GIUSEPPE</v>
      </c>
    </row>
    <row r="255" spans="1:3" x14ac:dyDescent="0.25">
      <c r="A255" t="str">
        <f>LEFT(SM!B545,FIND(" ",SM!B545,1))</f>
        <v xml:space="preserve">FILICE </v>
      </c>
      <c r="B255" t="str">
        <f>MID(SM!B545,SEARCH(" ",SM!B545,1) + 1,LEN(SM!B545))</f>
        <v>ANTONELLO</v>
      </c>
      <c r="C255" t="str">
        <f t="shared" si="3"/>
        <v>FILICE ANTONELLO</v>
      </c>
    </row>
    <row r="256" spans="1:3" x14ac:dyDescent="0.25">
      <c r="A256" t="str">
        <f>LEFT(SM!B481,FIND(" ",SM!B481,1))</f>
        <v xml:space="preserve">FILIPPONE </v>
      </c>
      <c r="B256" t="str">
        <f>MID(SM!B481,SEARCH(" ",SM!B481,1) + 1,LEN(SM!B481))</f>
        <v>MATTIA</v>
      </c>
      <c r="C256" t="str">
        <f t="shared" si="3"/>
        <v>FILIPPONE MATTIA</v>
      </c>
    </row>
    <row r="257" spans="1:3" x14ac:dyDescent="0.25">
      <c r="A257" t="str">
        <f>LEFT(SM!B378,FIND(" ",SM!B378,1))</f>
        <v xml:space="preserve">FINALDI </v>
      </c>
      <c r="B257" t="str">
        <f>MID(SM!B378,SEARCH(" ",SM!B378,1) + 1,LEN(SM!B378))</f>
        <v>MICHELE</v>
      </c>
      <c r="C257" t="str">
        <f t="shared" si="3"/>
        <v>FINALDI MICHELE</v>
      </c>
    </row>
    <row r="258" spans="1:3" x14ac:dyDescent="0.25">
      <c r="A258" t="str">
        <f>LEFT(SM!B310,FIND(" ",SM!B310,1))</f>
        <v xml:space="preserve">FIORE </v>
      </c>
      <c r="B258" t="str">
        <f>MID(SM!B310,SEARCH(" ",SM!B310,1) + 1,LEN(SM!B310))</f>
        <v>GABRIELE</v>
      </c>
      <c r="C258" t="str">
        <f t="shared" ref="C258:C321" si="4">A258 &amp; B258</f>
        <v>FIORE GABRIELE</v>
      </c>
    </row>
    <row r="259" spans="1:3" x14ac:dyDescent="0.25">
      <c r="A259" t="str">
        <f>LEFT(SM!B554,FIND(" ",SM!B554,1))</f>
        <v xml:space="preserve">FIORITO </v>
      </c>
      <c r="B259" t="str">
        <f>MID(SM!B554,SEARCH(" ",SM!B554,1) + 1,LEN(SM!B554))</f>
        <v>GIANFRANCESCO</v>
      </c>
      <c r="C259" t="str">
        <f t="shared" si="4"/>
        <v>FIORITO GIANFRANCESCO</v>
      </c>
    </row>
    <row r="260" spans="1:3" x14ac:dyDescent="0.25">
      <c r="A260" t="str">
        <f>LEFT(SM!B32,FIND(" ",SM!B32,1))</f>
        <v xml:space="preserve">FIORITO </v>
      </c>
      <c r="B260" t="str">
        <f>MID(SM!B32,SEARCH(" ",SM!B32,1) + 1,LEN(SM!B32))</f>
        <v>MARCANTONIO</v>
      </c>
      <c r="C260" t="str">
        <f t="shared" si="4"/>
        <v>FIORITO MARCANTONIO</v>
      </c>
    </row>
    <row r="261" spans="1:3" x14ac:dyDescent="0.25">
      <c r="A261" t="str">
        <f>LEFT(SM!B105,FIND(" ",SM!B105,1))</f>
        <v xml:space="preserve">FLORIAN </v>
      </c>
      <c r="B261" t="str">
        <f>MID(SM!B105,SEARCH(" ",SM!B105,1) + 1,LEN(SM!B105))</f>
        <v>THOMAS</v>
      </c>
      <c r="C261" t="str">
        <f t="shared" si="4"/>
        <v>FLORIAN THOMAS</v>
      </c>
    </row>
    <row r="262" spans="1:3" x14ac:dyDescent="0.25">
      <c r="A262" t="str">
        <f>LEFT(SM!B67,FIND(" ",SM!B67,1))</f>
        <v xml:space="preserve">FOCO </v>
      </c>
      <c r="B262" t="str">
        <f>MID(SM!B67,SEARCH(" ",SM!B67,1) + 1,LEN(SM!B67))</f>
        <v>GIUSEPPE</v>
      </c>
      <c r="C262" t="str">
        <f t="shared" si="4"/>
        <v>FOCO GIUSEPPE</v>
      </c>
    </row>
    <row r="263" spans="1:3" x14ac:dyDescent="0.25">
      <c r="A263" t="str">
        <f>LEFT(SM!B397,FIND(" ",SM!B397,1))</f>
        <v xml:space="preserve">FODDAI </v>
      </c>
      <c r="B263" t="str">
        <f>MID(SM!B397,SEARCH(" ",SM!B397,1) + 1,LEN(SM!B397))</f>
        <v>ALESSIO</v>
      </c>
      <c r="C263" t="str">
        <f t="shared" si="4"/>
        <v>FODDAI ALESSIO</v>
      </c>
    </row>
    <row r="264" spans="1:3" x14ac:dyDescent="0.25">
      <c r="A264" t="str">
        <f>LEFT(SM!B356,FIND(" ",SM!B356,1))</f>
        <v xml:space="preserve">FORESTI </v>
      </c>
      <c r="B264" t="str">
        <f>MID(SM!B356,SEARCH(" ",SM!B356,1) + 1,LEN(SM!B356))</f>
        <v>DARIO</v>
      </c>
      <c r="C264" t="str">
        <f t="shared" si="4"/>
        <v>FORESTI DARIO</v>
      </c>
    </row>
    <row r="265" spans="1:3" x14ac:dyDescent="0.25">
      <c r="A265" t="str">
        <f>LEFT(SM!B690,FIND(" ",SM!B690,1))</f>
        <v xml:space="preserve">FORMICA </v>
      </c>
      <c r="B265" t="str">
        <f>MID(SM!B690,SEARCH(" ",SM!B690,1) + 1,LEN(SM!B690))</f>
        <v>DANIELE</v>
      </c>
      <c r="C265" t="str">
        <f t="shared" si="4"/>
        <v>FORMICA DANIELE</v>
      </c>
    </row>
    <row r="266" spans="1:3" x14ac:dyDescent="0.25">
      <c r="A266" t="str">
        <f>LEFT(SM!B90,FIND(" ",SM!B90,1))</f>
        <v xml:space="preserve">FRANCESCHINO </v>
      </c>
      <c r="B266" t="str">
        <f>MID(SM!B90,SEARCH(" ",SM!B90,1) + 1,LEN(SM!B90))</f>
        <v>ANDREA</v>
      </c>
      <c r="C266" t="str">
        <f t="shared" si="4"/>
        <v>FRANCESCHINO ANDREA</v>
      </c>
    </row>
    <row r="267" spans="1:3" x14ac:dyDescent="0.25">
      <c r="A267" t="str">
        <f>LEFT(SM!B764,FIND(" ",SM!B764,1))</f>
        <v xml:space="preserve">FRANCHINO </v>
      </c>
      <c r="B267" t="str">
        <f>MID(SM!B764,SEARCH(" ",SM!B764,1) + 1,LEN(SM!B764))</f>
        <v>COSTANZO</v>
      </c>
      <c r="C267" t="str">
        <f t="shared" si="4"/>
        <v>FRANCHINO COSTANZO</v>
      </c>
    </row>
    <row r="268" spans="1:3" x14ac:dyDescent="0.25">
      <c r="A268" t="str">
        <f>LEFT(SM!B46,FIND(" ",SM!B46,1))</f>
        <v xml:space="preserve">FRANK </v>
      </c>
      <c r="B268" t="str">
        <f>MID(SM!B46,SEARCH(" ",SM!B46,1) + 1,LEN(SM!B46))</f>
        <v>MATTHIAS</v>
      </c>
      <c r="C268" t="str">
        <f t="shared" si="4"/>
        <v>FRANK MATTHIAS</v>
      </c>
    </row>
    <row r="269" spans="1:3" x14ac:dyDescent="0.25">
      <c r="A269" t="str">
        <f>LEFT(SM!B624,FIND(" ",SM!B624,1))</f>
        <v xml:space="preserve">FRANZANTE </v>
      </c>
      <c r="B269" t="str">
        <f>MID(SM!B624,SEARCH(" ",SM!B624,1) + 1,LEN(SM!B624))</f>
        <v>MATTEO</v>
      </c>
      <c r="C269" t="str">
        <f t="shared" si="4"/>
        <v>FRANZANTE MATTEO</v>
      </c>
    </row>
    <row r="270" spans="1:3" x14ac:dyDescent="0.25">
      <c r="A270" t="str">
        <f>LEFT(SM!B124,FIND(" ",SM!B124,1))</f>
        <v xml:space="preserve">FREZZA </v>
      </c>
      <c r="B270" t="str">
        <f>MID(SM!B124,SEARCH(" ",SM!B124,1) + 1,LEN(SM!B124))</f>
        <v>FILIPPO</v>
      </c>
      <c r="C270" t="str">
        <f t="shared" si="4"/>
        <v>FREZZA FILIPPO</v>
      </c>
    </row>
    <row r="271" spans="1:3" x14ac:dyDescent="0.25">
      <c r="A271" t="str">
        <f>LEFT(SM!B409,FIND(" ",SM!B409,1))</f>
        <v xml:space="preserve">FRUCI </v>
      </c>
      <c r="B271" t="str">
        <f>MID(SM!B409,SEARCH(" ",SM!B409,1) + 1,LEN(SM!B409))</f>
        <v>MATTEO</v>
      </c>
      <c r="C271" t="str">
        <f t="shared" si="4"/>
        <v>FRUCI MATTEO</v>
      </c>
    </row>
    <row r="272" spans="1:3" x14ac:dyDescent="0.25">
      <c r="A272" t="str">
        <f>LEFT(SM!B685,FIND(" ",SM!B685,1))</f>
        <v xml:space="preserve">FURNERI </v>
      </c>
      <c r="B272" t="str">
        <f>MID(SM!B685,SEARCH(" ",SM!B685,1) + 1,LEN(SM!B685))</f>
        <v>SAMUELE PIO</v>
      </c>
      <c r="C272" t="str">
        <f t="shared" si="4"/>
        <v>FURNERI SAMUELE PIO</v>
      </c>
    </row>
    <row r="273" spans="1:3" x14ac:dyDescent="0.25">
      <c r="A273" t="str">
        <f>LEFT(SM!B125,FIND(" ",SM!B125,1))</f>
        <v xml:space="preserve">FUSTO </v>
      </c>
      <c r="B273" t="str">
        <f>MID(SM!B125,SEARCH(" ",SM!B125,1) + 1,LEN(SM!B125))</f>
        <v>DARIO</v>
      </c>
      <c r="C273" t="str">
        <f t="shared" si="4"/>
        <v>FUSTO DARIO</v>
      </c>
    </row>
    <row r="274" spans="1:3" x14ac:dyDescent="0.25">
      <c r="A274" t="str">
        <f>LEFT(SM!B781,FIND(" ",SM!B781,1))</f>
        <v xml:space="preserve">GALASSO </v>
      </c>
      <c r="B274" t="str">
        <f>MID(SM!B781,SEARCH(" ",SM!B781,1) + 1,LEN(SM!B781))</f>
        <v>FRANCESCO</v>
      </c>
      <c r="C274" t="str">
        <f t="shared" si="4"/>
        <v>GALASSO FRANCESCO</v>
      </c>
    </row>
    <row r="275" spans="1:3" x14ac:dyDescent="0.25">
      <c r="A275" t="str">
        <f>LEFT(SM!B112,FIND(" ",SM!B112,1))</f>
        <v xml:space="preserve">GALATI </v>
      </c>
      <c r="B275" t="str">
        <f>MID(SM!B112,SEARCH(" ",SM!B112,1) + 1,LEN(SM!B112))</f>
        <v>MATTEO</v>
      </c>
      <c r="C275" t="str">
        <f t="shared" si="4"/>
        <v>GALATI MATTEO</v>
      </c>
    </row>
    <row r="276" spans="1:3" x14ac:dyDescent="0.25">
      <c r="A276" t="str">
        <f>LEFT(SM!B421,FIND(" ",SM!B421,1))</f>
        <v xml:space="preserve">GALDERISI </v>
      </c>
      <c r="B276" t="str">
        <f>MID(SM!B421,SEARCH(" ",SM!B421,1) + 1,LEN(SM!B421))</f>
        <v>ALESSANDRO</v>
      </c>
      <c r="C276" t="str">
        <f t="shared" si="4"/>
        <v>GALDERISI ALESSANDRO</v>
      </c>
    </row>
    <row r="277" spans="1:3" x14ac:dyDescent="0.25">
      <c r="A277" t="str">
        <f>LEFT(SM!B518,FIND(" ",SM!B518,1))</f>
        <v xml:space="preserve">GALDERISI </v>
      </c>
      <c r="B277" t="str">
        <f>MID(SM!B518,SEARCH(" ",SM!B518,1) + 1,LEN(SM!B518))</f>
        <v>MARCO</v>
      </c>
      <c r="C277" t="str">
        <f t="shared" si="4"/>
        <v>GALDERISI MARCO</v>
      </c>
    </row>
    <row r="278" spans="1:3" x14ac:dyDescent="0.25">
      <c r="A278" t="str">
        <f>LEFT(SM!B653,FIND(" ",SM!B653,1))</f>
        <v xml:space="preserve">GALLI </v>
      </c>
      <c r="B278" t="str">
        <f>MID(SM!B653,SEARCH(" ",SM!B653,1) + 1,LEN(SM!B653))</f>
        <v>FEDERICO</v>
      </c>
      <c r="C278" t="str">
        <f t="shared" si="4"/>
        <v>GALLI FEDERICO</v>
      </c>
    </row>
    <row r="279" spans="1:3" x14ac:dyDescent="0.25">
      <c r="A279" t="str">
        <f>LEFT(SM!B82,FIND(" ",SM!B82,1))</f>
        <v xml:space="preserve">GALLO </v>
      </c>
      <c r="B279" t="str">
        <f>MID(SM!B82,SEARCH(" ",SM!B82,1) + 1,LEN(SM!B82))</f>
        <v>ENRICO</v>
      </c>
      <c r="C279" t="str">
        <f t="shared" si="4"/>
        <v>GALLO ENRICO</v>
      </c>
    </row>
    <row r="280" spans="1:3" x14ac:dyDescent="0.25">
      <c r="A280" t="str">
        <f>LEFT(SM!B162,FIND(" ",SM!B162,1))</f>
        <v xml:space="preserve">GALVAGNO </v>
      </c>
      <c r="B280" t="str">
        <f>MID(SM!B162,SEARCH(" ",SM!B162,1) + 1,LEN(SM!B162))</f>
        <v>FRANCESCO</v>
      </c>
      <c r="C280" t="str">
        <f t="shared" si="4"/>
        <v>GALVAGNO FRANCESCO</v>
      </c>
    </row>
    <row r="281" spans="1:3" x14ac:dyDescent="0.25">
      <c r="A281" t="str">
        <f>LEFT(SM!B228,FIND(" ",SM!B228,1))</f>
        <v xml:space="preserve">GALVAGNO </v>
      </c>
      <c r="B281" t="str">
        <f>MID(SM!B228,SEARCH(" ",SM!B228,1) + 1,LEN(SM!B228))</f>
        <v>PAOLO</v>
      </c>
      <c r="C281" t="str">
        <f t="shared" si="4"/>
        <v>GALVAGNO PAOLO</v>
      </c>
    </row>
    <row r="282" spans="1:3" x14ac:dyDescent="0.25">
      <c r="A282" t="str">
        <f>LEFT(SM!B701,FIND(" ",SM!B701,1))</f>
        <v xml:space="preserve">GAMBARDELLA </v>
      </c>
      <c r="B282" t="str">
        <f>MID(SM!B701,SEARCH(" ",SM!B701,1) + 1,LEN(SM!B701))</f>
        <v>IVANO</v>
      </c>
      <c r="C282" t="str">
        <f t="shared" si="4"/>
        <v>GAMBARDELLA IVANO</v>
      </c>
    </row>
    <row r="283" spans="1:3" x14ac:dyDescent="0.25">
      <c r="A283" t="str">
        <f>LEFT(SM!B542,FIND(" ",SM!B542,1))</f>
        <v xml:space="preserve">GAMERO </v>
      </c>
      <c r="B283" t="str">
        <f>MID(SM!B542,SEARCH(" ",SM!B542,1) + 1,LEN(SM!B542))</f>
        <v>HIDALGO LEONARDO ANTONIO</v>
      </c>
      <c r="C283" t="str">
        <f t="shared" si="4"/>
        <v>GAMERO HIDALGO LEONARDO ANTONIO</v>
      </c>
    </row>
    <row r="284" spans="1:3" x14ac:dyDescent="0.25">
      <c r="A284" t="str">
        <f>LEFT(SM!B55,FIND(" ",SM!B55,1))</f>
        <v xml:space="preserve">GAMPER </v>
      </c>
      <c r="B284" t="str">
        <f>MID(SM!B55,SEARCH(" ",SM!B55,1) + 1,LEN(SM!B55))</f>
        <v>JONAS</v>
      </c>
      <c r="C284" t="str">
        <f t="shared" si="4"/>
        <v>GAMPER JONAS</v>
      </c>
    </row>
    <row r="285" spans="1:3" x14ac:dyDescent="0.25">
      <c r="A285" t="str">
        <f>LEFT(SM!B155,FIND(" ",SM!B155,1))</f>
        <v xml:space="preserve">GAO </v>
      </c>
      <c r="B285" t="str">
        <f>MID(SM!B155,SEARCH(" ",SM!B155,1) + 1,LEN(SM!B155))</f>
        <v>ALESSIO</v>
      </c>
      <c r="C285" t="str">
        <f t="shared" si="4"/>
        <v>GAO ALESSIO</v>
      </c>
    </row>
    <row r="286" spans="1:3" x14ac:dyDescent="0.25">
      <c r="A286" t="str">
        <f>LEFT(SM!B159,FIND(" ",SM!B159,1))</f>
        <v xml:space="preserve">GARAU </v>
      </c>
      <c r="B286" t="str">
        <f>MID(SM!B159,SEARCH(" ",SM!B159,1) + 1,LEN(SM!B159))</f>
        <v>ALESSANDRO</v>
      </c>
      <c r="C286" t="str">
        <f t="shared" si="4"/>
        <v>GARAU ALESSANDRO</v>
      </c>
    </row>
    <row r="287" spans="1:3" x14ac:dyDescent="0.25">
      <c r="A287" t="str">
        <f>LEFT(SM!B181,FIND(" ",SM!B181,1))</f>
        <v xml:space="preserve">GARBARINO </v>
      </c>
      <c r="B287" t="str">
        <f>MID(SM!B181,SEARCH(" ",SM!B181,1) + 1,LEN(SM!B181))</f>
        <v>LORENZO</v>
      </c>
      <c r="C287" t="str">
        <f t="shared" si="4"/>
        <v>GARBARINO LORENZO</v>
      </c>
    </row>
    <row r="288" spans="1:3" x14ac:dyDescent="0.25">
      <c r="A288" t="str">
        <f>LEFT(SM!B609,FIND(" ",SM!B609,1))</f>
        <v xml:space="preserve">GARBARINO </v>
      </c>
      <c r="B288" t="str">
        <f>MID(SM!B609,SEARCH(" ",SM!B609,1) + 1,LEN(SM!B609))</f>
        <v>VALTERO</v>
      </c>
      <c r="C288" t="str">
        <f t="shared" si="4"/>
        <v>GARBARINO VALTERO</v>
      </c>
    </row>
    <row r="289" spans="1:3" x14ac:dyDescent="0.25">
      <c r="A289" t="str">
        <f>LEFT(SM!B293,FIND(" ",SM!B293,1))</f>
        <v xml:space="preserve">GARGALLO </v>
      </c>
      <c r="B289" t="str">
        <f>MID(SM!B293,SEARCH(" ",SM!B293,1) + 1,LEN(SM!B293))</f>
        <v>DI CASTEL LENTINI DIEGO</v>
      </c>
      <c r="C289" t="str">
        <f t="shared" si="4"/>
        <v>GARGALLO DI CASTEL LENTINI DIEGO</v>
      </c>
    </row>
    <row r="290" spans="1:3" x14ac:dyDescent="0.25">
      <c r="A290" t="str">
        <f>LEFT(SM!B574,FIND(" ",SM!B574,1))</f>
        <v xml:space="preserve">GARONZI </v>
      </c>
      <c r="B290" t="str">
        <f>MID(SM!B574,SEARCH(" ",SM!B574,1) + 1,LEN(SM!B574))</f>
        <v>DIEGO</v>
      </c>
      <c r="C290" t="str">
        <f t="shared" si="4"/>
        <v>GARONZI DIEGO</v>
      </c>
    </row>
    <row r="291" spans="1:3" x14ac:dyDescent="0.25">
      <c r="A291" t="str">
        <f>LEFT(SM!B203,FIND(" ",SM!B203,1))</f>
        <v xml:space="preserve">GAVAZZENI </v>
      </c>
      <c r="B291" t="str">
        <f>MID(SM!B203,SEARCH(" ",SM!B203,1) + 1,LEN(SM!B203))</f>
        <v>ANDREA</v>
      </c>
      <c r="C291" t="str">
        <f t="shared" si="4"/>
        <v>GAVAZZENI ANDREA</v>
      </c>
    </row>
    <row r="292" spans="1:3" x14ac:dyDescent="0.25">
      <c r="A292" t="str">
        <f>LEFT(SM!B468,FIND(" ",SM!B468,1))</f>
        <v xml:space="preserve">GAZZOLI </v>
      </c>
      <c r="B292" t="str">
        <f>MID(SM!B468,SEARCH(" ",SM!B468,1) + 1,LEN(SM!B468))</f>
        <v>SIMONE</v>
      </c>
      <c r="C292" t="str">
        <f t="shared" si="4"/>
        <v>GAZZOLI SIMONE</v>
      </c>
    </row>
    <row r="293" spans="1:3" x14ac:dyDescent="0.25">
      <c r="A293" t="str">
        <f>LEFT(SM!B122,FIND(" ",SM!B122,1))</f>
        <v xml:space="preserve">GENNARO </v>
      </c>
      <c r="B293" t="str">
        <f>MID(SM!B122,SEARCH(" ",SM!B122,1) + 1,LEN(SM!B122))</f>
        <v>ALESSIO</v>
      </c>
      <c r="C293" t="str">
        <f t="shared" si="4"/>
        <v>GENNARO ALESSIO</v>
      </c>
    </row>
    <row r="294" spans="1:3" x14ac:dyDescent="0.25">
      <c r="A294" t="str">
        <f>LEFT(SM!B165,FIND(" ",SM!B165,1))</f>
        <v xml:space="preserve">GENNARO </v>
      </c>
      <c r="B294" t="str">
        <f>MID(SM!B165,SEARCH(" ",SM!B165,1) + 1,LEN(SM!B165))</f>
        <v>ALFREDO</v>
      </c>
      <c r="C294" t="str">
        <f t="shared" si="4"/>
        <v>GENNARO ALFREDO</v>
      </c>
    </row>
    <row r="295" spans="1:3" x14ac:dyDescent="0.25">
      <c r="A295" t="str">
        <f>LEFT(SM!B514,FIND(" ",SM!B514,1))</f>
        <v xml:space="preserve">GIACOMELLO </v>
      </c>
      <c r="B295" t="str">
        <f>MID(SM!B514,SEARCH(" ",SM!B514,1) + 1,LEN(SM!B514))</f>
        <v>MATTEO</v>
      </c>
      <c r="C295" t="str">
        <f t="shared" si="4"/>
        <v>GIACOMELLO MATTEO</v>
      </c>
    </row>
    <row r="296" spans="1:3" x14ac:dyDescent="0.25">
      <c r="A296" t="str">
        <f>LEFT(SM!B517,FIND(" ",SM!B517,1))</f>
        <v xml:space="preserve">GIAMPAOLI </v>
      </c>
      <c r="B296" t="str">
        <f>MID(SM!B517,SEARCH(" ",SM!B517,1) + 1,LEN(SM!B517))</f>
        <v>FILIPPO</v>
      </c>
      <c r="C296" t="str">
        <f t="shared" si="4"/>
        <v>GIAMPAOLI FILIPPO</v>
      </c>
    </row>
    <row r="297" spans="1:3" x14ac:dyDescent="0.25">
      <c r="A297" t="str">
        <f>LEFT(SM!B635,FIND(" ",SM!B635,1))</f>
        <v xml:space="preserve">GIANCIOTTA </v>
      </c>
      <c r="B297" t="str">
        <f>MID(SM!B635,SEARCH(" ",SM!B635,1) + 1,LEN(SM!B635))</f>
        <v>NICOLÒ PIO</v>
      </c>
      <c r="C297" t="str">
        <f t="shared" si="4"/>
        <v>GIANCIOTTA NICOLÒ PIO</v>
      </c>
    </row>
    <row r="298" spans="1:3" x14ac:dyDescent="0.25">
      <c r="A298" t="str">
        <f>LEFT(SM!B622,FIND(" ",SM!B622,1))</f>
        <v xml:space="preserve">GIANGRECO </v>
      </c>
      <c r="B298" t="str">
        <f>MID(SM!B622,SEARCH(" ",SM!B622,1) + 1,LEN(SM!B622))</f>
        <v>AMEDEO</v>
      </c>
      <c r="C298" t="str">
        <f t="shared" si="4"/>
        <v>GIANGRECO AMEDEO</v>
      </c>
    </row>
    <row r="299" spans="1:3" x14ac:dyDescent="0.25">
      <c r="A299" t="str">
        <f>LEFT(SM!B433,FIND(" ",SM!B433,1))</f>
        <v xml:space="preserve">GIGLIOLI </v>
      </c>
      <c r="B299" t="str">
        <f>MID(SM!B433,SEARCH(" ",SM!B433,1) + 1,LEN(SM!B433))</f>
        <v>LUCA</v>
      </c>
      <c r="C299" t="str">
        <f t="shared" si="4"/>
        <v>GIGLIOLI LUCA</v>
      </c>
    </row>
    <row r="300" spans="1:3" x14ac:dyDescent="0.25">
      <c r="A300" t="str">
        <f>LEFT(SM!B349,FIND(" ",SM!B349,1))</f>
        <v xml:space="preserve">GIMORRI </v>
      </c>
      <c r="B300" t="str">
        <f>MID(SM!B349,SEARCH(" ",SM!B349,1) + 1,LEN(SM!B349))</f>
        <v>ALESSANDRO</v>
      </c>
      <c r="C300" t="str">
        <f t="shared" si="4"/>
        <v>GIMORRI ALESSANDRO</v>
      </c>
    </row>
    <row r="301" spans="1:3" x14ac:dyDescent="0.25">
      <c r="A301" t="str">
        <f>LEFT(SM!B401,FIND(" ",SM!B401,1))</f>
        <v xml:space="preserve">GIOE' </v>
      </c>
      <c r="B301" t="str">
        <f>MID(SM!B401,SEARCH(" ",SM!B401,1) + 1,LEN(SM!B401))</f>
        <v>NICOLAS</v>
      </c>
      <c r="C301" t="str">
        <f t="shared" si="4"/>
        <v>GIOE' NICOLAS</v>
      </c>
    </row>
    <row r="302" spans="1:3" x14ac:dyDescent="0.25">
      <c r="A302" t="str">
        <f>LEFT(SM!B525,FIND(" ",SM!B525,1))</f>
        <v xml:space="preserve">GIORGELE </v>
      </c>
      <c r="B302" t="str">
        <f>MID(SM!B525,SEARCH(" ",SM!B525,1) + 1,LEN(SM!B525))</f>
        <v>DARIO</v>
      </c>
      <c r="C302" t="str">
        <f t="shared" si="4"/>
        <v>GIORGELE DARIO</v>
      </c>
    </row>
    <row r="303" spans="1:3" x14ac:dyDescent="0.25">
      <c r="A303" t="str">
        <f>LEFT(SM!B411,FIND(" ",SM!B411,1))</f>
        <v xml:space="preserve">GITTO </v>
      </c>
      <c r="B303" t="str">
        <f>MID(SM!B411,SEARCH(" ",SM!B411,1) + 1,LEN(SM!B411))</f>
        <v>FRANCESCO</v>
      </c>
      <c r="C303" t="str">
        <f t="shared" si="4"/>
        <v>GITTO FRANCESCO</v>
      </c>
    </row>
    <row r="304" spans="1:3" x14ac:dyDescent="0.25">
      <c r="A304" t="str">
        <f>LEFT(SM!B707,FIND(" ",SM!B707,1))</f>
        <v xml:space="preserve">GOBBI </v>
      </c>
      <c r="B304" t="str">
        <f>MID(SM!B707,SEARCH(" ",SM!B707,1) + 1,LEN(SM!B707))</f>
        <v>MATTIA</v>
      </c>
      <c r="C304" t="str">
        <f t="shared" si="4"/>
        <v>GOBBI MATTIA</v>
      </c>
    </row>
    <row r="305" spans="1:3" x14ac:dyDescent="0.25">
      <c r="A305" t="str">
        <f>LEFT(SM!B747,FIND(" ",SM!B747,1))</f>
        <v xml:space="preserve">GOLLA </v>
      </c>
      <c r="B305" t="str">
        <f>MID(SM!B747,SEARCH(" ",SM!B747,1) + 1,LEN(SM!B747))</f>
        <v>VEERA VENKATA</v>
      </c>
      <c r="C305" t="str">
        <f t="shared" si="4"/>
        <v>GOLLA VEERA VENKATA</v>
      </c>
    </row>
    <row r="306" spans="1:3" x14ac:dyDescent="0.25">
      <c r="A306" t="str">
        <f>LEFT(SM!B478,FIND(" ",SM!B478,1))</f>
        <v xml:space="preserve">GOTELLI </v>
      </c>
      <c r="B306" t="str">
        <f>MID(SM!B478,SEARCH(" ",SM!B478,1) + 1,LEN(SM!B478))</f>
        <v>RICCARDO</v>
      </c>
      <c r="C306" t="str">
        <f t="shared" si="4"/>
        <v>GOTELLI RICCARDO</v>
      </c>
    </row>
    <row r="307" spans="1:3" x14ac:dyDescent="0.25">
      <c r="A307" t="str">
        <f>LEFT(SM!B644,FIND(" ",SM!B644,1))</f>
        <v xml:space="preserve">GOZZI </v>
      </c>
      <c r="B307" t="str">
        <f>MID(SM!B644,SEARCH(" ",SM!B644,1) + 1,LEN(SM!B644))</f>
        <v>HANNES</v>
      </c>
      <c r="C307" t="str">
        <f t="shared" si="4"/>
        <v>GOZZI HANNES</v>
      </c>
    </row>
    <row r="308" spans="1:3" x14ac:dyDescent="0.25">
      <c r="A308" t="str">
        <f>LEFT(SM!B20,FIND(" ",SM!B20,1))</f>
        <v xml:space="preserve">GOZZINI </v>
      </c>
      <c r="B308" t="str">
        <f>MID(SM!B20,SEARCH(" ",SM!B20,1) + 1,LEN(SM!B20))</f>
        <v>ALESSANDRO</v>
      </c>
      <c r="C308" t="str">
        <f t="shared" si="4"/>
        <v>GOZZINI ALESSANDRO</v>
      </c>
    </row>
    <row r="309" spans="1:3" x14ac:dyDescent="0.25">
      <c r="A309" t="str">
        <f>LEFT(SM!B21,FIND(" ",SM!B21,1))</f>
        <v xml:space="preserve">GOZZINI </v>
      </c>
      <c r="B309" t="str">
        <f>MID(SM!B21,SEARCH(" ",SM!B21,1) + 1,LEN(SM!B21))</f>
        <v>GIORGIO</v>
      </c>
      <c r="C309" t="str">
        <f t="shared" si="4"/>
        <v>GOZZINI GIORGIO</v>
      </c>
    </row>
    <row r="310" spans="1:3" x14ac:dyDescent="0.25">
      <c r="A310" t="str">
        <f>LEFT(SM!B260,FIND(" ",SM!B260,1))</f>
        <v xml:space="preserve">GRAFFIGNA </v>
      </c>
      <c r="B310" t="str">
        <f>MID(SM!B260,SEARCH(" ",SM!B260,1) + 1,LEN(SM!B260))</f>
        <v>DAVIDE</v>
      </c>
      <c r="C310" t="str">
        <f t="shared" si="4"/>
        <v>GRAFFIGNA DAVIDE</v>
      </c>
    </row>
    <row r="311" spans="1:3" x14ac:dyDescent="0.25">
      <c r="A311" t="str">
        <f>LEFT(SM!B174,FIND(" ",SM!B174,1))</f>
        <v xml:space="preserve">GRATTAROLA </v>
      </c>
      <c r="B311" t="str">
        <f>MID(SM!B174,SEARCH(" ",SM!B174,1) + 1,LEN(SM!B174))</f>
        <v>VALERIO</v>
      </c>
      <c r="C311" t="str">
        <f t="shared" si="4"/>
        <v>GRATTAROLA VALERIO</v>
      </c>
    </row>
    <row r="312" spans="1:3" x14ac:dyDescent="0.25">
      <c r="A312" t="str">
        <f>LEFT(SM!B12,FIND(" ",SM!B12,1))</f>
        <v xml:space="preserve">GRECO </v>
      </c>
      <c r="B312" t="str">
        <f>MID(SM!B12,SEARCH(" ",SM!B12,1) + 1,LEN(SM!B12))</f>
        <v>GIOVANNI</v>
      </c>
      <c r="C312" t="str">
        <f t="shared" si="4"/>
        <v>GRECO GIOVANNI</v>
      </c>
    </row>
    <row r="313" spans="1:3" x14ac:dyDescent="0.25">
      <c r="A313" t="str">
        <f>LEFT(SM!B128,FIND(" ",SM!B128,1))</f>
        <v xml:space="preserve">GROTTI </v>
      </c>
      <c r="B313" t="str">
        <f>MID(SM!B128,SEARCH(" ",SM!B128,1) + 1,LEN(SM!B128))</f>
        <v>MASSIMO</v>
      </c>
      <c r="C313" t="str">
        <f t="shared" si="4"/>
        <v>GROTTI MASSIMO</v>
      </c>
    </row>
    <row r="314" spans="1:3" x14ac:dyDescent="0.25">
      <c r="A314" t="str">
        <f>LEFT(SM!B245,FIND(" ",SM!B245,1))</f>
        <v xml:space="preserve">GUAN </v>
      </c>
      <c r="B314" t="str">
        <f>MID(SM!B245,SEARCH(" ",SM!B245,1) + 1,LEN(SM!B245))</f>
        <v>ANDY</v>
      </c>
      <c r="C314" t="str">
        <f t="shared" si="4"/>
        <v>GUAN ANDY</v>
      </c>
    </row>
    <row r="315" spans="1:3" x14ac:dyDescent="0.25">
      <c r="A315" t="str">
        <f>LEFT(SM!B328,FIND(" ",SM!B328,1))</f>
        <v xml:space="preserve">GUARISE </v>
      </c>
      <c r="B315" t="str">
        <f>MID(SM!B328,SEARCH(" ",SM!B328,1) + 1,LEN(SM!B328))</f>
        <v>FRANCESCO</v>
      </c>
      <c r="C315" t="str">
        <f t="shared" si="4"/>
        <v>GUARISE FRANCESCO</v>
      </c>
    </row>
    <row r="316" spans="1:3" x14ac:dyDescent="0.25">
      <c r="A316" t="str">
        <f>LEFT(SM!B79,FIND(" ",SM!B79,1))</f>
        <v xml:space="preserve">GURSCHLER </v>
      </c>
      <c r="B316" t="str">
        <f>MID(SM!B79,SEARCH(" ",SM!B79,1) + 1,LEN(SM!B79))</f>
        <v>JAN</v>
      </c>
      <c r="C316" t="str">
        <f t="shared" si="4"/>
        <v>GURSCHLER JAN</v>
      </c>
    </row>
    <row r="317" spans="1:3" x14ac:dyDescent="0.25">
      <c r="A317" t="str">
        <f>LEFT(SM!B68,FIND(" ",SM!B68,1))</f>
        <v xml:space="preserve">GUSELLA </v>
      </c>
      <c r="B317" t="str">
        <f>MID(SM!B68,SEARCH(" ",SM!B68,1) + 1,LEN(SM!B68))</f>
        <v>MATTEO</v>
      </c>
      <c r="C317" t="str">
        <f t="shared" si="4"/>
        <v>GUSELLA MATTEO</v>
      </c>
    </row>
    <row r="318" spans="1:3" x14ac:dyDescent="0.25">
      <c r="A318" t="str">
        <f>LEFT(SM!B434,FIND(" ",SM!B434,1))</f>
        <v xml:space="preserve">GUTMORGETH </v>
      </c>
      <c r="B318" t="str">
        <f>MID(SM!B434,SEARCH(" ",SM!B434,1) + 1,LEN(SM!B434))</f>
        <v>LUKAS</v>
      </c>
      <c r="C318" t="str">
        <f t="shared" si="4"/>
        <v>GUTMORGETH LUKAS</v>
      </c>
    </row>
    <row r="319" spans="1:3" x14ac:dyDescent="0.25">
      <c r="A319" t="str">
        <f>LEFT(SM!B192,FIND(" ",SM!B192,1))</f>
        <v xml:space="preserve">GUZZAGO </v>
      </c>
      <c r="B319" t="str">
        <f>MID(SM!B192,SEARCH(" ",SM!B192,1) + 1,LEN(SM!B192))</f>
        <v>ALBERTO</v>
      </c>
      <c r="C319" t="str">
        <f t="shared" si="4"/>
        <v>GUZZAGO ALBERTO</v>
      </c>
    </row>
    <row r="320" spans="1:3" x14ac:dyDescent="0.25">
      <c r="A320" t="str">
        <f>LEFT(SM!B477,FIND(" ",SM!B477,1))</f>
        <v xml:space="preserve">HABICHER </v>
      </c>
      <c r="B320" t="str">
        <f>MID(SM!B477,SEARCH(" ",SM!B477,1) + 1,LEN(SM!B477))</f>
        <v>LUKAS</v>
      </c>
      <c r="C320" t="str">
        <f t="shared" si="4"/>
        <v>HABICHER LUKAS</v>
      </c>
    </row>
    <row r="321" spans="1:3" x14ac:dyDescent="0.25">
      <c r="A321" t="str">
        <f>LEFT(SM!B578,FIND(" ",SM!B578,1))</f>
        <v xml:space="preserve">HAGIU </v>
      </c>
      <c r="B321" t="str">
        <f>MID(SM!B578,SEARCH(" ",SM!B578,1) + 1,LEN(SM!B578))</f>
        <v>MIHAI DUMITRU</v>
      </c>
      <c r="C321" t="str">
        <f t="shared" si="4"/>
        <v>HAGIU MIHAI DUMITRU</v>
      </c>
    </row>
    <row r="322" spans="1:3" x14ac:dyDescent="0.25">
      <c r="A322" t="str">
        <f>LEFT(SM!B765,FIND(" ",SM!B765,1))</f>
        <v xml:space="preserve">HANJARY </v>
      </c>
      <c r="B322" t="str">
        <f>MID(SM!B765,SEARCH(" ",SM!B765,1) + 1,LEN(SM!B765))</f>
        <v>NAVIESHKUMAR</v>
      </c>
      <c r="C322" t="str">
        <f t="shared" ref="C322:C385" si="5">A322 &amp; B322</f>
        <v>HANJARY NAVIESHKUMAR</v>
      </c>
    </row>
    <row r="323" spans="1:3" x14ac:dyDescent="0.25">
      <c r="A323" t="str">
        <f>LEFT(SM!B761,FIND(" ",SM!B761,1))</f>
        <v xml:space="preserve">HASSAN-UL </v>
      </c>
      <c r="B323" t="str">
        <f>MID(SM!B761,SEARCH(" ",SM!B761,1) + 1,LEN(SM!B761))</f>
        <v>AFAQ</v>
      </c>
      <c r="C323" t="str">
        <f t="shared" si="5"/>
        <v>HASSAN-UL AFAQ</v>
      </c>
    </row>
    <row r="324" spans="1:3" x14ac:dyDescent="0.25">
      <c r="A324" t="str">
        <f>LEFT(SM!B107,FIND(" ",SM!B107,1))</f>
        <v xml:space="preserve">HOFER </v>
      </c>
      <c r="B324" t="str">
        <f>MID(SM!B107,SEARCH(" ",SM!B107,1) + 1,LEN(SM!B107))</f>
        <v>MATHIAS</v>
      </c>
      <c r="C324" t="str">
        <f t="shared" si="5"/>
        <v>HOFER MATHIAS</v>
      </c>
    </row>
    <row r="325" spans="1:3" x14ac:dyDescent="0.25">
      <c r="A325" t="str">
        <f>LEFT(SM!B327,FIND(" ",SM!B327,1))</f>
        <v xml:space="preserve">HOSSAIN </v>
      </c>
      <c r="B325" t="str">
        <f>MID(SM!B327,SEARCH(" ",SM!B327,1) + 1,LEN(SM!B327))</f>
        <v>RABBI</v>
      </c>
      <c r="C325" t="str">
        <f t="shared" si="5"/>
        <v>HOSSAIN RABBI</v>
      </c>
    </row>
    <row r="326" spans="1:3" x14ac:dyDescent="0.25">
      <c r="A326" t="str">
        <f>LEFT(SM!B634,FIND(" ",SM!B634,1))</f>
        <v xml:space="preserve">IACONA </v>
      </c>
      <c r="B326" t="str">
        <f>MID(SM!B634,SEARCH(" ",SM!B634,1) + 1,LEN(SM!B634))</f>
        <v>ANTONIO MARIA PIO</v>
      </c>
      <c r="C326" t="str">
        <f t="shared" si="5"/>
        <v>IACONA ANTONIO MARIA PIO</v>
      </c>
    </row>
    <row r="327" spans="1:3" x14ac:dyDescent="0.25">
      <c r="A327" t="str">
        <f>LEFT(SM!B662,FIND(" ",SM!B662,1))</f>
        <v xml:space="preserve">IARRERA </v>
      </c>
      <c r="B327" t="str">
        <f>MID(SM!B662,SEARCH(" ",SM!B662,1) + 1,LEN(SM!B662))</f>
        <v>MARCO</v>
      </c>
      <c r="C327" t="str">
        <f t="shared" si="5"/>
        <v>IARRERA MARCO</v>
      </c>
    </row>
    <row r="328" spans="1:3" x14ac:dyDescent="0.25">
      <c r="A328" t="str">
        <f>LEFT(SM!B676,FIND(" ",SM!B676,1))</f>
        <v xml:space="preserve">IATOSTI </v>
      </c>
      <c r="B328" t="str">
        <f>MID(SM!B676,SEARCH(" ",SM!B676,1) + 1,LEN(SM!B676))</f>
        <v>ENRICO</v>
      </c>
      <c r="C328" t="str">
        <f t="shared" si="5"/>
        <v>IATOSTI ENRICO</v>
      </c>
    </row>
    <row r="329" spans="1:3" x14ac:dyDescent="0.25">
      <c r="A329" t="str">
        <f>LEFT(SM!B47,FIND(" ",SM!B47,1))</f>
        <v xml:space="preserve">IATRINO </v>
      </c>
      <c r="B329" t="str">
        <f>MID(SM!B47,SEARCH(" ",SM!B47,1) + 1,LEN(SM!B47))</f>
        <v>FRANCESCO MARIA</v>
      </c>
      <c r="C329" t="str">
        <f t="shared" si="5"/>
        <v>IATRINO FRANCESCO MARIA</v>
      </c>
    </row>
    <row r="330" spans="1:3" x14ac:dyDescent="0.25">
      <c r="A330" t="str">
        <f>LEFT(SM!B784,FIND(" ",SM!B784,1))</f>
        <v xml:space="preserve">IBBA </v>
      </c>
      <c r="B330" t="str">
        <f>MID(SM!B784,SEARCH(" ",SM!B784,1) + 1,LEN(SM!B784))</f>
        <v>ANTONIO</v>
      </c>
      <c r="C330" t="str">
        <f t="shared" si="5"/>
        <v>IBBA ANTONIO</v>
      </c>
    </row>
    <row r="331" spans="1:3" x14ac:dyDescent="0.25">
      <c r="A331" t="str">
        <f>LEFT(SM!B656,FIND(" ",SM!B656,1))</f>
        <v xml:space="preserve">IMARHIAGBE </v>
      </c>
      <c r="B331" t="str">
        <f>MID(SM!B656,SEARCH(" ",SM!B656,1) + 1,LEN(SM!B656))</f>
        <v>COURAGE</v>
      </c>
      <c r="C331" t="str">
        <f t="shared" si="5"/>
        <v>IMARHIAGBE COURAGE</v>
      </c>
    </row>
    <row r="332" spans="1:3" x14ac:dyDescent="0.25">
      <c r="A332" t="str">
        <f>LEFT(SM!B402,FIND(" ",SM!B402,1))</f>
        <v xml:space="preserve">IMPROTA </v>
      </c>
      <c r="B332" t="str">
        <f>MID(SM!B402,SEARCH(" ",SM!B402,1) + 1,LEN(SM!B402))</f>
        <v>GIOELE</v>
      </c>
      <c r="C332" t="str">
        <f t="shared" si="5"/>
        <v>IMPROTA GIOELE</v>
      </c>
    </row>
    <row r="333" spans="1:3" x14ac:dyDescent="0.25">
      <c r="A333" t="str">
        <f>LEFT(SM!B321,FIND(" ",SM!B321,1))</f>
        <v xml:space="preserve">INGENITO </v>
      </c>
      <c r="B333" t="str">
        <f>MID(SM!B321,SEARCH(" ",SM!B321,1) + 1,LEN(SM!B321))</f>
        <v>FABIO</v>
      </c>
      <c r="C333" t="str">
        <f t="shared" si="5"/>
        <v>INGENITO FABIO</v>
      </c>
    </row>
    <row r="334" spans="1:3" x14ac:dyDescent="0.25">
      <c r="A334" t="str">
        <f>LEFT(SM!B215,FIND(" ",SM!B215,1))</f>
        <v xml:space="preserve">INTONTI </v>
      </c>
      <c r="B334" t="str">
        <f>MID(SM!B215,SEARCH(" ",SM!B215,1) + 1,LEN(SM!B215))</f>
        <v>ROBERTO</v>
      </c>
      <c r="C334" t="str">
        <f t="shared" si="5"/>
        <v>INTONTI ROBERTO</v>
      </c>
    </row>
    <row r="335" spans="1:3" x14ac:dyDescent="0.25">
      <c r="A335" t="str">
        <f>LEFT(SM!B566,FIND(" ",SM!B566,1))</f>
        <v xml:space="preserve">INZERILLO </v>
      </c>
      <c r="B335" t="str">
        <f>MID(SM!B566,SEARCH(" ",SM!B566,1) + 1,LEN(SM!B566))</f>
        <v>THOMAS</v>
      </c>
      <c r="C335" t="str">
        <f t="shared" si="5"/>
        <v>INZERILLO THOMAS</v>
      </c>
    </row>
    <row r="336" spans="1:3" x14ac:dyDescent="0.25">
      <c r="A336" t="str">
        <f>LEFT(SM!B407,FIND(" ",SM!B407,1))</f>
        <v xml:space="preserve">IPPOLITO </v>
      </c>
      <c r="B336" t="str">
        <f>MID(SM!B407,SEARCH(" ",SM!B407,1) + 1,LEN(SM!B407))</f>
        <v>MICHELE</v>
      </c>
      <c r="C336" t="str">
        <f t="shared" si="5"/>
        <v>IPPOLITO MICHELE</v>
      </c>
    </row>
    <row r="337" spans="1:3" x14ac:dyDescent="0.25">
      <c r="A337" t="str">
        <f>LEFT(SM!B705,FIND(" ",SM!B705,1))</f>
        <v xml:space="preserve">IRVIA </v>
      </c>
      <c r="B337" t="str">
        <f>MID(SM!B705,SEARCH(" ",SM!B705,1) + 1,LEN(SM!B705))</f>
        <v>DONATO</v>
      </c>
      <c r="C337" t="str">
        <f t="shared" si="5"/>
        <v>IRVIA DONATO</v>
      </c>
    </row>
    <row r="338" spans="1:3" x14ac:dyDescent="0.25">
      <c r="A338" t="str">
        <f>LEFT(SM!B160,FIND(" ",SM!B160,1))</f>
        <v xml:space="preserve">ISERNIA </v>
      </c>
      <c r="B338" t="str">
        <f>MID(SM!B160,SEARCH(" ",SM!B160,1) + 1,LEN(SM!B160))</f>
        <v>FERDINANDO</v>
      </c>
      <c r="C338" t="str">
        <f t="shared" si="5"/>
        <v>ISERNIA FERDINANDO</v>
      </c>
    </row>
    <row r="339" spans="1:3" x14ac:dyDescent="0.25">
      <c r="A339" t="str">
        <f>LEFT(SM!B491,FIND(" ",SM!B491,1))</f>
        <v xml:space="preserve">ITALIANO </v>
      </c>
      <c r="B339" t="str">
        <f>MID(SM!B491,SEARCH(" ",SM!B491,1) + 1,LEN(SM!B491))</f>
        <v>EDOARDO ANTONINO</v>
      </c>
      <c r="C339" t="str">
        <f t="shared" si="5"/>
        <v>ITALIANO EDOARDO ANTONINO</v>
      </c>
    </row>
    <row r="340" spans="1:3" x14ac:dyDescent="0.25">
      <c r="A340" t="str">
        <f>LEFT(SM!B404,FIND(" ",SM!B404,1))</f>
        <v xml:space="preserve">IZA </v>
      </c>
      <c r="B340" t="str">
        <f>MID(SM!B404,SEARCH(" ",SM!B404,1) + 1,LEN(SM!B404))</f>
        <v>VASQUEZ ERICK FABRICIO</v>
      </c>
      <c r="C340" t="str">
        <f t="shared" si="5"/>
        <v>IZA VASQUEZ ERICK FABRICIO</v>
      </c>
    </row>
    <row r="341" spans="1:3" x14ac:dyDescent="0.25">
      <c r="A341" t="str">
        <f>LEFT(SM!B242,FIND(" ",SM!B242,1))</f>
        <v xml:space="preserve">IZZO </v>
      </c>
      <c r="B341" t="str">
        <f>MID(SM!B242,SEARCH(" ",SM!B242,1) + 1,LEN(SM!B242))</f>
        <v>DAVIDE</v>
      </c>
      <c r="C341" t="str">
        <f t="shared" si="5"/>
        <v>IZZO DAVIDE</v>
      </c>
    </row>
    <row r="342" spans="1:3" x14ac:dyDescent="0.25">
      <c r="A342" t="str">
        <f>LEFT(SM!B44,FIND(" ",SM!B44,1))</f>
        <v xml:space="preserve">IZZO </v>
      </c>
      <c r="B342" t="str">
        <f>MID(SM!B44,SEARCH(" ",SM!B44,1) + 1,LEN(SM!B44))</f>
        <v>LUIGI</v>
      </c>
      <c r="C342" t="str">
        <f t="shared" si="5"/>
        <v>IZZO LUIGI</v>
      </c>
    </row>
    <row r="343" spans="1:3" x14ac:dyDescent="0.25">
      <c r="A343" t="str">
        <f>LEFT(SM!B768,FIND(" ",SM!B768,1))</f>
        <v xml:space="preserve">KACHCHAKADUGE </v>
      </c>
      <c r="B343" t="str">
        <f>MID(SM!B768,SEARCH(" ",SM!B768,1) + 1,LEN(SM!B768))</f>
        <v>KUMARA RUMESH PERERA</v>
      </c>
      <c r="C343" t="str">
        <f t="shared" si="5"/>
        <v>KACHCHAKADUGE KUMARA RUMESH PERERA</v>
      </c>
    </row>
    <row r="344" spans="1:3" x14ac:dyDescent="0.25">
      <c r="A344" t="str">
        <f>LEFT(SM!B440,FIND(" ",SM!B440,1))</f>
        <v xml:space="preserve">KHALIQUE </v>
      </c>
      <c r="B344" t="str">
        <f>MID(SM!B440,SEARCH(" ",SM!B440,1) + 1,LEN(SM!B440))</f>
        <v>ABDUL</v>
      </c>
      <c r="C344" t="str">
        <f t="shared" si="5"/>
        <v>KHALIQUE ABDUL</v>
      </c>
    </row>
    <row r="345" spans="1:3" x14ac:dyDescent="0.25">
      <c r="A345" t="str">
        <f>LEFT(SM!B506,FIND(" ",SM!B506,1))</f>
        <v xml:space="preserve">KHALIQUE </v>
      </c>
      <c r="B345" t="str">
        <f>MID(SM!B506,SEARCH(" ",SM!B506,1) + 1,LEN(SM!B506))</f>
        <v>RAHUL</v>
      </c>
      <c r="C345" t="str">
        <f t="shared" si="5"/>
        <v>KHALIQUE RAHUL</v>
      </c>
    </row>
    <row r="346" spans="1:3" x14ac:dyDescent="0.25">
      <c r="A346" t="str">
        <f>LEFT(SM!B432,FIND(" ",SM!B432,1))</f>
        <v xml:space="preserve">KISS </v>
      </c>
      <c r="B346" t="str">
        <f>MID(SM!B432,SEARCH(" ",SM!B432,1) + 1,LEN(SM!B432))</f>
        <v>GABRIEL</v>
      </c>
      <c r="C346" t="str">
        <f t="shared" si="5"/>
        <v>KISS GABRIEL</v>
      </c>
    </row>
    <row r="347" spans="1:3" x14ac:dyDescent="0.25">
      <c r="A347" t="str">
        <f>LEFT(SM!B93,FIND(" ",SM!B93,1))</f>
        <v xml:space="preserve">KLAMMSTEINER </v>
      </c>
      <c r="B347" t="str">
        <f>MID(SM!B93,SEARCH(" ",SM!B93,1) + 1,LEN(SM!B93))</f>
        <v>IVAN</v>
      </c>
      <c r="C347" t="str">
        <f t="shared" si="5"/>
        <v>KLAMMSTEINER IVAN</v>
      </c>
    </row>
    <row r="348" spans="1:3" x14ac:dyDescent="0.25">
      <c r="A348" t="str">
        <f>LEFT(SM!B27,FIND(" ",SM!B27,1))</f>
        <v xml:space="preserve">KOLLEMANN </v>
      </c>
      <c r="B348" t="str">
        <f>MID(SM!B27,SEARCH(" ",SM!B27,1) + 1,LEN(SM!B27))</f>
        <v>SIMON</v>
      </c>
      <c r="C348" t="str">
        <f t="shared" si="5"/>
        <v>KOLLEMANN SIMON</v>
      </c>
    </row>
    <row r="349" spans="1:3" x14ac:dyDescent="0.25">
      <c r="A349" t="str">
        <f>LEFT(SM!B200,FIND(" ",SM!B200,1))</f>
        <v xml:space="preserve">KÖSSLER </v>
      </c>
      <c r="B349" t="str">
        <f>MID(SM!B200,SEARCH(" ",SM!B200,1) + 1,LEN(SM!B200))</f>
        <v>FELIX</v>
      </c>
      <c r="C349" t="str">
        <f t="shared" si="5"/>
        <v>KÖSSLER FELIX</v>
      </c>
    </row>
    <row r="350" spans="1:3" x14ac:dyDescent="0.25">
      <c r="A350" t="str">
        <f>LEFT(SM!B625,FIND(" ",SM!B625,1))</f>
        <v xml:space="preserve">KUBLER </v>
      </c>
      <c r="B350" t="str">
        <f>MID(SM!B625,SEARCH(" ",SM!B625,1) + 1,LEN(SM!B625))</f>
        <v>DAVIDE</v>
      </c>
      <c r="C350" t="str">
        <f t="shared" si="5"/>
        <v>KUBLER DAVIDE</v>
      </c>
    </row>
    <row r="351" spans="1:3" x14ac:dyDescent="0.25">
      <c r="A351" t="str">
        <f>LEFT(SM!B641,FIND(" ",SM!B641,1))</f>
        <v xml:space="preserve">KUSSTATSCHER </v>
      </c>
      <c r="B351" t="str">
        <f>MID(SM!B641,SEARCH(" ",SM!B641,1) + 1,LEN(SM!B641))</f>
        <v>LARS</v>
      </c>
      <c r="C351" t="str">
        <f t="shared" si="5"/>
        <v>KUSSTATSCHER LARS</v>
      </c>
    </row>
    <row r="352" spans="1:3" x14ac:dyDescent="0.25">
      <c r="A352" t="str">
        <f>LEFT(SM!B424,FIND(" ",SM!B424,1))</f>
        <v xml:space="preserve">KUTTAN </v>
      </c>
      <c r="B352" t="str">
        <f>MID(SM!B424,SEARCH(" ",SM!B424,1) + 1,LEN(SM!B424))</f>
        <v>CHAMINDA PRIYASHAD</v>
      </c>
      <c r="C352" t="str">
        <f t="shared" si="5"/>
        <v>KUTTAN CHAMINDA PRIYASHAD</v>
      </c>
    </row>
    <row r="353" spans="1:3" x14ac:dyDescent="0.25">
      <c r="A353" t="str">
        <f>LEFT(SM!B466,FIND(" ",SM!B466,1))</f>
        <v xml:space="preserve">LA </v>
      </c>
      <c r="B353" t="str">
        <f>MID(SM!B466,SEARCH(" ",SM!B466,1) + 1,LEN(SM!B466))</f>
        <v>FATA GIUSEPPE</v>
      </c>
      <c r="C353" t="str">
        <f t="shared" si="5"/>
        <v>LA FATA GIUSEPPE</v>
      </c>
    </row>
    <row r="354" spans="1:3" x14ac:dyDescent="0.25">
      <c r="A354" t="str">
        <f>LEFT(SM!B590,FIND(" ",SM!B590,1))</f>
        <v xml:space="preserve">LA </v>
      </c>
      <c r="B354" t="str">
        <f>MID(SM!B590,SEARCH(" ",SM!B590,1) + 1,LEN(SM!B590))</f>
        <v>MANTIA IVANO</v>
      </c>
      <c r="C354" t="str">
        <f t="shared" si="5"/>
        <v>LA MANTIA IVANO</v>
      </c>
    </row>
    <row r="355" spans="1:3" x14ac:dyDescent="0.25">
      <c r="A355" t="str">
        <f>LEFT(SM!B512,FIND(" ",SM!B512,1))</f>
        <v xml:space="preserve">LA </v>
      </c>
      <c r="B355" t="str">
        <f>MID(SM!B512,SEARCH(" ",SM!B512,1) + 1,LEN(SM!B512))</f>
        <v>PLACA SIMONE</v>
      </c>
      <c r="C355" t="str">
        <f t="shared" si="5"/>
        <v>LA PLACA SIMONE</v>
      </c>
    </row>
    <row r="356" spans="1:3" x14ac:dyDescent="0.25">
      <c r="A356" t="str">
        <f>LEFT(SM!B66,FIND(" ",SM!B66,1))</f>
        <v xml:space="preserve">LA </v>
      </c>
      <c r="B356" t="str">
        <f>MID(SM!B66,SEARCH(" ",SM!B66,1) + 1,LEN(SM!B66))</f>
        <v>ROCCA ANTONIO</v>
      </c>
      <c r="C356" t="str">
        <f t="shared" si="5"/>
        <v>LA ROCCA ANTONIO</v>
      </c>
    </row>
    <row r="357" spans="1:3" x14ac:dyDescent="0.25">
      <c r="A357" t="str">
        <f>LEFT(SM!B746,FIND(" ",SM!B746,1))</f>
        <v xml:space="preserve">LA </v>
      </c>
      <c r="B357" t="str">
        <f>MID(SM!B746,SEARCH(" ",SM!B746,1) + 1,LEN(SM!B746))</f>
        <v>ROCCA MATTEO</v>
      </c>
      <c r="C357" t="str">
        <f t="shared" si="5"/>
        <v>LA ROCCA MATTEO</v>
      </c>
    </row>
    <row r="358" spans="1:3" x14ac:dyDescent="0.25">
      <c r="A358" t="str">
        <f>LEFT(SM!B49,FIND(" ",SM!B49,1))</f>
        <v xml:space="preserve">LA </v>
      </c>
      <c r="B358" t="str">
        <f>MID(SM!B49,SEARCH(" ",SM!B49,1) + 1,LEN(SM!B49))</f>
        <v>ROCCA ROBERTO</v>
      </c>
      <c r="C358" t="str">
        <f t="shared" si="5"/>
        <v>LA ROCCA ROBERTO</v>
      </c>
    </row>
    <row r="359" spans="1:3" x14ac:dyDescent="0.25">
      <c r="A359" t="str">
        <f>LEFT(SM!B447,FIND(" ",SM!B447,1))</f>
        <v xml:space="preserve">LA </v>
      </c>
      <c r="B359" t="str">
        <f>MID(SM!B447,SEARCH(" ",SM!B447,1) + 1,LEN(SM!B447))</f>
        <v>ROSA MANUEL</v>
      </c>
      <c r="C359" t="str">
        <f t="shared" si="5"/>
        <v>LA ROSA MANUEL</v>
      </c>
    </row>
    <row r="360" spans="1:3" x14ac:dyDescent="0.25">
      <c r="A360" t="str">
        <f>LEFT(SM!B136,FIND(" ",SM!B136,1))</f>
        <v xml:space="preserve">LABRUZZO </v>
      </c>
      <c r="B360" t="str">
        <f>MID(SM!B136,SEARCH(" ",SM!B136,1) + 1,LEN(SM!B136))</f>
        <v>GIOVANNI</v>
      </c>
      <c r="C360" t="str">
        <f t="shared" si="5"/>
        <v>LABRUZZO GIOVANNI</v>
      </c>
    </row>
    <row r="361" spans="1:3" x14ac:dyDescent="0.25">
      <c r="A361" t="str">
        <f>LEFT(SM!B474,FIND(" ",SM!B474,1))</f>
        <v xml:space="preserve">LADURNER </v>
      </c>
      <c r="B361" t="str">
        <f>MID(SM!B474,SEARCH(" ",SM!B474,1) + 1,LEN(SM!B474))</f>
        <v>KARL</v>
      </c>
      <c r="C361" t="str">
        <f t="shared" si="5"/>
        <v>LADURNER KARL</v>
      </c>
    </row>
    <row r="362" spans="1:3" x14ac:dyDescent="0.25">
      <c r="A362" t="str">
        <f>LEFT(SM!B418,FIND(" ",SM!B418,1))</f>
        <v xml:space="preserve">LAGORIO </v>
      </c>
      <c r="B362" t="str">
        <f>MID(SM!B418,SEARCH(" ",SM!B418,1) + 1,LEN(SM!B418))</f>
        <v>LUDOVICO</v>
      </c>
      <c r="C362" t="str">
        <f t="shared" si="5"/>
        <v>LAGORIO LUDOVICO</v>
      </c>
    </row>
    <row r="363" spans="1:3" x14ac:dyDescent="0.25">
      <c r="A363" t="str">
        <f>LEFT(SM!B452,FIND(" ",SM!B452,1))</f>
        <v xml:space="preserve">LAINO </v>
      </c>
      <c r="B363" t="str">
        <f>MID(SM!B452,SEARCH(" ",SM!B452,1) + 1,LEN(SM!B452))</f>
        <v>MATTEO</v>
      </c>
      <c r="C363" t="str">
        <f t="shared" si="5"/>
        <v>LAINO MATTEO</v>
      </c>
    </row>
    <row r="364" spans="1:3" x14ac:dyDescent="0.25">
      <c r="A364" t="str">
        <f>LEFT(SM!B350,FIND(" ",SM!B350,1))</f>
        <v xml:space="preserve">LANCELLOTTI </v>
      </c>
      <c r="B364" t="str">
        <f>MID(SM!B350,SEARCH(" ",SM!B350,1) + 1,LEN(SM!B350))</f>
        <v>MATTEO</v>
      </c>
      <c r="C364" t="str">
        <f t="shared" si="5"/>
        <v>LANCELLOTTI MATTEO</v>
      </c>
    </row>
    <row r="365" spans="1:3" x14ac:dyDescent="0.25">
      <c r="A365" t="str">
        <f>LEFT(SM!B748,FIND(" ",SM!B748,1))</f>
        <v xml:space="preserve">LANCIA </v>
      </c>
      <c r="B365" t="str">
        <f>MID(SM!B748,SEARCH(" ",SM!B748,1) + 1,LEN(SM!B748))</f>
        <v>ANTONIO</v>
      </c>
      <c r="C365" t="str">
        <f t="shared" si="5"/>
        <v>LANCIA ANTONIO</v>
      </c>
    </row>
    <row r="366" spans="1:3" x14ac:dyDescent="0.25">
      <c r="A366" t="str">
        <f>LEFT(SM!B427,FIND(" ",SM!B427,1))</f>
        <v xml:space="preserve">LANDOLFO </v>
      </c>
      <c r="B366" t="str">
        <f>MID(SM!B427,SEARCH(" ",SM!B427,1) + 1,LEN(SM!B427))</f>
        <v>DANIELE</v>
      </c>
      <c r="C366" t="str">
        <f t="shared" si="5"/>
        <v>LANDOLFO DANIELE</v>
      </c>
    </row>
    <row r="367" spans="1:3" x14ac:dyDescent="0.25">
      <c r="A367" t="str">
        <f>LEFT(SM!B295,FIND(" ",SM!B295,1))</f>
        <v xml:space="preserve">LANSAKARA </v>
      </c>
      <c r="B367" t="str">
        <f>MID(SM!B295,SEARCH(" ",SM!B295,1) + 1,LEN(SM!B295))</f>
        <v>DILAN</v>
      </c>
      <c r="C367" t="str">
        <f t="shared" si="5"/>
        <v>LANSAKARA DILAN</v>
      </c>
    </row>
    <row r="368" spans="1:3" x14ac:dyDescent="0.25">
      <c r="A368" t="str">
        <f>LEFT(SM!B167,FIND(" ",SM!B167,1))</f>
        <v xml:space="preserve">LANSAKARA </v>
      </c>
      <c r="B368" t="str">
        <f>MID(SM!B167,SEARCH(" ",SM!B167,1) + 1,LEN(SM!B167))</f>
        <v>VIHAGA ALESSANDRO</v>
      </c>
      <c r="C368" t="str">
        <f t="shared" si="5"/>
        <v>LANSAKARA VIHAGA ALESSANDRO</v>
      </c>
    </row>
    <row r="369" spans="1:3" x14ac:dyDescent="0.25">
      <c r="A369" t="str">
        <f>LEFT(SM!B689,FIND(" ",SM!B689,1))</f>
        <v xml:space="preserve">LANUZZA </v>
      </c>
      <c r="B369" t="str">
        <f>MID(SM!B689,SEARCH(" ",SM!B689,1) + 1,LEN(SM!B689))</f>
        <v>ANTONINO</v>
      </c>
      <c r="C369" t="str">
        <f t="shared" si="5"/>
        <v>LANUZZA ANTONINO</v>
      </c>
    </row>
    <row r="370" spans="1:3" x14ac:dyDescent="0.25">
      <c r="A370" t="str">
        <f>LEFT(SM!B276,FIND(" ",SM!B276,1))</f>
        <v xml:space="preserve">LASSANDRO </v>
      </c>
      <c r="B370" t="str">
        <f>MID(SM!B276,SEARCH(" ",SM!B276,1) + 1,LEN(SM!B276))</f>
        <v>GIUSEPPE</v>
      </c>
      <c r="C370" t="str">
        <f t="shared" si="5"/>
        <v>LASSANDRO GIUSEPPE</v>
      </c>
    </row>
    <row r="371" spans="1:3" x14ac:dyDescent="0.25">
      <c r="A371" t="str">
        <f>LEFT(SM!B755,FIND(" ",SM!B755,1))</f>
        <v xml:space="preserve">LATTARULO </v>
      </c>
      <c r="B371" t="str">
        <f>MID(SM!B755,SEARCH(" ",SM!B755,1) + 1,LEN(SM!B755))</f>
        <v>ANTONIO</v>
      </c>
      <c r="C371" t="str">
        <f t="shared" si="5"/>
        <v>LATTARULO ANTONIO</v>
      </c>
    </row>
    <row r="372" spans="1:3" x14ac:dyDescent="0.25">
      <c r="A372" t="str">
        <f>LEFT(SM!B449,FIND(" ",SM!B449,1))</f>
        <v xml:space="preserve">LATTARULO </v>
      </c>
      <c r="B372" t="str">
        <f>MID(SM!B449,SEARCH(" ",SM!B449,1) + 1,LEN(SM!B449))</f>
        <v>SAVERIO</v>
      </c>
      <c r="C372" t="str">
        <f t="shared" si="5"/>
        <v>LATTARULO SAVERIO</v>
      </c>
    </row>
    <row r="373" spans="1:3" x14ac:dyDescent="0.25">
      <c r="A373" t="str">
        <f>LEFT(SM!B681,FIND(" ",SM!B681,1))</f>
        <v xml:space="preserve">LAUDADIO </v>
      </c>
      <c r="B373" t="str">
        <f>MID(SM!B681,SEARCH(" ",SM!B681,1) + 1,LEN(SM!B681))</f>
        <v>MATTIA LIVIO</v>
      </c>
      <c r="C373" t="str">
        <f t="shared" si="5"/>
        <v>LAUDADIO MATTIA LIVIO</v>
      </c>
    </row>
    <row r="374" spans="1:3" x14ac:dyDescent="0.25">
      <c r="A374" t="str">
        <f>LEFT(SM!B61,FIND(" ",SM!B61,1))</f>
        <v xml:space="preserve">LAUDANI </v>
      </c>
      <c r="B374" t="str">
        <f>MID(SM!B61,SEARCH(" ",SM!B61,1) + 1,LEN(SM!B61))</f>
        <v>ANTONIO</v>
      </c>
      <c r="C374" t="str">
        <f t="shared" si="5"/>
        <v>LAUDANI ANTONIO</v>
      </c>
    </row>
    <row r="375" spans="1:3" x14ac:dyDescent="0.25">
      <c r="A375" t="str">
        <f>LEFT(SM!B716,FIND(" ",SM!B716,1))</f>
        <v xml:space="preserve">LAZZARINI </v>
      </c>
      <c r="B375" t="str">
        <f>MID(SM!B716,SEARCH(" ",SM!B716,1) + 1,LEN(SM!B716))</f>
        <v>FEDERICO</v>
      </c>
      <c r="C375" t="str">
        <f t="shared" si="5"/>
        <v>LAZZARINI FEDERICO</v>
      </c>
    </row>
    <row r="376" spans="1:3" x14ac:dyDescent="0.25">
      <c r="A376" t="str">
        <f>LEFT(SM!B697,FIND(" ",SM!B697,1))</f>
        <v xml:space="preserve">LEANZA </v>
      </c>
      <c r="B376" t="str">
        <f>MID(SM!B697,SEARCH(" ",SM!B697,1) + 1,LEN(SM!B697))</f>
        <v>DAVIDE</v>
      </c>
      <c r="C376" t="str">
        <f t="shared" si="5"/>
        <v>LEANZA DAVIDE</v>
      </c>
    </row>
    <row r="377" spans="1:3" x14ac:dyDescent="0.25">
      <c r="A377" t="str">
        <f>LEFT(SM!B475,FIND(" ",SM!B475,1))</f>
        <v xml:space="preserve">LECHTHALER </v>
      </c>
      <c r="B377" t="str">
        <f>MID(SM!B475,SEARCH(" ",SM!B475,1) + 1,LEN(SM!B475))</f>
        <v>SIMON</v>
      </c>
      <c r="C377" t="str">
        <f t="shared" si="5"/>
        <v>LECHTHALER SIMON</v>
      </c>
    </row>
    <row r="378" spans="1:3" x14ac:dyDescent="0.25">
      <c r="A378" t="str">
        <f>LEFT(SM!B195,FIND(" ",SM!B195,1))</f>
        <v xml:space="preserve">LEMBO </v>
      </c>
      <c r="B378" t="str">
        <f>MID(SM!B195,SEARCH(" ",SM!B195,1) + 1,LEN(SM!B195))</f>
        <v>FRANCESCO</v>
      </c>
      <c r="C378" t="str">
        <f t="shared" si="5"/>
        <v>LEMBO FRANCESCO</v>
      </c>
    </row>
    <row r="379" spans="1:3" x14ac:dyDescent="0.25">
      <c r="A379" t="str">
        <f>LEFT(SM!B686,FIND(" ",SM!B686,1))</f>
        <v xml:space="preserve">LEON </v>
      </c>
      <c r="B379" t="str">
        <f>MID(SM!B686,SEARCH(" ",SM!B686,1) + 1,LEN(SM!B686))</f>
        <v>CABRERA LEONARDO FRANCESCO</v>
      </c>
      <c r="C379" t="str">
        <f t="shared" si="5"/>
        <v>LEON CABRERA LEONARDO FRANCESCO</v>
      </c>
    </row>
    <row r="380" spans="1:3" x14ac:dyDescent="0.25">
      <c r="A380" t="str">
        <f>LEFT(SM!B274,FIND(" ",SM!B274,1))</f>
        <v xml:space="preserve">LEONE </v>
      </c>
      <c r="B380" t="str">
        <f>MID(SM!B274,SEARCH(" ",SM!B274,1) + 1,LEN(SM!B274))</f>
        <v>DAVID</v>
      </c>
      <c r="C380" t="str">
        <f t="shared" si="5"/>
        <v>LEONE DAVID</v>
      </c>
    </row>
    <row r="381" spans="1:3" x14ac:dyDescent="0.25">
      <c r="A381" t="str">
        <f>LEFT(SM!B99,FIND(" ",SM!B99,1))</f>
        <v xml:space="preserve">LETO </v>
      </c>
      <c r="B381" t="str">
        <f>MID(SM!B99,SEARCH(" ",SM!B99,1) + 1,LEN(SM!B99))</f>
        <v>ROBERTO</v>
      </c>
      <c r="C381" t="str">
        <f t="shared" si="5"/>
        <v>LETO ROBERTO</v>
      </c>
    </row>
    <row r="382" spans="1:3" x14ac:dyDescent="0.25">
      <c r="A382" t="str">
        <f>LEFT(SM!B766,FIND(" ",SM!B766,1))</f>
        <v xml:space="preserve">LI </v>
      </c>
      <c r="B382" t="str">
        <f>MID(SM!B766,SEARCH(" ",SM!B766,1) + 1,LEN(SM!B766))</f>
        <v>JIANBIN</v>
      </c>
      <c r="C382" t="str">
        <f t="shared" si="5"/>
        <v>LI JIANBIN</v>
      </c>
    </row>
    <row r="383" spans="1:3" x14ac:dyDescent="0.25">
      <c r="A383" t="str">
        <f>LEFT(SM!B235,FIND(" ",SM!B235,1))</f>
        <v xml:space="preserve">LIBERTINI </v>
      </c>
      <c r="B383" t="str">
        <f>MID(SM!B235,SEARCH(" ",SM!B235,1) + 1,LEN(SM!B235))</f>
        <v>TOMMASO</v>
      </c>
      <c r="C383" t="str">
        <f t="shared" si="5"/>
        <v>LIBERTINI TOMMASO</v>
      </c>
    </row>
    <row r="384" spans="1:3" x14ac:dyDescent="0.25">
      <c r="A384" t="str">
        <f>LEFT(SM!B164,FIND(" ",SM!B164,1))</f>
        <v xml:space="preserve">LICCIARDI </v>
      </c>
      <c r="B384" t="str">
        <f>MID(SM!B164,SEARCH(" ",SM!B164,1) + 1,LEN(SM!B164))</f>
        <v>MICHELE</v>
      </c>
      <c r="C384" t="str">
        <f t="shared" si="5"/>
        <v>LICCIARDI MICHELE</v>
      </c>
    </row>
    <row r="385" spans="1:3" x14ac:dyDescent="0.25">
      <c r="A385" t="str">
        <f>LEFT(SM!B435,FIND(" ",SM!B435,1))</f>
        <v xml:space="preserve">LINDERS </v>
      </c>
      <c r="B385" t="str">
        <f>MID(SM!B435,SEARCH(" ",SM!B435,1) + 1,LEN(SM!B435))</f>
        <v>GUIDO MARVEL</v>
      </c>
      <c r="C385" t="str">
        <f t="shared" si="5"/>
        <v>LINDERS GUIDO MARVEL</v>
      </c>
    </row>
    <row r="386" spans="1:3" x14ac:dyDescent="0.25">
      <c r="A386" t="str">
        <f>LEFT(SM!B523,FIND(" ",SM!B523,1))</f>
        <v xml:space="preserve">LO </v>
      </c>
      <c r="B386" t="str">
        <f>MID(SM!B523,SEARCH(" ",SM!B523,1) + 1,LEN(SM!B523))</f>
        <v>CACCIATO NOAH</v>
      </c>
      <c r="C386" t="str">
        <f t="shared" ref="C386:C449" si="6">A386 &amp; B386</f>
        <v>LO CACCIATO NOAH</v>
      </c>
    </row>
    <row r="387" spans="1:3" x14ac:dyDescent="0.25">
      <c r="A387" t="str">
        <f>LEFT(SM!B423,FIND(" ",SM!B423,1))</f>
        <v xml:space="preserve">LOCATELLI </v>
      </c>
      <c r="B387" t="str">
        <f>MID(SM!B423,SEARCH(" ",SM!B423,1) + 1,LEN(SM!B423))</f>
        <v>ENRICO</v>
      </c>
      <c r="C387" t="str">
        <f t="shared" si="6"/>
        <v>LOCATELLI ENRICO</v>
      </c>
    </row>
    <row r="388" spans="1:3" x14ac:dyDescent="0.25">
      <c r="A388" t="str">
        <f>LEFT(SM!B270,FIND(" ",SM!B270,1))</f>
        <v xml:space="preserve">LOCATELLI </v>
      </c>
      <c r="B388" t="str">
        <f>MID(SM!B270,SEARCH(" ",SM!B270,1) + 1,LEN(SM!B270))</f>
        <v>MATTIA</v>
      </c>
      <c r="C388" t="str">
        <f t="shared" si="6"/>
        <v>LOCATELLI MATTIA</v>
      </c>
    </row>
    <row r="389" spans="1:3" x14ac:dyDescent="0.25">
      <c r="A389" t="str">
        <f>LEFT(SM!B355,FIND(" ",SM!B355,1))</f>
        <v xml:space="preserve">LOMBARDI </v>
      </c>
      <c r="B389" t="str">
        <f>MID(SM!B355,SEARCH(" ",SM!B355,1) + 1,LEN(SM!B355))</f>
        <v>AGOSTINO</v>
      </c>
      <c r="C389" t="str">
        <f t="shared" si="6"/>
        <v>LOMBARDI AGOSTINO</v>
      </c>
    </row>
    <row r="390" spans="1:3" x14ac:dyDescent="0.25">
      <c r="A390" t="str">
        <f>LEFT(SM!B279,FIND(" ",SM!B279,1))</f>
        <v xml:space="preserve">LOMBARDI </v>
      </c>
      <c r="B390" t="str">
        <f>MID(SM!B279,SEARCH(" ",SM!B279,1) + 1,LEN(SM!B279))</f>
        <v>AGOSTINO</v>
      </c>
      <c r="C390" t="str">
        <f t="shared" si="6"/>
        <v>LOMBARDI AGOSTINO</v>
      </c>
    </row>
    <row r="391" spans="1:3" x14ac:dyDescent="0.25">
      <c r="A391" t="str">
        <f>LEFT(SM!B354,FIND(" ",SM!B354,1))</f>
        <v xml:space="preserve">LONGO </v>
      </c>
      <c r="B391" t="str">
        <f>MID(SM!B354,SEARCH(" ",SM!B354,1) + 1,LEN(SM!B354))</f>
        <v>MATTIA</v>
      </c>
      <c r="C391" t="str">
        <f t="shared" si="6"/>
        <v>LONGO MATTIA</v>
      </c>
    </row>
    <row r="392" spans="1:3" x14ac:dyDescent="0.25">
      <c r="A392" t="str">
        <f>LEFT(SM!B357,FIND(" ",SM!B357,1))</f>
        <v xml:space="preserve">LONGOBARDO </v>
      </c>
      <c r="B392" t="str">
        <f>MID(SM!B357,SEARCH(" ",SM!B357,1) + 1,LEN(SM!B357))</f>
        <v>LEANDRO</v>
      </c>
      <c r="C392" t="str">
        <f t="shared" si="6"/>
        <v>LONGOBARDO LEANDRO</v>
      </c>
    </row>
    <row r="393" spans="1:3" x14ac:dyDescent="0.25">
      <c r="A393" t="str">
        <f>LEFT(SM!B702,FIND(" ",SM!B702,1))</f>
        <v xml:space="preserve">LUCCARELLI </v>
      </c>
      <c r="B393" t="str">
        <f>MID(SM!B702,SEARCH(" ",SM!B702,1) + 1,LEN(SM!B702))</f>
        <v>SAMUELE</v>
      </c>
      <c r="C393" t="str">
        <f t="shared" si="6"/>
        <v>LUCCARELLI SAMUELE</v>
      </c>
    </row>
    <row r="394" spans="1:3" x14ac:dyDescent="0.25">
      <c r="A394" t="str">
        <f>LEFT(SM!B607,FIND(" ",SM!B607,1))</f>
        <v xml:space="preserve">LUCCHI </v>
      </c>
      <c r="B394" t="str">
        <f>MID(SM!B607,SEARCH(" ",SM!B607,1) + 1,LEN(SM!B607))</f>
        <v>MARCO</v>
      </c>
      <c r="C394" t="str">
        <f t="shared" si="6"/>
        <v>LUCCHI MARCO</v>
      </c>
    </row>
    <row r="395" spans="1:3" x14ac:dyDescent="0.25">
      <c r="A395" t="str">
        <f>LEFT(SM!B339,FIND(" ",SM!B339,1))</f>
        <v xml:space="preserve">LULLI </v>
      </c>
      <c r="B395" t="str">
        <f>MID(SM!B339,SEARCH(" ",SM!B339,1) + 1,LEN(SM!B339))</f>
        <v>GIOELE</v>
      </c>
      <c r="C395" t="str">
        <f t="shared" si="6"/>
        <v>LULLI GIOELE</v>
      </c>
    </row>
    <row r="396" spans="1:3" x14ac:dyDescent="0.25">
      <c r="A396" t="str">
        <f>LEFT(SM!B727,FIND(" ",SM!B727,1))</f>
        <v xml:space="preserve">LUPI </v>
      </c>
      <c r="B396" t="str">
        <f>MID(SM!B727,SEARCH(" ",SM!B727,1) + 1,LEN(SM!B727))</f>
        <v>ALESSANDRO</v>
      </c>
      <c r="C396" t="str">
        <f t="shared" si="6"/>
        <v>LUPI ALESSANDRO</v>
      </c>
    </row>
    <row r="397" spans="1:3" x14ac:dyDescent="0.25">
      <c r="A397" t="str">
        <f>LEFT(SM!B589,FIND(" ",SM!B589,1))</f>
        <v xml:space="preserve">LUPI </v>
      </c>
      <c r="B397" t="str">
        <f>MID(SM!B589,SEARCH(" ",SM!B589,1) + 1,LEN(SM!B589))</f>
        <v>GIUSEPPINO</v>
      </c>
      <c r="C397" t="str">
        <f t="shared" si="6"/>
        <v>LUPI GIUSEPPINO</v>
      </c>
    </row>
    <row r="398" spans="1:3" x14ac:dyDescent="0.25">
      <c r="A398" t="str">
        <f>LEFT(SM!B287,FIND(" ",SM!B287,1))</f>
        <v xml:space="preserve">LUTHER </v>
      </c>
      <c r="B398" t="str">
        <f>MID(SM!B287,SEARCH(" ",SM!B287,1) + 1,LEN(SM!B287))</f>
        <v>MORITZ</v>
      </c>
      <c r="C398" t="str">
        <f t="shared" si="6"/>
        <v>LUTHER MORITZ</v>
      </c>
    </row>
    <row r="399" spans="1:3" x14ac:dyDescent="0.25">
      <c r="A399" t="str">
        <f>LEFT(SM!B129,FIND(" ",SM!B129,1))</f>
        <v xml:space="preserve">LUTHER </v>
      </c>
      <c r="B399" t="str">
        <f>MID(SM!B129,SEARCH(" ",SM!B129,1) + 1,LEN(SM!B129))</f>
        <v>SAMUEL</v>
      </c>
      <c r="C399" t="str">
        <f t="shared" si="6"/>
        <v>LUTHER SAMUEL</v>
      </c>
    </row>
    <row r="400" spans="1:3" x14ac:dyDescent="0.25">
      <c r="A400" t="str">
        <f>LEFT(SM!B530,FIND(" ",SM!B530,1))</f>
        <v xml:space="preserve">MACALUSO </v>
      </c>
      <c r="B400" t="str">
        <f>MID(SM!B530,SEARCH(" ",SM!B530,1) + 1,LEN(SM!B530))</f>
        <v>EMANUEL</v>
      </c>
      <c r="C400" t="str">
        <f t="shared" si="6"/>
        <v>MACALUSO EMANUEL</v>
      </c>
    </row>
    <row r="401" spans="1:3" x14ac:dyDescent="0.25">
      <c r="A401" t="str">
        <f>LEFT(SM!B372,FIND(" ",SM!B372,1))</f>
        <v xml:space="preserve">MACCARINI </v>
      </c>
      <c r="B401" t="str">
        <f>MID(SM!B372,SEARCH(" ",SM!B372,1) + 1,LEN(SM!B372))</f>
        <v>DENNIS</v>
      </c>
      <c r="C401" t="str">
        <f t="shared" si="6"/>
        <v>MACCARINI DENNIS</v>
      </c>
    </row>
    <row r="402" spans="1:3" x14ac:dyDescent="0.25">
      <c r="A402" t="str">
        <f>LEFT(SM!B480,FIND(" ",SM!B480,1))</f>
        <v xml:space="preserve">MACCARINI </v>
      </c>
      <c r="B402" t="str">
        <f>MID(SM!B480,SEARCH(" ",SM!B480,1) + 1,LEN(SM!B480))</f>
        <v>MICHAEL</v>
      </c>
      <c r="C402" t="str">
        <f t="shared" si="6"/>
        <v>MACCARINI MICHAEL</v>
      </c>
    </row>
    <row r="403" spans="1:3" x14ac:dyDescent="0.25">
      <c r="A403" t="str">
        <f>LEFT(SM!B507,FIND(" ",SM!B507,1))</f>
        <v xml:space="preserve">MADDALENA </v>
      </c>
      <c r="B403" t="str">
        <f>MID(SM!B507,SEARCH(" ",SM!B507,1) + 1,LEN(SM!B507))</f>
        <v>GIOVANNI</v>
      </c>
      <c r="C403" t="str">
        <f t="shared" si="6"/>
        <v>MADDALENA GIOVANNI</v>
      </c>
    </row>
    <row r="404" spans="1:3" x14ac:dyDescent="0.25">
      <c r="A404" t="str">
        <f>LEFT(SM!B13,FIND(" ",SM!B13,1))</f>
        <v xml:space="preserve">MADDALONI </v>
      </c>
      <c r="B404" t="str">
        <f>MID(SM!B13,SEARCH(" ",SM!B13,1) + 1,LEN(SM!B13))</f>
        <v>ROSARIO</v>
      </c>
      <c r="C404" t="str">
        <f t="shared" si="6"/>
        <v>MADDALONI ROSARIO</v>
      </c>
    </row>
    <row r="405" spans="1:3" x14ac:dyDescent="0.25">
      <c r="A405" t="str">
        <f>LEFT(SM!B541,FIND(" ",SM!B541,1))</f>
        <v xml:space="preserve">MAGNANI </v>
      </c>
      <c r="B405" t="str">
        <f>MID(SM!B541,SEARCH(" ",SM!B541,1) + 1,LEN(SM!B541))</f>
        <v>FRANCESCO</v>
      </c>
      <c r="C405" t="str">
        <f t="shared" si="6"/>
        <v>MAGNANI FRANCESCO</v>
      </c>
    </row>
    <row r="406" spans="1:3" x14ac:dyDescent="0.25">
      <c r="A406" t="str">
        <f>LEFT(SM!B737,FIND(" ",SM!B737,1))</f>
        <v xml:space="preserve">MAIMONE </v>
      </c>
      <c r="B406" t="str">
        <f>MID(SM!B737,SEARCH(" ",SM!B737,1) + 1,LEN(SM!B737))</f>
        <v>FRANCESCO</v>
      </c>
      <c r="C406" t="str">
        <f t="shared" si="6"/>
        <v>MAIMONE FRANCESCO</v>
      </c>
    </row>
    <row r="407" spans="1:3" x14ac:dyDescent="0.25">
      <c r="A407" t="str">
        <f>LEFT(SM!B708,FIND(" ",SM!B708,1))</f>
        <v xml:space="preserve">MAIMONE </v>
      </c>
      <c r="B407" t="str">
        <f>MID(SM!B708,SEARCH(" ",SM!B708,1) + 1,LEN(SM!B708))</f>
        <v>ROBERTO</v>
      </c>
      <c r="C407" t="str">
        <f t="shared" si="6"/>
        <v>MAIMONE ROBERTO</v>
      </c>
    </row>
    <row r="408" spans="1:3" x14ac:dyDescent="0.25">
      <c r="A408" t="str">
        <f>LEFT(SM!B351,FIND(" ",SM!B351,1))</f>
        <v xml:space="preserve">MAIORANA </v>
      </c>
      <c r="B408" t="str">
        <f>MID(SM!B351,SEARCH(" ",SM!B351,1) + 1,LEN(SM!B351))</f>
        <v>RICCARDO</v>
      </c>
      <c r="C408" t="str">
        <f t="shared" si="6"/>
        <v>MAIORANA RICCARDO</v>
      </c>
    </row>
    <row r="409" spans="1:3" x14ac:dyDescent="0.25">
      <c r="A409" t="str">
        <f>LEFT(SM!B674,FIND(" ",SM!B674,1))</f>
        <v xml:space="preserve">MALAVOLTA </v>
      </c>
      <c r="B409" t="str">
        <f>MID(SM!B674,SEARCH(" ",SM!B674,1) + 1,LEN(SM!B674))</f>
        <v>LORENZO</v>
      </c>
      <c r="C409" t="str">
        <f t="shared" si="6"/>
        <v>MALAVOLTA LORENZO</v>
      </c>
    </row>
    <row r="410" spans="1:3" x14ac:dyDescent="0.25">
      <c r="A410" t="str">
        <f>LEFT(SM!B69,FIND(" ",SM!B69,1))</f>
        <v xml:space="preserve">MANFRINETTI </v>
      </c>
      <c r="B410" t="str">
        <f>MID(SM!B69,SEARCH(" ",SM!B69,1) + 1,LEN(SM!B69))</f>
        <v>MARCO</v>
      </c>
      <c r="C410" t="str">
        <f t="shared" si="6"/>
        <v>MANFRINETTI MARCO</v>
      </c>
    </row>
    <row r="411" spans="1:3" x14ac:dyDescent="0.25">
      <c r="A411" t="str">
        <f>LEFT(SM!B272,FIND(" ",SM!B272,1))</f>
        <v xml:space="preserve">MANTA-ROSIE </v>
      </c>
      <c r="B411" t="str">
        <f>MID(SM!B272,SEARCH(" ",SM!B272,1) + 1,LEN(SM!B272))</f>
        <v>DAVID ANDREI</v>
      </c>
      <c r="C411" t="str">
        <f t="shared" si="6"/>
        <v>MANTA-ROSIE DAVID ANDREI</v>
      </c>
    </row>
    <row r="412" spans="1:3" x14ac:dyDescent="0.25">
      <c r="A412" t="str">
        <f>LEFT(SM!B396,FIND(" ",SM!B396,1))</f>
        <v xml:space="preserve">MAPELLI </v>
      </c>
      <c r="B412" t="str">
        <f>MID(SM!B396,SEARCH(" ",SM!B396,1) + 1,LEN(SM!B396))</f>
        <v>ANDREA</v>
      </c>
      <c r="C412" t="str">
        <f t="shared" si="6"/>
        <v>MAPELLI ANDREA</v>
      </c>
    </row>
    <row r="413" spans="1:3" x14ac:dyDescent="0.25">
      <c r="A413" t="str">
        <f>LEFT(SM!B336,FIND(" ",SM!B336,1))</f>
        <v xml:space="preserve">MARANGONI </v>
      </c>
      <c r="B413" t="str">
        <f>MID(SM!B336,SEARCH(" ",SM!B336,1) + 1,LEN(SM!B336))</f>
        <v>DANIEL</v>
      </c>
      <c r="C413" t="str">
        <f t="shared" si="6"/>
        <v>MARANGONI DANIEL</v>
      </c>
    </row>
    <row r="414" spans="1:3" x14ac:dyDescent="0.25">
      <c r="A414" t="str">
        <f>LEFT(SM!B735,FIND(" ",SM!B735,1))</f>
        <v xml:space="preserve">MARANGONI </v>
      </c>
      <c r="B414" t="str">
        <f>MID(SM!B735,SEARCH(" ",SM!B735,1) + 1,LEN(SM!B735))</f>
        <v>ENRICO</v>
      </c>
      <c r="C414" t="str">
        <f t="shared" si="6"/>
        <v>MARANGONI ENRICO</v>
      </c>
    </row>
    <row r="415" spans="1:3" x14ac:dyDescent="0.25">
      <c r="A415" t="str">
        <f>LEFT(SM!B771,FIND(" ",SM!B771,1))</f>
        <v xml:space="preserve">MARANGONI </v>
      </c>
      <c r="B415" t="str">
        <f>MID(SM!B771,SEARCH(" ",SM!B771,1) + 1,LEN(SM!B771))</f>
        <v>RICCARDO</v>
      </c>
      <c r="C415" t="str">
        <f t="shared" si="6"/>
        <v>MARANGONI RICCARDO</v>
      </c>
    </row>
    <row r="416" spans="1:3" x14ac:dyDescent="0.25">
      <c r="A416" t="str">
        <f>LEFT(SM!B721,FIND(" ",SM!B721,1))</f>
        <v xml:space="preserve">MARAVENTANO </v>
      </c>
      <c r="B416" t="str">
        <f>MID(SM!B721,SEARCH(" ",SM!B721,1) + 1,LEN(SM!B721))</f>
        <v>CHRISTIAN</v>
      </c>
      <c r="C416" t="str">
        <f t="shared" si="6"/>
        <v>MARAVENTANO CHRISTIAN</v>
      </c>
    </row>
    <row r="417" spans="1:3" x14ac:dyDescent="0.25">
      <c r="A417" t="str">
        <f>LEFT(SM!B230,FIND(" ",SM!B230,1))</f>
        <v xml:space="preserve">MARCHIORO </v>
      </c>
      <c r="B417" t="str">
        <f>MID(SM!B230,SEARCH(" ",SM!B230,1) + 1,LEN(SM!B230))</f>
        <v>GIANLUCA</v>
      </c>
      <c r="C417" t="str">
        <f t="shared" si="6"/>
        <v>MARCHIORO GIANLUCA</v>
      </c>
    </row>
    <row r="418" spans="1:3" x14ac:dyDescent="0.25">
      <c r="A418" t="str">
        <f>LEFT(SM!B300,FIND(" ",SM!B300,1))</f>
        <v xml:space="preserve">MARCHIORO </v>
      </c>
      <c r="B418" t="str">
        <f>MID(SM!B300,SEARCH(" ",SM!B300,1) + 1,LEN(SM!B300))</f>
        <v>MICHELE</v>
      </c>
      <c r="C418" t="str">
        <f t="shared" si="6"/>
        <v>MARCHIORO MICHELE</v>
      </c>
    </row>
    <row r="419" spans="1:3" x14ac:dyDescent="0.25">
      <c r="A419" t="str">
        <f>LEFT(SM!B211,FIND(" ",SM!B211,1))</f>
        <v xml:space="preserve">MARCHISIO </v>
      </c>
      <c r="B419" t="str">
        <f>MID(SM!B211,SEARCH(" ",SM!B211,1) + 1,LEN(SM!B211))</f>
        <v>MICHELE</v>
      </c>
      <c r="C419" t="str">
        <f t="shared" si="6"/>
        <v>MARCHISIO MICHELE</v>
      </c>
    </row>
    <row r="420" spans="1:3" x14ac:dyDescent="0.25">
      <c r="A420" t="str">
        <f>LEFT(SM!B428,FIND(" ",SM!B428,1))</f>
        <v xml:space="preserve">MARICI </v>
      </c>
      <c r="B420" t="str">
        <f>MID(SM!B428,SEARCH(" ",SM!B428,1) + 1,LEN(SM!B428))</f>
        <v>CARMELO</v>
      </c>
      <c r="C420" t="str">
        <f t="shared" si="6"/>
        <v>MARICI CARMELO</v>
      </c>
    </row>
    <row r="421" spans="1:3" x14ac:dyDescent="0.25">
      <c r="A421" t="str">
        <f>LEFT(SM!B700,FIND(" ",SM!B700,1))</f>
        <v xml:space="preserve">MARTINI </v>
      </c>
      <c r="B421" t="str">
        <f>MID(SM!B700,SEARCH(" ",SM!B700,1) + 1,LEN(SM!B700))</f>
        <v>GIUSEPPE</v>
      </c>
      <c r="C421" t="str">
        <f t="shared" si="6"/>
        <v>MARTINI GIUSEPPE</v>
      </c>
    </row>
    <row r="422" spans="1:3" x14ac:dyDescent="0.25">
      <c r="A422" t="str">
        <f>LEFT(SM!B443,FIND(" ",SM!B443,1))</f>
        <v xml:space="preserve">MARZANO </v>
      </c>
      <c r="B422" t="str">
        <f>MID(SM!B443,SEARCH(" ",SM!B443,1) + 1,LEN(SM!B443))</f>
        <v>VITTORIO</v>
      </c>
      <c r="C422" t="str">
        <f t="shared" si="6"/>
        <v>MARZANO VITTORIO</v>
      </c>
    </row>
    <row r="423" spans="1:3" x14ac:dyDescent="0.25">
      <c r="A423" t="str">
        <f>LEFT(SM!B15,FIND(" ",SM!B15,1))</f>
        <v xml:space="preserve">MASSETTI </v>
      </c>
      <c r="B423" t="str">
        <f>MID(SM!B15,SEARCH(" ",SM!B15,1) + 1,LEN(SM!B15))</f>
        <v>MATTEO</v>
      </c>
      <c r="C423" t="str">
        <f t="shared" si="6"/>
        <v>MASSETTI MATTEO</v>
      </c>
    </row>
    <row r="424" spans="1:3" x14ac:dyDescent="0.25">
      <c r="A424" t="str">
        <f>LEFT(SM!B617,FIND(" ",SM!B617,1))</f>
        <v xml:space="preserve">MASTROGIACOMI </v>
      </c>
      <c r="B424" t="str">
        <f>MID(SM!B617,SEARCH(" ",SM!B617,1) + 1,LEN(SM!B617))</f>
        <v>MATTEO</v>
      </c>
      <c r="C424" t="str">
        <f t="shared" si="6"/>
        <v>MASTROGIACOMI MATTEO</v>
      </c>
    </row>
    <row r="425" spans="1:3" x14ac:dyDescent="0.25">
      <c r="A425" t="str">
        <f>LEFT(SM!B312,FIND(" ",SM!B312,1))</f>
        <v xml:space="preserve">MASTROGIACOMO </v>
      </c>
      <c r="B425" t="str">
        <f>MID(SM!B312,SEARCH(" ",SM!B312,1) + 1,LEN(SM!B312))</f>
        <v>GABRIELE</v>
      </c>
      <c r="C425" t="str">
        <f t="shared" si="6"/>
        <v>MASTROGIACOMO GABRIELE</v>
      </c>
    </row>
    <row r="426" spans="1:3" x14ac:dyDescent="0.25">
      <c r="A426" t="str">
        <f>LEFT(SM!B668,FIND(" ",SM!B668,1))</f>
        <v xml:space="preserve">MAUGERI </v>
      </c>
      <c r="B426" t="str">
        <f>MID(SM!B668,SEARCH(" ",SM!B668,1) + 1,LEN(SM!B668))</f>
        <v>NICOLAS</v>
      </c>
      <c r="C426" t="str">
        <f t="shared" si="6"/>
        <v>MAUGERI NICOLAS</v>
      </c>
    </row>
    <row r="427" spans="1:3" x14ac:dyDescent="0.25">
      <c r="A427" t="str">
        <f>LEFT(SM!B369,FIND(" ",SM!B369,1))</f>
        <v xml:space="preserve">MAYR </v>
      </c>
      <c r="B427" t="str">
        <f>MID(SM!B369,SEARCH(" ",SM!B369,1) + 1,LEN(SM!B369))</f>
        <v>LEOPOLD</v>
      </c>
      <c r="C427" t="str">
        <f t="shared" si="6"/>
        <v>MAYR LEOPOLD</v>
      </c>
    </row>
    <row r="428" spans="1:3" x14ac:dyDescent="0.25">
      <c r="A428" t="str">
        <f>LEFT(SM!B646,FIND(" ",SM!B646,1))</f>
        <v xml:space="preserve">MAZZONI </v>
      </c>
      <c r="B428" t="str">
        <f>MID(SM!B646,SEARCH(" ",SM!B646,1) + 1,LEN(SM!B646))</f>
        <v>MATTIA</v>
      </c>
      <c r="C428" t="str">
        <f t="shared" si="6"/>
        <v>MAZZONI MATTIA</v>
      </c>
    </row>
    <row r="429" spans="1:3" x14ac:dyDescent="0.25">
      <c r="A429" t="str">
        <f>LEFT(SM!B722,FIND(" ",SM!B722,1))</f>
        <v xml:space="preserve">MD </v>
      </c>
      <c r="B429" t="str">
        <f>MID(SM!B722,SEARCH(" ",SM!B722,1) + 1,LEN(SM!B722))</f>
        <v>SHAH ALAM</v>
      </c>
      <c r="C429" t="str">
        <f t="shared" si="6"/>
        <v>MD SHAH ALAM</v>
      </c>
    </row>
    <row r="430" spans="1:3" x14ac:dyDescent="0.25">
      <c r="A430" t="str">
        <f>LEFT(SM!B767,FIND(" ",SM!B767,1))</f>
        <v xml:space="preserve">MEHMOOD </v>
      </c>
      <c r="B430" t="str">
        <f>MID(SM!B767,SEARCH(" ",SM!B767,1) + 1,LEN(SM!B767))</f>
        <v>NASIR</v>
      </c>
      <c r="C430" t="str">
        <f t="shared" si="6"/>
        <v>MEHMOOD NASIR</v>
      </c>
    </row>
    <row r="431" spans="1:3" x14ac:dyDescent="0.25">
      <c r="A431" t="str">
        <f>LEFT(SM!B621,FIND(" ",SM!B621,1))</f>
        <v xml:space="preserve">MEI </v>
      </c>
      <c r="B431" t="str">
        <f>MID(SM!B621,SEARCH(" ",SM!B621,1) + 1,LEN(SM!B621))</f>
        <v>DONGFU</v>
      </c>
      <c r="C431" t="str">
        <f t="shared" si="6"/>
        <v>MEI DONGFU</v>
      </c>
    </row>
    <row r="432" spans="1:3" x14ac:dyDescent="0.25">
      <c r="A432" t="str">
        <f>LEFT(SM!B126,FIND(" ",SM!B126,1))</f>
        <v xml:space="preserve">MEI </v>
      </c>
      <c r="B432" t="str">
        <f>MID(SM!B126,SEARCH(" ",SM!B126,1) + 1,LEN(SM!B126))</f>
        <v>FRANCESCO</v>
      </c>
      <c r="C432" t="str">
        <f t="shared" si="6"/>
        <v>MEI FRANCESCO</v>
      </c>
    </row>
    <row r="433" spans="1:3" x14ac:dyDescent="0.25">
      <c r="A433" t="str">
        <f>LEFT(SM!B576,FIND(" ",SM!B576,1))</f>
        <v xml:space="preserve">MELLA </v>
      </c>
      <c r="B433" t="str">
        <f>MID(SM!B576,SEARCH(" ",SM!B576,1) + 1,LEN(SM!B576))</f>
        <v>GIORDANO</v>
      </c>
      <c r="C433" t="str">
        <f t="shared" si="6"/>
        <v>MELLA GIORDANO</v>
      </c>
    </row>
    <row r="434" spans="1:3" x14ac:dyDescent="0.25">
      <c r="A434" t="str">
        <f>LEFT(SM!B549,FIND(" ",SM!B549,1))</f>
        <v xml:space="preserve">MELLUCCIO </v>
      </c>
      <c r="B434" t="str">
        <f>MID(SM!B549,SEARCH(" ",SM!B549,1) + 1,LEN(SM!B549))</f>
        <v>MARCO</v>
      </c>
      <c r="C434" t="str">
        <f t="shared" si="6"/>
        <v>MELLUCCIO MARCO</v>
      </c>
    </row>
    <row r="435" spans="1:3" x14ac:dyDescent="0.25">
      <c r="A435" t="str">
        <f>LEFT(SM!B520,FIND(" ",SM!B520,1))</f>
        <v xml:space="preserve">MELOTTI </v>
      </c>
      <c r="B435" t="str">
        <f>MID(SM!B520,SEARCH(" ",SM!B520,1) + 1,LEN(SM!B520))</f>
        <v>DAVIDE</v>
      </c>
      <c r="C435" t="str">
        <f t="shared" si="6"/>
        <v>MELOTTI DAVIDE</v>
      </c>
    </row>
    <row r="436" spans="1:3" x14ac:dyDescent="0.25">
      <c r="A436" t="str">
        <f>LEFT(SM!B338,FIND(" ",SM!B338,1))</f>
        <v xml:space="preserve">MENABUE </v>
      </c>
      <c r="B436" t="str">
        <f>MID(SM!B338,SEARCH(" ",SM!B338,1) + 1,LEN(SM!B338))</f>
        <v>MARCO</v>
      </c>
      <c r="C436" t="str">
        <f t="shared" si="6"/>
        <v>MENABUE MARCO</v>
      </c>
    </row>
    <row r="437" spans="1:3" x14ac:dyDescent="0.25">
      <c r="A437" t="str">
        <f>LEFT(SM!B652,FIND(" ",SM!B652,1))</f>
        <v xml:space="preserve">MENEGOTTO </v>
      </c>
      <c r="B437" t="str">
        <f>MID(SM!B652,SEARCH(" ",SM!B652,1) + 1,LEN(SM!B652))</f>
        <v>FILIPPO</v>
      </c>
      <c r="C437" t="str">
        <f t="shared" si="6"/>
        <v>MENEGOTTO FILIPPO</v>
      </c>
    </row>
    <row r="438" spans="1:3" x14ac:dyDescent="0.25">
      <c r="A438" t="str">
        <f>LEFT(SM!B476,FIND(" ",SM!B476,1))</f>
        <v xml:space="preserve">MENZEL </v>
      </c>
      <c r="B438" t="str">
        <f>MID(SM!B476,SEARCH(" ",SM!B476,1) + 1,LEN(SM!B476))</f>
        <v>PAUL</v>
      </c>
      <c r="C438" t="str">
        <f t="shared" si="6"/>
        <v>MENZEL PAUL</v>
      </c>
    </row>
    <row r="439" spans="1:3" x14ac:dyDescent="0.25">
      <c r="A439" t="str">
        <f>LEFT(SM!B256,FIND(" ",SM!B256,1))</f>
        <v xml:space="preserve">MERENDINO </v>
      </c>
      <c r="B439" t="str">
        <f>MID(SM!B256,SEARCH(" ",SM!B256,1) + 1,LEN(SM!B256))</f>
        <v>JONAS</v>
      </c>
      <c r="C439" t="str">
        <f t="shared" si="6"/>
        <v>MERENDINO JONAS</v>
      </c>
    </row>
    <row r="440" spans="1:3" x14ac:dyDescent="0.25">
      <c r="A440" t="str">
        <f>LEFT(SM!B729,FIND(" ",SM!B729,1))</f>
        <v xml:space="preserve">MERRINA </v>
      </c>
      <c r="B440" t="str">
        <f>MID(SM!B729,SEARCH(" ",SM!B729,1) + 1,LEN(SM!B729))</f>
        <v>FABIO</v>
      </c>
      <c r="C440" t="str">
        <f t="shared" si="6"/>
        <v>MERRINA FABIO</v>
      </c>
    </row>
    <row r="441" spans="1:3" x14ac:dyDescent="0.25">
      <c r="A441" t="str">
        <f>LEFT(SM!B106,FIND(" ",SM!B106,1))</f>
        <v xml:space="preserve">MESSNER </v>
      </c>
      <c r="B441" t="str">
        <f>MID(SM!B106,SEARCH(" ",SM!B106,1) + 1,LEN(SM!B106))</f>
        <v>DAVID</v>
      </c>
      <c r="C441" t="str">
        <f t="shared" si="6"/>
        <v>MESSNER DAVID</v>
      </c>
    </row>
    <row r="442" spans="1:3" x14ac:dyDescent="0.25">
      <c r="A442" t="str">
        <f>LEFT(SM!B172,FIND(" ",SM!B172,1))</f>
        <v xml:space="preserve">MICCI </v>
      </c>
      <c r="B442" t="str">
        <f>MID(SM!B172,SEARCH(" ",SM!B172,1) + 1,LEN(SM!B172))</f>
        <v>FRANCESCO</v>
      </c>
      <c r="C442" t="str">
        <f t="shared" si="6"/>
        <v>MICCI FRANCESCO</v>
      </c>
    </row>
    <row r="443" spans="1:3" x14ac:dyDescent="0.25">
      <c r="A443" t="str">
        <f>LEFT(SM!B207,FIND(" ",SM!B207,1))</f>
        <v xml:space="preserve">MIHINDUKULASURIYA </v>
      </c>
      <c r="B443" t="str">
        <f>MID(SM!B207,SEARCH(" ",SM!B207,1) + 1,LEN(SM!B207))</f>
        <v>SHEHAN CLAUDIO</v>
      </c>
      <c r="C443" t="str">
        <f t="shared" si="6"/>
        <v>MIHINDUKULASURIYA SHEHAN CLAUDIO</v>
      </c>
    </row>
    <row r="444" spans="1:3" x14ac:dyDescent="0.25">
      <c r="A444" t="str">
        <f>LEFT(SM!B114,FIND(" ",SM!B114,1))</f>
        <v xml:space="preserve">MILANI </v>
      </c>
      <c r="B444" t="str">
        <f>MID(SM!B114,SEARCH(" ",SM!B114,1) + 1,LEN(SM!B114))</f>
        <v>PAOLO</v>
      </c>
      <c r="C444" t="str">
        <f t="shared" si="6"/>
        <v>MILANI PAOLO</v>
      </c>
    </row>
    <row r="445" spans="1:3" x14ac:dyDescent="0.25">
      <c r="A445" t="str">
        <f>LEFT(SM!B266,FIND(" ",SM!B266,1))</f>
        <v xml:space="preserve">MILIO </v>
      </c>
      <c r="B445" t="str">
        <f>MID(SM!B266,SEARCH(" ",SM!B266,1) + 1,LEN(SM!B266))</f>
        <v>DANIELE</v>
      </c>
      <c r="C445" t="str">
        <f t="shared" si="6"/>
        <v>MILIO DANIELE</v>
      </c>
    </row>
    <row r="446" spans="1:3" x14ac:dyDescent="0.25">
      <c r="A446" t="str">
        <f>LEFT(SM!B137,FIND(" ",SM!B137,1))</f>
        <v xml:space="preserve">MININNO </v>
      </c>
      <c r="B446" t="str">
        <f>MID(SM!B137,SEARCH(" ",SM!B137,1) + 1,LEN(SM!B137))</f>
        <v>LUIGI</v>
      </c>
      <c r="C446" t="str">
        <f t="shared" si="6"/>
        <v>MININNO LUIGI</v>
      </c>
    </row>
    <row r="447" spans="1:3" x14ac:dyDescent="0.25">
      <c r="A447" t="str">
        <f>LEFT(SM!B555,FIND(" ",SM!B555,1))</f>
        <v xml:space="preserve">MINNITI </v>
      </c>
      <c r="B447" t="str">
        <f>MID(SM!B555,SEARCH(" ",SM!B555,1) + 1,LEN(SM!B555))</f>
        <v>SERGIO</v>
      </c>
      <c r="C447" t="str">
        <f t="shared" si="6"/>
        <v>MINNITI SERGIO</v>
      </c>
    </row>
    <row r="448" spans="1:3" x14ac:dyDescent="0.25">
      <c r="A448" t="str">
        <f>LEFT(SM!B391,FIND(" ",SM!B391,1))</f>
        <v xml:space="preserve">MIOTTO </v>
      </c>
      <c r="B448" t="str">
        <f>MID(SM!B391,SEARCH(" ",SM!B391,1) + 1,LEN(SM!B391))</f>
        <v>MATTIA</v>
      </c>
      <c r="C448" t="str">
        <f t="shared" si="6"/>
        <v>MIOTTO MATTIA</v>
      </c>
    </row>
    <row r="449" spans="1:3" x14ac:dyDescent="0.25">
      <c r="A449" t="str">
        <f>LEFT(SM!B221,FIND(" ",SM!B221,1))</f>
        <v xml:space="preserve">MIRAGLIA </v>
      </c>
      <c r="B449" t="str">
        <f>MID(SM!B221,SEARCH(" ",SM!B221,1) + 1,LEN(SM!B221))</f>
        <v>PAOLO</v>
      </c>
      <c r="C449" t="str">
        <f t="shared" si="6"/>
        <v>MIRAGLIA PAOLO</v>
      </c>
    </row>
    <row r="450" spans="1:3" x14ac:dyDescent="0.25">
      <c r="A450" t="str">
        <f>LEFT(SM!B177,FIND(" ",SM!B177,1))</f>
        <v xml:space="preserve">MITROTTA </v>
      </c>
      <c r="B450" t="str">
        <f>MID(SM!B177,SEARCH(" ",SM!B177,1) + 1,LEN(SM!B177))</f>
        <v>DAVIDE</v>
      </c>
      <c r="C450" t="str">
        <f t="shared" ref="C450:C513" si="7">A450 &amp; B450</f>
        <v>MITROTTA DAVIDE</v>
      </c>
    </row>
    <row r="451" spans="1:3" x14ac:dyDescent="0.25">
      <c r="A451" t="str">
        <f>LEFT(SM!B675,FIND(" ",SM!B675,1))</f>
        <v xml:space="preserve">MOHAMMAD </v>
      </c>
      <c r="B451" t="str">
        <f>MID(SM!B675,SEARCH(" ",SM!B675,1) + 1,LEN(SM!B675))</f>
        <v>RIFAT</v>
      </c>
      <c r="C451" t="str">
        <f t="shared" si="7"/>
        <v>MOHAMMAD RIFAT</v>
      </c>
    </row>
    <row r="452" spans="1:3" x14ac:dyDescent="0.25">
      <c r="A452" t="str">
        <f>LEFT(SM!B91,FIND(" ",SM!B91,1))</f>
        <v xml:space="preserve">MONACHELLA </v>
      </c>
      <c r="B452" t="str">
        <f>MID(SM!B91,SEARCH(" ",SM!B91,1) + 1,LEN(SM!B91))</f>
        <v>GIUSEPPE</v>
      </c>
      <c r="C452" t="str">
        <f t="shared" si="7"/>
        <v>MONACHELLA GIUSEPPE</v>
      </c>
    </row>
    <row r="453" spans="1:3" x14ac:dyDescent="0.25">
      <c r="A453" t="str">
        <f>LEFT(SM!B138,FIND(" ",SM!B138,1))</f>
        <v xml:space="preserve">MONCHIERO </v>
      </c>
      <c r="B453" t="str">
        <f>MID(SM!B138,SEARCH(" ",SM!B138,1) + 1,LEN(SM!B138))</f>
        <v>GIUSEPPE</v>
      </c>
      <c r="C453" t="str">
        <f t="shared" si="7"/>
        <v>MONCHIERO GIUSEPPE</v>
      </c>
    </row>
    <row r="454" spans="1:3" x14ac:dyDescent="0.25">
      <c r="A454" t="str">
        <f>LEFT(SM!B777,FIND(" ",SM!B777,1))</f>
        <v xml:space="preserve">MONDAINI </v>
      </c>
      <c r="B454" t="str">
        <f>MID(SM!B777,SEARCH(" ",SM!B777,1) + 1,LEN(SM!B777))</f>
        <v>NICOLA</v>
      </c>
      <c r="C454" t="str">
        <f t="shared" si="7"/>
        <v>MONDAINI NICOLA</v>
      </c>
    </row>
    <row r="455" spans="1:3" x14ac:dyDescent="0.25">
      <c r="A455" t="str">
        <f>LEFT(SM!B19,FIND(" ",SM!B19,1))</f>
        <v xml:space="preserve">MONDAVIO </v>
      </c>
      <c r="B455" t="str">
        <f>MID(SM!B19,SEARCH(" ",SM!B19,1) + 1,LEN(SM!B19))</f>
        <v>MARCO</v>
      </c>
      <c r="C455" t="str">
        <f t="shared" si="7"/>
        <v>MONDAVIO MARCO</v>
      </c>
    </row>
    <row r="456" spans="1:3" x14ac:dyDescent="0.25">
      <c r="A456" t="str">
        <f>LEFT(SM!B285,FIND(" ",SM!B285,1))</f>
        <v xml:space="preserve">MONDO </v>
      </c>
      <c r="B456" t="str">
        <f>MID(SM!B285,SEARCH(" ",SM!B285,1) + 1,LEN(SM!B285))</f>
        <v>GIANMARCO</v>
      </c>
      <c r="C456" t="str">
        <f t="shared" si="7"/>
        <v>MONDO GIANMARCO</v>
      </c>
    </row>
    <row r="457" spans="1:3" x14ac:dyDescent="0.25">
      <c r="A457" t="str">
        <f>LEFT(SM!B482,FIND(" ",SM!B482,1))</f>
        <v xml:space="preserve">MONFORTE </v>
      </c>
      <c r="B457" t="str">
        <f>MID(SM!B482,SEARCH(" ",SM!B482,1) + 1,LEN(SM!B482))</f>
        <v>GIUSEPPE</v>
      </c>
      <c r="C457" t="str">
        <f t="shared" si="7"/>
        <v>MONFORTE GIUSEPPE</v>
      </c>
    </row>
    <row r="458" spans="1:3" x14ac:dyDescent="0.25">
      <c r="A458" t="str">
        <f>LEFT(SM!B658,FIND(" ",SM!B658,1))</f>
        <v xml:space="preserve">MONTECAMOZZO </v>
      </c>
      <c r="B458" t="str">
        <f>MID(SM!B658,SEARCH(" ",SM!B658,1) + 1,LEN(SM!B658))</f>
        <v>PIETRO</v>
      </c>
      <c r="C458" t="str">
        <f t="shared" si="7"/>
        <v>MONTECAMOZZO PIETRO</v>
      </c>
    </row>
    <row r="459" spans="1:3" x14ac:dyDescent="0.25">
      <c r="A459" t="str">
        <f>LEFT(SM!B642,FIND(" ",SM!B642,1))</f>
        <v xml:space="preserve">MONTEFUSCO </v>
      </c>
      <c r="B459" t="str">
        <f>MID(SM!B642,SEARCH(" ",SM!B642,1) + 1,LEN(SM!B642))</f>
        <v>DANIELE</v>
      </c>
      <c r="C459" t="str">
        <f t="shared" si="7"/>
        <v>MONTEFUSCO DANIELE</v>
      </c>
    </row>
    <row r="460" spans="1:3" x14ac:dyDescent="0.25">
      <c r="A460" t="str">
        <f>LEFT(SM!B564,FIND(" ",SM!B564,1))</f>
        <v xml:space="preserve">MOSCATI </v>
      </c>
      <c r="B460" t="str">
        <f>MID(SM!B564,SEARCH(" ",SM!B564,1) + 1,LEN(SM!B564))</f>
        <v>RENATO GIUSEPPE</v>
      </c>
      <c r="C460" t="str">
        <f t="shared" si="7"/>
        <v>MOSCATI RENATO GIUSEPPE</v>
      </c>
    </row>
    <row r="461" spans="1:3" x14ac:dyDescent="0.25">
      <c r="A461" t="str">
        <f>LEFT(SM!B54,FIND(" ",SM!B54,1))</f>
        <v xml:space="preserve">MOTTA </v>
      </c>
      <c r="B461" t="str">
        <f>MID(SM!B54,SEARCH(" ",SM!B54,1) + 1,LEN(SM!B54))</f>
        <v>FRANCESCO</v>
      </c>
      <c r="C461" t="str">
        <f t="shared" si="7"/>
        <v>MOTTA FRANCESCO</v>
      </c>
    </row>
    <row r="462" spans="1:3" x14ac:dyDescent="0.25">
      <c r="A462" t="str">
        <f>LEFT(SM!B202,FIND(" ",SM!B202,1))</f>
        <v xml:space="preserve">MOTTA </v>
      </c>
      <c r="B462" t="str">
        <f>MID(SM!B202,SEARCH(" ",SM!B202,1) + 1,LEN(SM!B202))</f>
        <v>FRANCESCO</v>
      </c>
      <c r="C462" t="str">
        <f t="shared" si="7"/>
        <v>MOTTA FRANCESCO</v>
      </c>
    </row>
    <row r="463" spans="1:3" x14ac:dyDescent="0.25">
      <c r="A463" t="str">
        <f>LEFT(SM!B587,FIND(" ",SM!B587,1))</f>
        <v xml:space="preserve">MUCCIO </v>
      </c>
      <c r="B463" t="str">
        <f>MID(SM!B587,SEARCH(" ",SM!B587,1) + 1,LEN(SM!B587))</f>
        <v>DOMENICO</v>
      </c>
      <c r="C463" t="str">
        <f t="shared" si="7"/>
        <v>MUCCIO DOMENICO</v>
      </c>
    </row>
    <row r="464" spans="1:3" x14ac:dyDescent="0.25">
      <c r="A464" t="str">
        <f>LEFT(SM!B760,FIND(" ",SM!B760,1))</f>
        <v xml:space="preserve">MUHAMMAD </v>
      </c>
      <c r="B464" t="str">
        <f>MID(SM!B760,SEARCH(" ",SM!B760,1) + 1,LEN(SM!B760))</f>
        <v>WAQAS NADEEM</v>
      </c>
      <c r="C464" t="str">
        <f t="shared" si="7"/>
        <v>MUHAMMAD WAQAS NADEEM</v>
      </c>
    </row>
    <row r="465" spans="1:3" x14ac:dyDescent="0.25">
      <c r="A465" t="str">
        <f>LEFT(SM!B151,FIND(" ",SM!B151,1))</f>
        <v xml:space="preserve">MULDER </v>
      </c>
      <c r="B465" t="str">
        <f>MID(SM!B151,SEARCH(" ",SM!B151,1) + 1,LEN(SM!B151))</f>
        <v>ROY</v>
      </c>
      <c r="C465" t="str">
        <f t="shared" si="7"/>
        <v>MULDER ROY</v>
      </c>
    </row>
    <row r="466" spans="1:3" x14ac:dyDescent="0.25">
      <c r="A466" t="str">
        <f>LEFT(SM!B458,FIND(" ",SM!B458,1))</f>
        <v xml:space="preserve">MUNASINGHE </v>
      </c>
      <c r="B466" t="str">
        <f>MID(SM!B458,SEARCH(" ",SM!B458,1) + 1,LEN(SM!B458))</f>
        <v>ARACHCHIGE HASHITHA MAHESH</v>
      </c>
      <c r="C466" t="str">
        <f t="shared" si="7"/>
        <v>MUNASINGHE ARACHCHIGE HASHITHA MAHESH</v>
      </c>
    </row>
    <row r="467" spans="1:3" x14ac:dyDescent="0.25">
      <c r="A467" t="str">
        <f>LEFT(SM!B375,FIND(" ",SM!B375,1))</f>
        <v xml:space="preserve">MURARO </v>
      </c>
      <c r="B467" t="str">
        <f>MID(SM!B375,SEARCH(" ",SM!B375,1) + 1,LEN(SM!B375))</f>
        <v>MATTEO</v>
      </c>
      <c r="C467" t="str">
        <f t="shared" si="7"/>
        <v>MURARO MATTEO</v>
      </c>
    </row>
    <row r="468" spans="1:3" x14ac:dyDescent="0.25">
      <c r="A468" t="str">
        <f>LEFT(SM!B556,FIND(" ",SM!B556,1))</f>
        <v xml:space="preserve">MURGIA </v>
      </c>
      <c r="B468" t="str">
        <f>MID(SM!B556,SEARCH(" ",SM!B556,1) + 1,LEN(SM!B556))</f>
        <v>MARINO ANTONIO</v>
      </c>
      <c r="C468" t="str">
        <f t="shared" si="7"/>
        <v>MURGIA MARINO ANTONIO</v>
      </c>
    </row>
    <row r="469" spans="1:3" x14ac:dyDescent="0.25">
      <c r="A469" t="str">
        <f>LEFT(SM!B265,FIND(" ",SM!B265,1))</f>
        <v xml:space="preserve">MURIALDO </v>
      </c>
      <c r="B469" t="str">
        <f>MID(SM!B265,SEARCH(" ",SM!B265,1) + 1,LEN(SM!B265))</f>
        <v>MARCO</v>
      </c>
      <c r="C469" t="str">
        <f t="shared" si="7"/>
        <v>MURIALDO MARCO</v>
      </c>
    </row>
    <row r="470" spans="1:3" x14ac:dyDescent="0.25">
      <c r="A470" t="str">
        <f>LEFT(SM!B212,FIND(" ",SM!B212,1))</f>
        <v xml:space="preserve">MURINEDDU </v>
      </c>
      <c r="B470" t="str">
        <f>MID(SM!B212,SEARCH(" ",SM!B212,1) + 1,LEN(SM!B212))</f>
        <v>DAVIDE</v>
      </c>
      <c r="C470" t="str">
        <f t="shared" si="7"/>
        <v>MURINEDDU DAVIDE</v>
      </c>
    </row>
    <row r="471" spans="1:3" x14ac:dyDescent="0.25">
      <c r="A471" t="str">
        <f>LEFT(SM!B250,FIND(" ",SM!B250,1))</f>
        <v xml:space="preserve">MURINEDDU </v>
      </c>
      <c r="B471" t="str">
        <f>MID(SM!B250,SEARCH(" ",SM!B250,1) + 1,LEN(SM!B250))</f>
        <v>GIANLUCA</v>
      </c>
      <c r="C471" t="str">
        <f t="shared" si="7"/>
        <v>MURINEDDU GIANLUCA</v>
      </c>
    </row>
    <row r="472" spans="1:3" x14ac:dyDescent="0.25">
      <c r="A472" t="str">
        <f>LEFT(SM!B453,FIND(" ",SM!B453,1))</f>
        <v xml:space="preserve">MURRU </v>
      </c>
      <c r="B472" t="str">
        <f>MID(SM!B453,SEARCH(" ",SM!B453,1) + 1,LEN(SM!B453))</f>
        <v>SIMONE</v>
      </c>
      <c r="C472" t="str">
        <f t="shared" si="7"/>
        <v>MURRU SIMONE</v>
      </c>
    </row>
    <row r="473" spans="1:3" x14ac:dyDescent="0.25">
      <c r="A473" t="str">
        <f>LEFT(SM!B613,FIND(" ",SM!B613,1))</f>
        <v xml:space="preserve">MUTO </v>
      </c>
      <c r="B473" t="str">
        <f>MID(SM!B613,SEARCH(" ",SM!B613,1) + 1,LEN(SM!B613))</f>
        <v>FEDERICO</v>
      </c>
      <c r="C473" t="str">
        <f t="shared" si="7"/>
        <v>MUTO FEDERICO</v>
      </c>
    </row>
    <row r="474" spans="1:3" x14ac:dyDescent="0.25">
      <c r="A474" t="str">
        <f>LEFT(SM!B558,FIND(" ",SM!B558,1))</f>
        <v xml:space="preserve">NANIA </v>
      </c>
      <c r="B474" t="str">
        <f>MID(SM!B558,SEARCH(" ",SM!B558,1) + 1,LEN(SM!B558))</f>
        <v>GIUSEPPE</v>
      </c>
      <c r="C474" t="str">
        <f t="shared" si="7"/>
        <v>NANIA GIUSEPPE</v>
      </c>
    </row>
    <row r="475" spans="1:3" x14ac:dyDescent="0.25">
      <c r="A475" t="str">
        <f>LEFT(SM!B246,FIND(" ",SM!B246,1))</f>
        <v xml:space="preserve">NAPOLI </v>
      </c>
      <c r="B475" t="str">
        <f>MID(SM!B246,SEARCH(" ",SM!B246,1) + 1,LEN(SM!B246))</f>
        <v>FRANK</v>
      </c>
      <c r="C475" t="str">
        <f t="shared" si="7"/>
        <v>NAPOLI FRANK</v>
      </c>
    </row>
    <row r="476" spans="1:3" x14ac:dyDescent="0.25">
      <c r="A476" t="str">
        <f>LEFT(SM!B365,FIND(" ",SM!B365,1))</f>
        <v xml:space="preserve">NAPOLI </v>
      </c>
      <c r="B476" t="str">
        <f>MID(SM!B365,SEARCH(" ",SM!B365,1) + 1,LEN(SM!B365))</f>
        <v>LUCA PIO</v>
      </c>
      <c r="C476" t="str">
        <f t="shared" si="7"/>
        <v>NAPOLI LUCA PIO</v>
      </c>
    </row>
    <row r="477" spans="1:3" x14ac:dyDescent="0.25">
      <c r="A477" t="str">
        <f>LEFT(SM!B216,FIND(" ",SM!B216,1))</f>
        <v xml:space="preserve">NAPOLITANO </v>
      </c>
      <c r="B477" t="str">
        <f>MID(SM!B216,SEARCH(" ",SM!B216,1) + 1,LEN(SM!B216))</f>
        <v>ENNIO GENNARO</v>
      </c>
      <c r="C477" t="str">
        <f t="shared" si="7"/>
        <v>NAPOLITANO ENNIO GENNARO</v>
      </c>
    </row>
    <row r="478" spans="1:3" x14ac:dyDescent="0.25">
      <c r="A478" t="str">
        <f>LEFT(SM!B142,FIND(" ",SM!B142,1))</f>
        <v xml:space="preserve">NAPPI </v>
      </c>
      <c r="B478" t="str">
        <f>MID(SM!B142,SEARCH(" ",SM!B142,1) + 1,LEN(SM!B142))</f>
        <v>EMANUELE</v>
      </c>
      <c r="C478" t="str">
        <f t="shared" si="7"/>
        <v>NAPPI EMANUELE</v>
      </c>
    </row>
    <row r="479" spans="1:3" x14ac:dyDescent="0.25">
      <c r="A479" t="str">
        <f>LEFT(SM!B209,FIND(" ",SM!B209,1))</f>
        <v xml:space="preserve">NAPPI </v>
      </c>
      <c r="B479" t="str">
        <f>MID(SM!B209,SEARCH(" ",SM!B209,1) + 1,LEN(SM!B209))</f>
        <v>EMMANUEL</v>
      </c>
      <c r="C479" t="str">
        <f t="shared" si="7"/>
        <v>NAPPI EMMANUEL</v>
      </c>
    </row>
    <row r="480" spans="1:3" x14ac:dyDescent="0.25">
      <c r="A480" t="str">
        <f>LEFT(SM!B214,FIND(" ",SM!B214,1))</f>
        <v xml:space="preserve">NASIR </v>
      </c>
      <c r="B480" t="str">
        <f>MID(SM!B214,SEARCH(" ",SM!B214,1) + 1,LEN(SM!B214))</f>
        <v>ALI HUSSAIN</v>
      </c>
      <c r="C480" t="str">
        <f t="shared" si="7"/>
        <v>NASIR ALI HUSSAIN</v>
      </c>
    </row>
    <row r="481" spans="1:3" x14ac:dyDescent="0.25">
      <c r="A481" t="str">
        <f>LEFT(SM!B249,FIND(" ",SM!B249,1))</f>
        <v xml:space="preserve">NEBULONI </v>
      </c>
      <c r="B481" t="str">
        <f>MID(SM!B249,SEARCH(" ",SM!B249,1) + 1,LEN(SM!B249))</f>
        <v>SAMUELE</v>
      </c>
      <c r="C481" t="str">
        <f t="shared" si="7"/>
        <v>NEBULONI SAMUELE</v>
      </c>
    </row>
    <row r="482" spans="1:3" x14ac:dyDescent="0.25">
      <c r="A482" t="str">
        <f>LEFT(SM!B544,FIND(" ",SM!B544,1))</f>
        <v xml:space="preserve">NISTICÒ </v>
      </c>
      <c r="B482" t="str">
        <f>MID(SM!B544,SEARCH(" ",SM!B544,1) + 1,LEN(SM!B544))</f>
        <v>ANDREA</v>
      </c>
      <c r="C482" t="str">
        <f t="shared" si="7"/>
        <v>NISTICÒ ANDREA</v>
      </c>
    </row>
    <row r="483" spans="1:3" x14ac:dyDescent="0.25">
      <c r="A483" t="str">
        <f>LEFT(SM!B102,FIND(" ",SM!B102,1))</f>
        <v xml:space="preserve">NOBILE </v>
      </c>
      <c r="B483" t="str">
        <f>MID(SM!B102,SEARCH(" ",SM!B102,1) + 1,LEN(SM!B102))</f>
        <v>GIUSEPPE</v>
      </c>
      <c r="C483" t="str">
        <f t="shared" si="7"/>
        <v>NOBILE GIUSEPPE</v>
      </c>
    </row>
    <row r="484" spans="1:3" x14ac:dyDescent="0.25">
      <c r="A484" t="str">
        <f>LEFT(SM!B346,FIND(" ",SM!B346,1))</f>
        <v xml:space="preserve">NOGGLER </v>
      </c>
      <c r="B484" t="str">
        <f>MID(SM!B346,SEARCH(" ",SM!B346,1) + 1,LEN(SM!B346))</f>
        <v>MICHAEL</v>
      </c>
      <c r="C484" t="str">
        <f t="shared" si="7"/>
        <v>NOGGLER MICHAEL</v>
      </c>
    </row>
    <row r="485" spans="1:3" x14ac:dyDescent="0.25">
      <c r="A485" t="str">
        <f>LEFT(SM!B667,FIND(" ",SM!B667,1))</f>
        <v xml:space="preserve">NOGGLER </v>
      </c>
      <c r="B485" t="str">
        <f>MID(SM!B667,SEARCH(" ",SM!B667,1) + 1,LEN(SM!B667))</f>
        <v>MICHAEL</v>
      </c>
      <c r="C485" t="str">
        <f t="shared" si="7"/>
        <v>NOGGLER MICHAEL</v>
      </c>
    </row>
    <row r="486" spans="1:3" x14ac:dyDescent="0.25">
      <c r="A486" t="str">
        <f>LEFT(SM!B307,FIND(" ",SM!B307,1))</f>
        <v xml:space="preserve">NOTARO </v>
      </c>
      <c r="B486" t="str">
        <f>MID(SM!B307,SEARCH(" ",SM!B307,1) + 1,LEN(SM!B307))</f>
        <v>LUCIANO</v>
      </c>
      <c r="C486" t="str">
        <f t="shared" si="7"/>
        <v>NOTARO LUCIANO</v>
      </c>
    </row>
    <row r="487" spans="1:3" x14ac:dyDescent="0.25">
      <c r="A487" t="str">
        <f>LEFT(SM!B173,FIND(" ",SM!B173,1))</f>
        <v xml:space="preserve">NOVARA </v>
      </c>
      <c r="B487" t="str">
        <f>MID(SM!B173,SEARCH(" ",SM!B173,1) + 1,LEN(SM!B173))</f>
        <v>LUCA</v>
      </c>
      <c r="C487" t="str">
        <f t="shared" si="7"/>
        <v>NOVARA LUCA</v>
      </c>
    </row>
    <row r="488" spans="1:3" x14ac:dyDescent="0.25">
      <c r="A488" t="str">
        <f>LEFT(SM!B379,FIND(" ",SM!B379,1))</f>
        <v xml:space="preserve">NOVIELLO </v>
      </c>
      <c r="B488" t="str">
        <f>MID(SM!B379,SEARCH(" ",SM!B379,1) + 1,LEN(SM!B379))</f>
        <v>CHRISTIAN</v>
      </c>
      <c r="C488" t="str">
        <f t="shared" si="7"/>
        <v>NOVIELLO CHRISTIAN</v>
      </c>
    </row>
    <row r="489" spans="1:3" x14ac:dyDescent="0.25">
      <c r="A489" t="str">
        <f>LEFT(SM!B116,FIND(" ",SM!B116,1))</f>
        <v xml:space="preserve">NOVIELLO </v>
      </c>
      <c r="B489" t="str">
        <f>MID(SM!B116,SEARCH(" ",SM!B116,1) + 1,LEN(SM!B116))</f>
        <v>MICHELE</v>
      </c>
      <c r="C489" t="str">
        <f t="shared" si="7"/>
        <v>NOVIELLO MICHELE</v>
      </c>
    </row>
    <row r="490" spans="1:3" x14ac:dyDescent="0.25">
      <c r="A490" t="str">
        <f>LEFT(SM!B72,FIND(" ",SM!B72,1))</f>
        <v xml:space="preserve">OLIVAN </v>
      </c>
      <c r="B490" t="str">
        <f>MID(SM!B72,SEARCH(" ",SM!B72,1) + 1,LEN(SM!B72))</f>
        <v>ALBERTO</v>
      </c>
      <c r="C490" t="str">
        <f t="shared" si="7"/>
        <v>OLIVAN ALBERTO</v>
      </c>
    </row>
    <row r="491" spans="1:3" x14ac:dyDescent="0.25">
      <c r="A491" t="str">
        <f>LEFT(SM!B650,FIND(" ",SM!B650,1))</f>
        <v xml:space="preserve">OLIVIERI </v>
      </c>
      <c r="B491" t="str">
        <f>MID(SM!B650,SEARCH(" ",SM!B650,1) + 1,LEN(SM!B650))</f>
        <v>SIMONE</v>
      </c>
      <c r="C491" t="str">
        <f t="shared" si="7"/>
        <v>OLIVIERI SIMONE</v>
      </c>
    </row>
    <row r="492" spans="1:3" x14ac:dyDescent="0.25">
      <c r="A492" t="str">
        <f>LEFT(SM!B606,FIND(" ",SM!B606,1))</f>
        <v xml:space="preserve">ONGARI </v>
      </c>
      <c r="B492" t="str">
        <f>MID(SM!B606,SEARCH(" ",SM!B606,1) + 1,LEN(SM!B606))</f>
        <v>ANDREA</v>
      </c>
      <c r="C492" t="str">
        <f t="shared" si="7"/>
        <v>ONGARI ANDREA</v>
      </c>
    </row>
    <row r="493" spans="1:3" x14ac:dyDescent="0.25">
      <c r="A493" t="str">
        <f>LEFT(SM!B255,FIND(" ",SM!B255,1))</f>
        <v xml:space="preserve">ORAZZO </v>
      </c>
      <c r="B493" t="str">
        <f>MID(SM!B255,SEARCH(" ",SM!B255,1) + 1,LEN(SM!B255))</f>
        <v>SIMONE</v>
      </c>
      <c r="C493" t="str">
        <f t="shared" si="7"/>
        <v>ORAZZO SIMONE</v>
      </c>
    </row>
    <row r="494" spans="1:3" x14ac:dyDescent="0.25">
      <c r="A494" t="str">
        <f>LEFT(SM!B666,FIND(" ",SM!B666,1))</f>
        <v xml:space="preserve">ORFANO' </v>
      </c>
      <c r="B494" t="str">
        <f>MID(SM!B666,SEARCH(" ",SM!B666,1) + 1,LEN(SM!B666))</f>
        <v>ENRICO MARIA</v>
      </c>
      <c r="C494" t="str">
        <f t="shared" si="7"/>
        <v>ORFANO' ENRICO MARIA</v>
      </c>
    </row>
    <row r="495" spans="1:3" x14ac:dyDescent="0.25">
      <c r="A495" t="str">
        <f>LEFT(SM!B415,FIND(" ",SM!B415,1))</f>
        <v xml:space="preserve">ORLANDO </v>
      </c>
      <c r="B495" t="str">
        <f>MID(SM!B415,SEARCH(" ",SM!B415,1) + 1,LEN(SM!B415))</f>
        <v>GIORGIO</v>
      </c>
      <c r="C495" t="str">
        <f t="shared" si="7"/>
        <v>ORLANDO GIORGIO</v>
      </c>
    </row>
    <row r="496" spans="1:3" x14ac:dyDescent="0.25">
      <c r="A496" t="str">
        <f>LEFT(SM!B208,FIND(" ",SM!B208,1))</f>
        <v xml:space="preserve">OSBAT </v>
      </c>
      <c r="B496" t="str">
        <f>MID(SM!B208,SEARCH(" ",SM!B208,1) + 1,LEN(SM!B208))</f>
        <v>MARCO</v>
      </c>
      <c r="C496" t="str">
        <f t="shared" si="7"/>
        <v>OSBAT MARCO</v>
      </c>
    </row>
    <row r="497" spans="1:3" x14ac:dyDescent="0.25">
      <c r="A497" t="str">
        <f>LEFT(SM!B14,FIND(" ",SM!B14,1))</f>
        <v xml:space="preserve">OSELE </v>
      </c>
      <c r="B497" t="str">
        <f>MID(SM!B14,SEARCH(" ",SM!B14,1) + 1,LEN(SM!B14))</f>
        <v>LUKAS</v>
      </c>
      <c r="C497" t="str">
        <f t="shared" si="7"/>
        <v>OSELE LUKAS</v>
      </c>
    </row>
    <row r="498" spans="1:3" x14ac:dyDescent="0.25">
      <c r="A498" t="str">
        <f>LEFT(SM!B487,FIND(" ",SM!B487,1))</f>
        <v xml:space="preserve">OTTAVIANO </v>
      </c>
      <c r="B498" t="str">
        <f>MID(SM!B487,SEARCH(" ",SM!B487,1) + 1,LEN(SM!B487))</f>
        <v>DANIELE</v>
      </c>
      <c r="C498" t="str">
        <f t="shared" si="7"/>
        <v>OTTAVIANO DANIELE</v>
      </c>
    </row>
    <row r="499" spans="1:3" x14ac:dyDescent="0.25">
      <c r="A499" t="str">
        <f>LEFT(SM!B593,FIND(" ",SM!B593,1))</f>
        <v xml:space="preserve">OUASKOUR </v>
      </c>
      <c r="B499" t="str">
        <f>MID(SM!B593,SEARCH(" ",SM!B593,1) + 1,LEN(SM!B593))</f>
        <v>YASSINE</v>
      </c>
      <c r="C499" t="str">
        <f t="shared" si="7"/>
        <v>OUASKOUR YASSINE</v>
      </c>
    </row>
    <row r="500" spans="1:3" x14ac:dyDescent="0.25">
      <c r="A500" t="str">
        <f>LEFT(SM!B706,FIND(" ",SM!B706,1))</f>
        <v xml:space="preserve">PACCHIN </v>
      </c>
      <c r="B500" t="str">
        <f>MID(SM!B706,SEARCH(" ",SM!B706,1) + 1,LEN(SM!B706))</f>
        <v>RICCARDO</v>
      </c>
      <c r="C500" t="str">
        <f t="shared" si="7"/>
        <v>PACCHIN RICCARDO</v>
      </c>
    </row>
    <row r="501" spans="1:3" x14ac:dyDescent="0.25">
      <c r="A501" t="str">
        <f>LEFT(SM!B692,FIND(" ",SM!B692,1))</f>
        <v xml:space="preserve">PADOVAN </v>
      </c>
      <c r="B501" t="str">
        <f>MID(SM!B692,SEARCH(" ",SM!B692,1) + 1,LEN(SM!B692))</f>
        <v>MATTIA</v>
      </c>
      <c r="C501" t="str">
        <f t="shared" si="7"/>
        <v>PADOVAN MATTIA</v>
      </c>
    </row>
    <row r="502" spans="1:3" x14ac:dyDescent="0.25">
      <c r="A502" t="str">
        <f>LEFT(SM!B86,FIND(" ",SM!B86,1))</f>
        <v xml:space="preserve">PADOVAN </v>
      </c>
      <c r="B502" t="str">
        <f>MID(SM!B86,SEARCH(" ",SM!B86,1) + 1,LEN(SM!B86))</f>
        <v>THOMAS</v>
      </c>
      <c r="C502" t="str">
        <f t="shared" si="7"/>
        <v>PADOVAN THOMAS</v>
      </c>
    </row>
    <row r="503" spans="1:3" x14ac:dyDescent="0.25">
      <c r="A503" t="str">
        <f>LEFT(SM!B334,FIND(" ",SM!B334,1))</f>
        <v xml:space="preserve">PALACINO </v>
      </c>
      <c r="B503" t="str">
        <f>MID(SM!B334,SEARCH(" ",SM!B334,1) + 1,LEN(SM!B334))</f>
        <v>TOMMASO</v>
      </c>
      <c r="C503" t="str">
        <f t="shared" si="7"/>
        <v>PALACINO TOMMASO</v>
      </c>
    </row>
    <row r="504" spans="1:3" x14ac:dyDescent="0.25">
      <c r="A504" t="str">
        <f>LEFT(SM!B751,FIND(" ",SM!B751,1))</f>
        <v xml:space="preserve">PALADINO </v>
      </c>
      <c r="B504" t="str">
        <f>MID(SM!B751,SEARCH(" ",SM!B751,1) + 1,LEN(SM!B751))</f>
        <v>FRANCESCO</v>
      </c>
      <c r="C504" t="str">
        <f t="shared" si="7"/>
        <v>PALADINO FRANCESCO</v>
      </c>
    </row>
    <row r="505" spans="1:3" x14ac:dyDescent="0.25">
      <c r="A505" t="str">
        <f>LEFT(SM!B572,FIND(" ",SM!B572,1))</f>
        <v xml:space="preserve">PAPA </v>
      </c>
      <c r="B505" t="str">
        <f>MID(SM!B572,SEARCH(" ",SM!B572,1) + 1,LEN(SM!B572))</f>
        <v>CARMINE</v>
      </c>
      <c r="C505" t="str">
        <f t="shared" si="7"/>
        <v>PAPA CARMINE</v>
      </c>
    </row>
    <row r="506" spans="1:3" x14ac:dyDescent="0.25">
      <c r="A506" t="str">
        <f>LEFT(SM!B521,FIND(" ",SM!B521,1))</f>
        <v xml:space="preserve">PAPA </v>
      </c>
      <c r="B506" t="str">
        <f>MID(SM!B521,SEARCH(" ",SM!B521,1) + 1,LEN(SM!B521))</f>
        <v>PEDRO</v>
      </c>
      <c r="C506" t="str">
        <f t="shared" si="7"/>
        <v>PAPA PEDRO</v>
      </c>
    </row>
    <row r="507" spans="1:3" x14ac:dyDescent="0.25">
      <c r="A507" t="str">
        <f>LEFT(SM!B190,FIND(" ",SM!B190,1))</f>
        <v xml:space="preserve">PAPASIDERO </v>
      </c>
      <c r="B507" t="str">
        <f>MID(SM!B190,SEARCH(" ",SM!B190,1) + 1,LEN(SM!B190))</f>
        <v>EMANUEL</v>
      </c>
      <c r="C507" t="str">
        <f t="shared" si="7"/>
        <v>PAPASIDERO EMANUEL</v>
      </c>
    </row>
    <row r="508" spans="1:3" x14ac:dyDescent="0.25">
      <c r="A508" t="str">
        <f>LEFT(SM!B241,FIND(" ",SM!B241,1))</f>
        <v xml:space="preserve">PAPAVERO </v>
      </c>
      <c r="B508" t="str">
        <f>MID(SM!B241,SEARCH(" ",SM!B241,1) + 1,LEN(SM!B241))</f>
        <v>MARCO</v>
      </c>
      <c r="C508" t="str">
        <f t="shared" si="7"/>
        <v>PAPAVERO MARCO</v>
      </c>
    </row>
    <row r="509" spans="1:3" x14ac:dyDescent="0.25">
      <c r="A509" t="str">
        <f>LEFT(SM!B664,FIND(" ",SM!B664,1))</f>
        <v xml:space="preserve">PARASILITI </v>
      </c>
      <c r="B509" t="str">
        <f>MID(SM!B664,SEARCH(" ",SM!B664,1) + 1,LEN(SM!B664))</f>
        <v>LUCA</v>
      </c>
      <c r="C509" t="str">
        <f t="shared" si="7"/>
        <v>PARASILITI LUCA</v>
      </c>
    </row>
    <row r="510" spans="1:3" x14ac:dyDescent="0.25">
      <c r="A510" t="str">
        <f>LEFT(SM!B213,FIND(" ",SM!B213,1))</f>
        <v xml:space="preserve">PARRINELLO </v>
      </c>
      <c r="B510" t="str">
        <f>MID(SM!B213,SEARCH(" ",SM!B213,1) + 1,LEN(SM!B213))</f>
        <v>SALVATORE</v>
      </c>
      <c r="C510" t="str">
        <f t="shared" si="7"/>
        <v>PARRINELLO SALVATORE</v>
      </c>
    </row>
    <row r="511" spans="1:3" x14ac:dyDescent="0.25">
      <c r="A511" t="str">
        <f>LEFT(SM!B361,FIND(" ",SM!B361,1))</f>
        <v xml:space="preserve">PARUSSO </v>
      </c>
      <c r="B511" t="str">
        <f>MID(SM!B361,SEARCH(" ",SM!B361,1) + 1,LEN(SM!B361))</f>
        <v>EDOARDO</v>
      </c>
      <c r="C511" t="str">
        <f t="shared" si="7"/>
        <v>PARUSSO EDOARDO</v>
      </c>
    </row>
    <row r="512" spans="1:3" x14ac:dyDescent="0.25">
      <c r="A512" t="str">
        <f>LEFT(SM!B303,FIND(" ",SM!B303,1))</f>
        <v xml:space="preserve">PASELLA </v>
      </c>
      <c r="B512" t="str">
        <f>MID(SM!B303,SEARCH(" ",SM!B303,1) + 1,LEN(SM!B303))</f>
        <v>TONI</v>
      </c>
      <c r="C512" t="str">
        <f t="shared" si="7"/>
        <v>PASELLA TONI</v>
      </c>
    </row>
    <row r="513" spans="1:3" x14ac:dyDescent="0.25">
      <c r="A513" t="str">
        <f>LEFT(SM!B711,FIND(" ",SM!B711,1))</f>
        <v xml:space="preserve">PASQUERO </v>
      </c>
      <c r="B513" t="str">
        <f>MID(SM!B711,SEARCH(" ",SM!B711,1) + 1,LEN(SM!B711))</f>
        <v>LEONARDO</v>
      </c>
      <c r="C513" t="str">
        <f t="shared" si="7"/>
        <v>PASQUERO LEONARDO</v>
      </c>
    </row>
    <row r="514" spans="1:3" x14ac:dyDescent="0.25">
      <c r="A514" t="str">
        <f>LEFT(SM!B398,FIND(" ",SM!B398,1))</f>
        <v xml:space="preserve">PATHIRANAGE </v>
      </c>
      <c r="B514" t="str">
        <f>MID(SM!B398,SEARCH(" ",SM!B398,1) + 1,LEN(SM!B398))</f>
        <v>UDITH AKALANKA WIJESURIYA</v>
      </c>
      <c r="C514" t="str">
        <f t="shared" ref="C514:C577" si="8">A514 &amp; B514</f>
        <v>PATHIRANAGE UDITH AKALANKA WIJESURIYA</v>
      </c>
    </row>
    <row r="515" spans="1:3" x14ac:dyDescent="0.25">
      <c r="A515" t="str">
        <f>LEFT(SM!B551,FIND(" ",SM!B551,1))</f>
        <v xml:space="preserve">PATHTHINIGE </v>
      </c>
      <c r="B515" t="str">
        <f>MID(SM!B551,SEARCH(" ",SM!B551,1) + 1,LEN(SM!B551))</f>
        <v>FERNANDO ROSHAN</v>
      </c>
      <c r="C515" t="str">
        <f t="shared" si="8"/>
        <v>PATHTHINIGE FERNANDO ROSHAN</v>
      </c>
    </row>
    <row r="516" spans="1:3" x14ac:dyDescent="0.25">
      <c r="A516" t="str">
        <f>LEFT(SM!B362,FIND(" ",SM!B362,1))</f>
        <v xml:space="preserve">PATWARY </v>
      </c>
      <c r="B516" t="str">
        <f>MID(SM!B362,SEARCH(" ",SM!B362,1) + 1,LEN(SM!B362))</f>
        <v>REDWAN</v>
      </c>
      <c r="C516" t="str">
        <f t="shared" si="8"/>
        <v>PATWARY REDWAN</v>
      </c>
    </row>
    <row r="517" spans="1:3" x14ac:dyDescent="0.25">
      <c r="A517" t="str">
        <f>LEFT(SM!B546,FIND(" ",SM!B546,1))</f>
        <v xml:space="preserve">PAVESE </v>
      </c>
      <c r="B517" t="str">
        <f>MID(SM!B546,SEARCH(" ",SM!B546,1) + 1,LEN(SM!B546))</f>
        <v>JACOPO</v>
      </c>
      <c r="C517" t="str">
        <f t="shared" si="8"/>
        <v>PAVESE JACOPO</v>
      </c>
    </row>
    <row r="518" spans="1:3" x14ac:dyDescent="0.25">
      <c r="A518" t="str">
        <f>LEFT(SM!B240,FIND(" ",SM!B240,1))</f>
        <v xml:space="preserve">PEDALINO </v>
      </c>
      <c r="B518" t="str">
        <f>MID(SM!B240,SEARCH(" ",SM!B240,1) + 1,LEN(SM!B240))</f>
        <v>VINCENZO</v>
      </c>
      <c r="C518" t="str">
        <f t="shared" si="8"/>
        <v>PEDALINO VINCENZO</v>
      </c>
    </row>
    <row r="519" spans="1:3" x14ac:dyDescent="0.25">
      <c r="A519" t="str">
        <f>LEFT(SM!B262,FIND(" ",SM!B262,1))</f>
        <v xml:space="preserve">PEDRON </v>
      </c>
      <c r="B519" t="str">
        <f>MID(SM!B262,SEARCH(" ",SM!B262,1) + 1,LEN(SM!B262))</f>
        <v>LUIGI</v>
      </c>
      <c r="C519" t="str">
        <f t="shared" si="8"/>
        <v>PEDRON LUIGI</v>
      </c>
    </row>
    <row r="520" spans="1:3" x14ac:dyDescent="0.25">
      <c r="A520" t="str">
        <f>LEFT(SM!B38,FIND(" ",SM!B38,1))</f>
        <v xml:space="preserve">PELLEGRINI </v>
      </c>
      <c r="B520" t="str">
        <f>MID(SM!B38,SEARCH(" ",SM!B38,1) + 1,LEN(SM!B38))</f>
        <v>MICHELE</v>
      </c>
      <c r="C520" t="str">
        <f t="shared" si="8"/>
        <v>PELLEGRINI MICHELE</v>
      </c>
    </row>
    <row r="521" spans="1:3" x14ac:dyDescent="0.25">
      <c r="A521" t="str">
        <f>LEFT(SM!B52,FIND(" ",SM!B52,1))</f>
        <v xml:space="preserve">PELLIZZARI </v>
      </c>
      <c r="B521" t="str">
        <f>MID(SM!B52,SEARCH(" ",SM!B52,1) + 1,LEN(SM!B52))</f>
        <v>LIAM ALEX</v>
      </c>
      <c r="C521" t="str">
        <f t="shared" si="8"/>
        <v>PELLIZZARI LIAM ALEX</v>
      </c>
    </row>
    <row r="522" spans="1:3" x14ac:dyDescent="0.25">
      <c r="A522" t="str">
        <f>LEFT(SM!B529,FIND(" ",SM!B529,1))</f>
        <v xml:space="preserve">PENNISI </v>
      </c>
      <c r="B522" t="str">
        <f>MID(SM!B529,SEARCH(" ",SM!B529,1) + 1,LEN(SM!B529))</f>
        <v>SIMONE</v>
      </c>
      <c r="C522" t="str">
        <f t="shared" si="8"/>
        <v>PENNISI SIMONE</v>
      </c>
    </row>
    <row r="523" spans="1:3" x14ac:dyDescent="0.25">
      <c r="A523" t="str">
        <f>LEFT(SM!B291,FIND(" ",SM!B291,1))</f>
        <v xml:space="preserve">PERFETTO </v>
      </c>
      <c r="B523" t="str">
        <f>MID(SM!B291,SEARCH(" ",SM!B291,1) + 1,LEN(SM!B291))</f>
        <v>ANTIMO CLAUDIO</v>
      </c>
      <c r="C523" t="str">
        <f t="shared" si="8"/>
        <v>PERFETTO ANTIMO CLAUDIO</v>
      </c>
    </row>
    <row r="524" spans="1:3" x14ac:dyDescent="0.25">
      <c r="A524" t="str">
        <f>LEFT(SM!B100,FIND(" ",SM!B100,1))</f>
        <v xml:space="preserve">PERNA </v>
      </c>
      <c r="B524" t="str">
        <f>MID(SM!B100,SEARCH(" ",SM!B100,1) + 1,LEN(SM!B100))</f>
        <v>EMMANUEL</v>
      </c>
      <c r="C524" t="str">
        <f t="shared" si="8"/>
        <v>PERNA EMMANUEL</v>
      </c>
    </row>
    <row r="525" spans="1:3" x14ac:dyDescent="0.25">
      <c r="A525" t="str">
        <f>LEFT(SM!B488,FIND(" ",SM!B488,1))</f>
        <v xml:space="preserve">PERONI </v>
      </c>
      <c r="B525" t="str">
        <f>MID(SM!B488,SEARCH(" ",SM!B488,1) + 1,LEN(SM!B488))</f>
        <v>ALESSANDRO</v>
      </c>
      <c r="C525" t="str">
        <f t="shared" si="8"/>
        <v>PERONI ALESSANDRO</v>
      </c>
    </row>
    <row r="526" spans="1:3" x14ac:dyDescent="0.25">
      <c r="A526" t="str">
        <f>LEFT(SM!B772,FIND(" ",SM!B772,1))</f>
        <v xml:space="preserve">PERRI </v>
      </c>
      <c r="B526" t="str">
        <f>MID(SM!B772,SEARCH(" ",SM!B772,1) + 1,LEN(SM!B772))</f>
        <v>DANILO</v>
      </c>
      <c r="C526" t="str">
        <f t="shared" si="8"/>
        <v>PERRI DANILO</v>
      </c>
    </row>
    <row r="527" spans="1:3" x14ac:dyDescent="0.25">
      <c r="A527" t="str">
        <f>LEFT(SM!B187,FIND(" ",SM!B187,1))</f>
        <v xml:space="preserve">PESCARMONA </v>
      </c>
      <c r="B527" t="str">
        <f>MID(SM!B187,SEARCH(" ",SM!B187,1) + 1,LEN(SM!B187))</f>
        <v>LUCA</v>
      </c>
      <c r="C527" t="str">
        <f t="shared" si="8"/>
        <v>PESCARMONA LUCA</v>
      </c>
    </row>
    <row r="528" spans="1:3" x14ac:dyDescent="0.25">
      <c r="A528" t="str">
        <f>LEFT(SM!B322,FIND(" ",SM!B322,1))</f>
        <v xml:space="preserve">PESCE </v>
      </c>
      <c r="B528" t="str">
        <f>MID(SM!B322,SEARCH(" ",SM!B322,1) + 1,LEN(SM!B322))</f>
        <v>DARIO PLACIDO</v>
      </c>
      <c r="C528" t="str">
        <f t="shared" si="8"/>
        <v>PESCE DARIO PLACIDO</v>
      </c>
    </row>
    <row r="529" spans="1:3" x14ac:dyDescent="0.25">
      <c r="A529" t="str">
        <f>LEFT(SM!B74,FIND(" ",SM!B74,1))</f>
        <v xml:space="preserve">PICCININ </v>
      </c>
      <c r="B529" t="str">
        <f>MID(SM!B74,SEARCH(" ",SM!B74,1) + 1,LEN(SM!B74))</f>
        <v>SIMONE</v>
      </c>
      <c r="C529" t="str">
        <f t="shared" si="8"/>
        <v>PICCININ SIMONE</v>
      </c>
    </row>
    <row r="530" spans="1:3" x14ac:dyDescent="0.25">
      <c r="A530" t="str">
        <f>LEFT(SM!B387,FIND(" ",SM!B387,1))</f>
        <v xml:space="preserve">PICHLER </v>
      </c>
      <c r="B530" t="str">
        <f>MID(SM!B387,SEARCH(" ",SM!B387,1) + 1,LEN(SM!B387))</f>
        <v>JOHANNES</v>
      </c>
      <c r="C530" t="str">
        <f t="shared" si="8"/>
        <v>PICHLER JOHANNES</v>
      </c>
    </row>
    <row r="531" spans="1:3" x14ac:dyDescent="0.25">
      <c r="A531" t="str">
        <f>LEFT(SM!B65,FIND(" ",SM!B65,1))</f>
        <v xml:space="preserve">PIEMONTE </v>
      </c>
      <c r="B531" t="str">
        <f>MID(SM!B65,SEARCH(" ",SM!B65,1) + 1,LEN(SM!B65))</f>
        <v>ETTORE ROSARIO</v>
      </c>
      <c r="C531" t="str">
        <f t="shared" si="8"/>
        <v>PIEMONTE ETTORE ROSARIO</v>
      </c>
    </row>
    <row r="532" spans="1:3" x14ac:dyDescent="0.25">
      <c r="A532" t="str">
        <f>LEFT(SM!B83,FIND(" ",SM!B83,1))</f>
        <v xml:space="preserve">PIEMONTE </v>
      </c>
      <c r="B532" t="str">
        <f>MID(SM!B83,SEARCH(" ",SM!B83,1) + 1,LEN(SM!B83))</f>
        <v>FRANCESCO CARMELO</v>
      </c>
      <c r="C532" t="str">
        <f t="shared" si="8"/>
        <v>PIEMONTE FRANCESCO CARMELO</v>
      </c>
    </row>
    <row r="533" spans="1:3" x14ac:dyDescent="0.25">
      <c r="A533" t="str">
        <f>LEFT(SM!B575,FIND(" ",SM!B575,1))</f>
        <v xml:space="preserve">PIERANGELINI </v>
      </c>
      <c r="B533" t="str">
        <f>MID(SM!B575,SEARCH(" ",SM!B575,1) + 1,LEN(SM!B575))</f>
        <v>FEDERICO</v>
      </c>
      <c r="C533" t="str">
        <f t="shared" si="8"/>
        <v>PIERANGELINI FEDERICO</v>
      </c>
    </row>
    <row r="534" spans="1:3" x14ac:dyDescent="0.25">
      <c r="A534" t="str">
        <f>LEFT(SM!B519,FIND(" ",SM!B519,1))</f>
        <v xml:space="preserve">PIERBATTISTI </v>
      </c>
      <c r="B534" t="str">
        <f>MID(SM!B519,SEARCH(" ",SM!B519,1) + 1,LEN(SM!B519))</f>
        <v>AUGUSTO ALGIS</v>
      </c>
      <c r="C534" t="str">
        <f t="shared" si="8"/>
        <v>PIERBATTISTI AUGUSTO ALGIS</v>
      </c>
    </row>
    <row r="535" spans="1:3" x14ac:dyDescent="0.25">
      <c r="A535" t="str">
        <f>LEFT(SM!B73,FIND(" ",SM!B73,1))</f>
        <v xml:space="preserve">PIERNO </v>
      </c>
      <c r="B535" t="str">
        <f>MID(SM!B73,SEARCH(" ",SM!B73,1) + 1,LEN(SM!B73))</f>
        <v>BIAGIO</v>
      </c>
      <c r="C535" t="str">
        <f t="shared" si="8"/>
        <v>PIERNO BIAGIO</v>
      </c>
    </row>
    <row r="536" spans="1:3" x14ac:dyDescent="0.25">
      <c r="A536" t="str">
        <f>LEFT(SM!B756,FIND(" ",SM!B756,1))</f>
        <v xml:space="preserve">PIGA </v>
      </c>
      <c r="B536" t="str">
        <f>MID(SM!B756,SEARCH(" ",SM!B756,1) + 1,LEN(SM!B756))</f>
        <v>STEFANO</v>
      </c>
      <c r="C536" t="str">
        <f t="shared" si="8"/>
        <v>PIGA STEFANO</v>
      </c>
    </row>
    <row r="537" spans="1:3" x14ac:dyDescent="0.25">
      <c r="A537" t="str">
        <f>LEFT(SM!B496,FIND(" ",SM!B496,1))</f>
        <v xml:space="preserve">PIGOZZO </v>
      </c>
      <c r="B537" t="str">
        <f>MID(SM!B496,SEARCH(" ",SM!B496,1) + 1,LEN(SM!B496))</f>
        <v>MARCO</v>
      </c>
      <c r="C537" t="str">
        <f t="shared" si="8"/>
        <v>PIGOZZO MARCO</v>
      </c>
    </row>
    <row r="538" spans="1:3" x14ac:dyDescent="0.25">
      <c r="A538" t="str">
        <f>LEFT(SM!B561,FIND(" ",SM!B561,1))</f>
        <v xml:space="preserve">PINIERI </v>
      </c>
      <c r="B538" t="str">
        <f>MID(SM!B561,SEARCH(" ",SM!B561,1) + 1,LEN(SM!B561))</f>
        <v>ANTONINO</v>
      </c>
      <c r="C538" t="str">
        <f t="shared" si="8"/>
        <v>PINIERI ANTONINO</v>
      </c>
    </row>
    <row r="539" spans="1:3" x14ac:dyDescent="0.25">
      <c r="A539" t="str">
        <f>LEFT(SM!B687,FIND(" ",SM!B687,1))</f>
        <v xml:space="preserve">PIOVANI </v>
      </c>
      <c r="B539" t="str">
        <f>MID(SM!B687,SEARCH(" ",SM!B687,1) + 1,LEN(SM!B687))</f>
        <v>ALEX</v>
      </c>
      <c r="C539" t="str">
        <f t="shared" si="8"/>
        <v>PIOVANI ALEX</v>
      </c>
    </row>
    <row r="540" spans="1:3" x14ac:dyDescent="0.25">
      <c r="A540" t="str">
        <f>LEFT(SM!B33,FIND(" ",SM!B33,1))</f>
        <v xml:space="preserve">PIRCHER </v>
      </c>
      <c r="B540" t="str">
        <f>MID(SM!B33,SEARCH(" ",SM!B33,1) + 1,LEN(SM!B33))</f>
        <v>LUKAS</v>
      </c>
      <c r="C540" t="str">
        <f t="shared" si="8"/>
        <v>PIRCHER LUKAS</v>
      </c>
    </row>
    <row r="541" spans="1:3" x14ac:dyDescent="0.25">
      <c r="A541" t="str">
        <f>LEFT(SM!B131,FIND(" ",SM!B131,1))</f>
        <v xml:space="preserve">PIRCHER </v>
      </c>
      <c r="B541" t="str">
        <f>MID(SM!B131,SEARCH(" ",SM!B131,1) + 1,LEN(SM!B131))</f>
        <v>MANUEL</v>
      </c>
      <c r="C541" t="str">
        <f t="shared" si="8"/>
        <v>PIRCHER MANUEL</v>
      </c>
    </row>
    <row r="542" spans="1:3" x14ac:dyDescent="0.25">
      <c r="A542" t="str">
        <f>LEFT(SM!B659,FIND(" ",SM!B659,1))</f>
        <v xml:space="preserve">PIZZORNI </v>
      </c>
      <c r="B542" t="str">
        <f>MID(SM!B659,SEARCH(" ",SM!B659,1) + 1,LEN(SM!B659))</f>
        <v>MICHELE</v>
      </c>
      <c r="C542" t="str">
        <f t="shared" si="8"/>
        <v>PIZZORNI MICHELE</v>
      </c>
    </row>
    <row r="543" spans="1:3" x14ac:dyDescent="0.25">
      <c r="A543" t="str">
        <f>LEFT(SM!B720,FIND(" ",SM!B720,1))</f>
        <v xml:space="preserve">PLAHOV </v>
      </c>
      <c r="B543" t="str">
        <f>MID(SM!B720,SEARCH(" ",SM!B720,1) + 1,LEN(SM!B720))</f>
        <v>ILIEV PLAMEN</v>
      </c>
      <c r="C543" t="str">
        <f t="shared" si="8"/>
        <v>PLAHOV ILIEV PLAMEN</v>
      </c>
    </row>
    <row r="544" spans="1:3" x14ac:dyDescent="0.25">
      <c r="A544" t="str">
        <f>LEFT(SM!B278,FIND(" ",SM!B278,1))</f>
        <v xml:space="preserve">POLESE </v>
      </c>
      <c r="B544" t="str">
        <f>MID(SM!B278,SEARCH(" ",SM!B278,1) + 1,LEN(SM!B278))</f>
        <v>MARCO</v>
      </c>
      <c r="C544" t="str">
        <f t="shared" si="8"/>
        <v>POLESE MARCO</v>
      </c>
    </row>
    <row r="545" spans="1:3" x14ac:dyDescent="0.25">
      <c r="A545" t="str">
        <f>LEFT(SM!B186,FIND(" ",SM!B186,1))</f>
        <v xml:space="preserve">POLITO </v>
      </c>
      <c r="B545" t="str">
        <f>MID(SM!B186,SEARCH(" ",SM!B186,1) + 1,LEN(SM!B186))</f>
        <v>MARCO</v>
      </c>
      <c r="C545" t="str">
        <f t="shared" si="8"/>
        <v>POLITO MARCO</v>
      </c>
    </row>
    <row r="546" spans="1:3" x14ac:dyDescent="0.25">
      <c r="A546" t="str">
        <f>LEFT(SM!B750,FIND(" ",SM!B750,1))</f>
        <v xml:space="preserve">PONNAIYAHPULLE </v>
      </c>
      <c r="B546" t="str">
        <f>MID(SM!B750,SEARCH(" ",SM!B750,1) + 1,LEN(SM!B750))</f>
        <v>VASIKARAN</v>
      </c>
      <c r="C546" t="str">
        <f t="shared" si="8"/>
        <v>PONNAIYAHPULLE VASIKARAN</v>
      </c>
    </row>
    <row r="547" spans="1:3" x14ac:dyDescent="0.25">
      <c r="A547" t="str">
        <f>LEFT(SM!B527,FIND(" ",SM!B527,1))</f>
        <v xml:space="preserve">PORCEDDU </v>
      </c>
      <c r="B547" t="str">
        <f>MID(SM!B527,SEARCH(" ",SM!B527,1) + 1,LEN(SM!B527))</f>
        <v>MATTEO</v>
      </c>
      <c r="C547" t="str">
        <f t="shared" si="8"/>
        <v>PORCEDDU MATTEO</v>
      </c>
    </row>
    <row r="548" spans="1:3" x14ac:dyDescent="0.25">
      <c r="A548" t="str">
        <f>LEFT(SM!B144,FIND(" ",SM!B144,1))</f>
        <v xml:space="preserve">PORRO </v>
      </c>
      <c r="B548" t="str">
        <f>MID(SM!B144,SEARCH(" ",SM!B144,1) + 1,LEN(SM!B144))</f>
        <v>JACOPO</v>
      </c>
      <c r="C548" t="str">
        <f t="shared" si="8"/>
        <v>PORRO JACOPO</v>
      </c>
    </row>
    <row r="549" spans="1:3" x14ac:dyDescent="0.25">
      <c r="A549" t="str">
        <f>LEFT(SM!B120,FIND(" ",SM!B120,1))</f>
        <v xml:space="preserve">PORTA </v>
      </c>
      <c r="B549" t="str">
        <f>MID(SM!B120,SEARCH(" ",SM!B120,1) + 1,LEN(SM!B120))</f>
        <v>PAOLO</v>
      </c>
      <c r="C549" t="str">
        <f t="shared" si="8"/>
        <v>PORTA PAOLO</v>
      </c>
    </row>
    <row r="550" spans="1:3" x14ac:dyDescent="0.25">
      <c r="A550" t="str">
        <f>LEFT(SM!B205,FIND(" ",SM!B205,1))</f>
        <v xml:space="preserve">POSENATO </v>
      </c>
      <c r="B550" t="str">
        <f>MID(SM!B205,SEARCH(" ",SM!B205,1) + 1,LEN(SM!B205))</f>
        <v>DAVIDE</v>
      </c>
      <c r="C550" t="str">
        <f t="shared" si="8"/>
        <v>POSENATO DAVIDE</v>
      </c>
    </row>
    <row r="551" spans="1:3" x14ac:dyDescent="0.25">
      <c r="A551" t="str">
        <f>LEFT(SM!B694,FIND(" ",SM!B694,1))</f>
        <v xml:space="preserve">POZZA </v>
      </c>
      <c r="B551" t="str">
        <f>MID(SM!B694,SEARCH(" ",SM!B694,1) + 1,LEN(SM!B694))</f>
        <v>GIANMARCO</v>
      </c>
      <c r="C551" t="str">
        <f t="shared" si="8"/>
        <v>POZZA GIANMARCO</v>
      </c>
    </row>
    <row r="552" spans="1:3" x14ac:dyDescent="0.25">
      <c r="A552" t="str">
        <f>LEFT(SM!B154,FIND(" ",SM!B154,1))</f>
        <v xml:space="preserve">PRAVATO </v>
      </c>
      <c r="B552" t="str">
        <f>MID(SM!B154,SEARCH(" ",SM!B154,1) + 1,LEN(SM!B154))</f>
        <v>MICHELE</v>
      </c>
      <c r="C552" t="str">
        <f t="shared" si="8"/>
        <v>PRAVATO MICHELE</v>
      </c>
    </row>
    <row r="553" spans="1:3" x14ac:dyDescent="0.25">
      <c r="A553" t="str">
        <f>LEFT(SM!B597,FIND(" ",SM!B597,1))</f>
        <v xml:space="preserve">PREVIATO </v>
      </c>
      <c r="B553" t="str">
        <f>MID(SM!B597,SEARCH(" ",SM!B597,1) + 1,LEN(SM!B597))</f>
        <v>NICCOLO'</v>
      </c>
      <c r="C553" t="str">
        <f t="shared" si="8"/>
        <v>PREVIATO NICCOLO'</v>
      </c>
    </row>
    <row r="554" spans="1:3" x14ac:dyDescent="0.25">
      <c r="A554" t="str">
        <f>LEFT(SM!B454,FIND(" ",SM!B454,1))</f>
        <v xml:space="preserve">PROCACCINI </v>
      </c>
      <c r="B554" t="str">
        <f>MID(SM!B454,SEARCH(" ",SM!B454,1) + 1,LEN(SM!B454))</f>
        <v>MAURO</v>
      </c>
      <c r="C554" t="str">
        <f t="shared" si="8"/>
        <v>PROCACCINI MAURO</v>
      </c>
    </row>
    <row r="555" spans="1:3" x14ac:dyDescent="0.25">
      <c r="A555" t="str">
        <f>LEFT(SM!B305,FIND(" ",SM!B305,1))</f>
        <v xml:space="preserve">PROSCH </v>
      </c>
      <c r="B555" t="str">
        <f>MID(SM!B305,SEARCH(" ",SM!B305,1) + 1,LEN(SM!B305))</f>
        <v>DAVID</v>
      </c>
      <c r="C555" t="str">
        <f t="shared" si="8"/>
        <v>PROSCH DAVID</v>
      </c>
    </row>
    <row r="556" spans="1:3" x14ac:dyDescent="0.25">
      <c r="A556" t="str">
        <f>LEFT(SM!B199,FIND(" ",SM!B199,1))</f>
        <v xml:space="preserve">PROTO </v>
      </c>
      <c r="B556" t="str">
        <f>MID(SM!B199,SEARCH(" ",SM!B199,1) + 1,LEN(SM!B199))</f>
        <v>SALVATORE ROSARIO PIO</v>
      </c>
      <c r="C556" t="str">
        <f t="shared" si="8"/>
        <v>PROTO SALVATORE ROSARIO PIO</v>
      </c>
    </row>
    <row r="557" spans="1:3" x14ac:dyDescent="0.25">
      <c r="A557" t="str">
        <f>LEFT(SM!B292,FIND(" ",SM!B292,1))</f>
        <v xml:space="preserve">PRUGGER </v>
      </c>
      <c r="B557" t="str">
        <f>MID(SM!B292,SEARCH(" ",SM!B292,1) + 1,LEN(SM!B292))</f>
        <v>SIMON</v>
      </c>
      <c r="C557" t="str">
        <f t="shared" si="8"/>
        <v>PRUGGER SIMON</v>
      </c>
    </row>
    <row r="558" spans="1:3" x14ac:dyDescent="0.25">
      <c r="A558" t="str">
        <f>LEFT(SM!B234,FIND(" ",SM!B234,1))</f>
        <v xml:space="preserve">PSHENETSKYI </v>
      </c>
      <c r="B558" t="str">
        <f>MID(SM!B234,SEARCH(" ",SM!B234,1) + 1,LEN(SM!B234))</f>
        <v>ROSTYSLAV</v>
      </c>
      <c r="C558" t="str">
        <f t="shared" si="8"/>
        <v>PSHENETSKYI ROSTYSLAV</v>
      </c>
    </row>
    <row r="559" spans="1:3" x14ac:dyDescent="0.25">
      <c r="A559" t="str">
        <f>LEFT(SM!B189,FIND(" ",SM!B189,1))</f>
        <v xml:space="preserve">PUGLIESI </v>
      </c>
      <c r="B559" t="str">
        <f>MID(SM!B189,SEARCH(" ",SM!B189,1) + 1,LEN(SM!B189))</f>
        <v>MARCO</v>
      </c>
      <c r="C559" t="str">
        <f t="shared" si="8"/>
        <v>PUGLIESI MARCO</v>
      </c>
    </row>
    <row r="560" spans="1:3" x14ac:dyDescent="0.25">
      <c r="A560" t="str">
        <f>LEFT(SM!B347,FIND(" ",SM!B347,1))</f>
        <v xml:space="preserve">PUNTER </v>
      </c>
      <c r="B560" t="str">
        <f>MID(SM!B347,SEARCH(" ",SM!B347,1) + 1,LEN(SM!B347))</f>
        <v>SIMON</v>
      </c>
      <c r="C560" t="str">
        <f t="shared" si="8"/>
        <v>PUNTER SIMON</v>
      </c>
    </row>
    <row r="561" spans="1:3" x14ac:dyDescent="0.25">
      <c r="A561" t="str">
        <f>LEFT(SM!B455,FIND(" ",SM!B455,1))</f>
        <v xml:space="preserve">PURI </v>
      </c>
      <c r="B561" t="str">
        <f>MID(SM!B455,SEARCH(" ",SM!B455,1) + 1,LEN(SM!B455))</f>
        <v>RAJESH KUMAR</v>
      </c>
      <c r="C561" t="str">
        <f t="shared" si="8"/>
        <v>PURI RAJESH KUMAR</v>
      </c>
    </row>
    <row r="562" spans="1:3" x14ac:dyDescent="0.25">
      <c r="A562" t="str">
        <f>LEFT(SM!B645,FIND(" ",SM!B645,1))</f>
        <v xml:space="preserve">PUTATURO </v>
      </c>
      <c r="B562" t="str">
        <f>MID(SM!B645,SEARCH(" ",SM!B645,1) + 1,LEN(SM!B645))</f>
        <v>VINCENZO</v>
      </c>
      <c r="C562" t="str">
        <f t="shared" si="8"/>
        <v>PUTATURO VINCENZO</v>
      </c>
    </row>
    <row r="563" spans="1:3" x14ac:dyDescent="0.25">
      <c r="A563" t="str">
        <f>LEFT(SM!B385,FIND(" ",SM!B385,1))</f>
        <v xml:space="preserve">PUTORTI' </v>
      </c>
      <c r="B563" t="str">
        <f>MID(SM!B385,SEARCH(" ",SM!B385,1) + 1,LEN(SM!B385))</f>
        <v>DAVIDE</v>
      </c>
      <c r="C563" t="str">
        <f t="shared" si="8"/>
        <v>PUTORTI' DAVIDE</v>
      </c>
    </row>
    <row r="564" spans="1:3" x14ac:dyDescent="0.25">
      <c r="A564" t="str">
        <f>LEFT(SM!B275,FIND(" ",SM!B275,1))</f>
        <v xml:space="preserve">QUATTROCCHI </v>
      </c>
      <c r="B564" t="str">
        <f>MID(SM!B275,SEARCH(" ",SM!B275,1) + 1,LEN(SM!B275))</f>
        <v>RICCARDO</v>
      </c>
      <c r="C564" t="str">
        <f t="shared" si="8"/>
        <v>QUATTROCCHI RICCARDO</v>
      </c>
    </row>
    <row r="565" spans="1:3" x14ac:dyDescent="0.25">
      <c r="A565" t="str">
        <f>LEFT(SM!B605,FIND(" ",SM!B605,1))</f>
        <v xml:space="preserve">RADUICA </v>
      </c>
      <c r="B565" t="str">
        <f>MID(SM!B605,SEARCH(" ",SM!B605,1) + 1,LEN(SM!B605))</f>
        <v>FLORIN VALENTIN</v>
      </c>
      <c r="C565" t="str">
        <f t="shared" si="8"/>
        <v>RADUICA FLORIN VALENTIN</v>
      </c>
    </row>
    <row r="566" spans="1:3" x14ac:dyDescent="0.25">
      <c r="A566" t="str">
        <f>LEFT(SM!B374,FIND(" ",SM!B374,1))</f>
        <v xml:space="preserve">RAFFO </v>
      </c>
      <c r="B566" t="str">
        <f>MID(SM!B374,SEARCH(" ",SM!B374,1) + 1,LEN(SM!B374))</f>
        <v>ALBERTO</v>
      </c>
      <c r="C566" t="str">
        <f t="shared" si="8"/>
        <v>RAFFO ALBERTO</v>
      </c>
    </row>
    <row r="567" spans="1:3" x14ac:dyDescent="0.25">
      <c r="A567" t="str">
        <f>LEFT(SM!B611,FIND(" ",SM!B611,1))</f>
        <v xml:space="preserve">RAGO </v>
      </c>
      <c r="B567" t="str">
        <f>MID(SM!B611,SEARCH(" ",SM!B611,1) + 1,LEN(SM!B611))</f>
        <v>EMILIO</v>
      </c>
      <c r="C567" t="str">
        <f t="shared" si="8"/>
        <v>RAGO EMILIO</v>
      </c>
    </row>
    <row r="568" spans="1:3" x14ac:dyDescent="0.25">
      <c r="A568" t="str">
        <f>LEFT(SM!B323,FIND(" ",SM!B323,1))</f>
        <v xml:space="preserve">RAHMAN </v>
      </c>
      <c r="B568" t="str">
        <f>MID(SM!B323,SEARCH(" ",SM!B323,1) + 1,LEN(SM!B323))</f>
        <v>SANUAR</v>
      </c>
      <c r="C568" t="str">
        <f t="shared" si="8"/>
        <v>RAHMAN SANUAR</v>
      </c>
    </row>
    <row r="569" spans="1:3" x14ac:dyDescent="0.25">
      <c r="A569" t="str">
        <f>LEFT(SM!B410,FIND(" ",SM!B410,1))</f>
        <v xml:space="preserve">RANDISI </v>
      </c>
      <c r="B569" t="str">
        <f>MID(SM!B410,SEARCH(" ",SM!B410,1) + 1,LEN(SM!B410))</f>
        <v>MATTIA</v>
      </c>
      <c r="C569" t="str">
        <f t="shared" si="8"/>
        <v>RANDISI MATTIA</v>
      </c>
    </row>
    <row r="570" spans="1:3" x14ac:dyDescent="0.25">
      <c r="A570" t="str">
        <f>LEFT(SM!B331,FIND(" ",SM!B331,1))</f>
        <v xml:space="preserve">RANIERI </v>
      </c>
      <c r="B570" t="str">
        <f>MID(SM!B331,SEARCH(" ",SM!B331,1) + 1,LEN(SM!B331))</f>
        <v>FEDERICO</v>
      </c>
      <c r="C570" t="str">
        <f t="shared" si="8"/>
        <v>RANIERI FEDERICO</v>
      </c>
    </row>
    <row r="571" spans="1:3" x14ac:dyDescent="0.25">
      <c r="A571" t="str">
        <f>LEFT(SM!B752,FIND(" ",SM!B752,1))</f>
        <v xml:space="preserve">RANKUNNUMMAL </v>
      </c>
      <c r="B571" t="str">
        <f>MID(SM!B752,SEARCH(" ",SM!B752,1) + 1,LEN(SM!B752))</f>
        <v>PUTHIYAPURAYIL NAJAF</v>
      </c>
      <c r="C571" t="str">
        <f t="shared" si="8"/>
        <v>RANKUNNUMMAL PUTHIYAPURAYIL NAJAF</v>
      </c>
    </row>
    <row r="572" spans="1:3" x14ac:dyDescent="0.25">
      <c r="A572" t="str">
        <f>LEFT(SM!B579,FIND(" ",SM!B579,1))</f>
        <v xml:space="preserve">RASPA </v>
      </c>
      <c r="B572" t="str">
        <f>MID(SM!B579,SEARCH(" ",SM!B579,1) + 1,LEN(SM!B579))</f>
        <v>GIOVANNI</v>
      </c>
      <c r="C572" t="str">
        <f t="shared" si="8"/>
        <v>RASPA GIOVANNI</v>
      </c>
    </row>
    <row r="573" spans="1:3" x14ac:dyDescent="0.25">
      <c r="A573" t="str">
        <f>LEFT(SM!B104,FIND(" ",SM!B104,1))</f>
        <v xml:space="preserve">RAVELLI </v>
      </c>
      <c r="B573" t="str">
        <f>MID(SM!B104,SEARCH(" ",SM!B104,1) + 1,LEN(SM!B104))</f>
        <v>RICCARDO SAVERIO</v>
      </c>
      <c r="C573" t="str">
        <f t="shared" si="8"/>
        <v>RAVELLI RICCARDO SAVERIO</v>
      </c>
    </row>
    <row r="574" spans="1:3" x14ac:dyDescent="0.25">
      <c r="A574" t="str">
        <f>LEFT(SM!B444,FIND(" ",SM!B444,1))</f>
        <v xml:space="preserve">REALE </v>
      </c>
      <c r="B574" t="str">
        <f>MID(SM!B444,SEARCH(" ",SM!B444,1) + 1,LEN(SM!B444))</f>
        <v>FABIO</v>
      </c>
      <c r="C574" t="str">
        <f t="shared" si="8"/>
        <v>REALE FABIO</v>
      </c>
    </row>
    <row r="575" spans="1:3" x14ac:dyDescent="0.25">
      <c r="A575" t="str">
        <f>LEFT(SM!B152,FIND(" ",SM!B152,1))</f>
        <v xml:space="preserve">REDAELLI </v>
      </c>
      <c r="B575" t="str">
        <f>MID(SM!B152,SEARCH(" ",SM!B152,1) + 1,LEN(SM!B152))</f>
        <v>ALESSANDRO</v>
      </c>
      <c r="C575" t="str">
        <f t="shared" si="8"/>
        <v>REDAELLI ALESSANDRO</v>
      </c>
    </row>
    <row r="576" spans="1:3" x14ac:dyDescent="0.25">
      <c r="A576" t="str">
        <f>LEFT(SM!B308,FIND(" ",SM!B308,1))</f>
        <v xml:space="preserve">REGA </v>
      </c>
      <c r="B576" t="str">
        <f>MID(SM!B308,SEARCH(" ",SM!B308,1) + 1,LEN(SM!B308))</f>
        <v>ALESSANDRO</v>
      </c>
      <c r="C576" t="str">
        <f t="shared" si="8"/>
        <v>REGA ALESSANDRO</v>
      </c>
    </row>
    <row r="577" spans="1:3" x14ac:dyDescent="0.25">
      <c r="A577" t="str">
        <f>LEFT(SM!B42,FIND(" ",SM!B42,1))</f>
        <v xml:space="preserve">REGGIARDO </v>
      </c>
      <c r="B577" t="str">
        <f>MID(SM!B42,SEARCH(" ",SM!B42,1) + 1,LEN(SM!B42))</f>
        <v>LORENZO</v>
      </c>
      <c r="C577" t="str">
        <f t="shared" si="8"/>
        <v>REGGIARDO LORENZO</v>
      </c>
    </row>
    <row r="578" spans="1:3" x14ac:dyDescent="0.25">
      <c r="A578" t="str">
        <f>LEFT(SM!B139,FIND(" ",SM!B139,1))</f>
        <v xml:space="preserve">REMEDIANI </v>
      </c>
      <c r="B578" t="str">
        <f>MID(SM!B139,SEARCH(" ",SM!B139,1) + 1,LEN(SM!B139))</f>
        <v>EDOARDO</v>
      </c>
      <c r="C578" t="str">
        <f t="shared" ref="C578:C641" si="9">A578 &amp; B578</f>
        <v>REMEDIANI EDOARDO</v>
      </c>
    </row>
    <row r="579" spans="1:3" x14ac:dyDescent="0.25">
      <c r="A579" t="str">
        <f>LEFT(SM!B585,FIND(" ",SM!B585,1))</f>
        <v xml:space="preserve">RESTIVO </v>
      </c>
      <c r="B579" t="str">
        <f>MID(SM!B585,SEARCH(" ",SM!B585,1) + 1,LEN(SM!B585))</f>
        <v>ANTONIO</v>
      </c>
      <c r="C579" t="str">
        <f t="shared" si="9"/>
        <v>RESTIVO ANTONIO</v>
      </c>
    </row>
    <row r="580" spans="1:3" x14ac:dyDescent="0.25">
      <c r="A580" t="str">
        <f>LEFT(SM!B88,FIND(" ",SM!B88,1))</f>
        <v xml:space="preserve">RICCARDI </v>
      </c>
      <c r="B580" t="str">
        <f>MID(SM!B88,SEARCH(" ",SM!B88,1) + 1,LEN(SM!B88))</f>
        <v>SIMON</v>
      </c>
      <c r="C580" t="str">
        <f t="shared" si="9"/>
        <v>RICCARDI SIMON</v>
      </c>
    </row>
    <row r="581" spans="1:3" x14ac:dyDescent="0.25">
      <c r="A581" t="str">
        <f>LEFT(SM!B723,FIND(" ",SM!B723,1))</f>
        <v xml:space="preserve">RICHIUSA </v>
      </c>
      <c r="B581" t="str">
        <f>MID(SM!B723,SEARCH(" ",SM!B723,1) + 1,LEN(SM!B723))</f>
        <v>CALOGERO</v>
      </c>
      <c r="C581" t="str">
        <f t="shared" si="9"/>
        <v>RICHIUSA CALOGERO</v>
      </c>
    </row>
    <row r="582" spans="1:3" x14ac:dyDescent="0.25">
      <c r="A582" t="str">
        <f>LEFT(SM!B495,FIND(" ",SM!B495,1))</f>
        <v xml:space="preserve">RIOLFI </v>
      </c>
      <c r="B582" t="str">
        <f>MID(SM!B495,SEARCH(" ",SM!B495,1) + 1,LEN(SM!B495))</f>
        <v>NICOLA</v>
      </c>
      <c r="C582" t="str">
        <f t="shared" si="9"/>
        <v>RIOLFI NICOLA</v>
      </c>
    </row>
    <row r="583" spans="1:3" x14ac:dyDescent="0.25">
      <c r="A583" t="str">
        <f>LEFT(SM!B233,FIND(" ",SM!B233,1))</f>
        <v xml:space="preserve">RIPA </v>
      </c>
      <c r="B583" t="str">
        <f>MID(SM!B233,SEARCH(" ",SM!B233,1) + 1,LEN(SM!B233))</f>
        <v>MICHELE</v>
      </c>
      <c r="C583" t="str">
        <f t="shared" si="9"/>
        <v>RIPA MICHELE</v>
      </c>
    </row>
    <row r="584" spans="1:3" x14ac:dyDescent="0.25">
      <c r="A584" t="str">
        <f>LEFT(SM!B733,FIND(" ",SM!B733,1))</f>
        <v xml:space="preserve">RIZZA </v>
      </c>
      <c r="B584" t="str">
        <f>MID(SM!B733,SEARCH(" ",SM!B733,1) + 1,LEN(SM!B733))</f>
        <v>IVAN</v>
      </c>
      <c r="C584" t="str">
        <f t="shared" si="9"/>
        <v>RIZZA IVAN</v>
      </c>
    </row>
    <row r="585" spans="1:3" x14ac:dyDescent="0.25">
      <c r="A585" t="str">
        <f>LEFT(SM!B76,FIND(" ",SM!B76,1))</f>
        <v xml:space="preserve">RIZZINI </v>
      </c>
      <c r="B585" t="str">
        <f>MID(SM!B76,SEARCH(" ",SM!B76,1) + 1,LEN(SM!B76))</f>
        <v>GABRIELE</v>
      </c>
      <c r="C585" t="str">
        <f t="shared" si="9"/>
        <v>RIZZINI GABRIELE</v>
      </c>
    </row>
    <row r="586" spans="1:3" x14ac:dyDescent="0.25">
      <c r="A586" t="str">
        <f>LEFT(SM!B660,FIND(" ",SM!B660,1))</f>
        <v xml:space="preserve">ROBECCHI </v>
      </c>
      <c r="B586" t="str">
        <f>MID(SM!B660,SEARCH(" ",SM!B660,1) + 1,LEN(SM!B660))</f>
        <v>VITTORIO</v>
      </c>
      <c r="C586" t="str">
        <f t="shared" si="9"/>
        <v>ROBECCHI VITTORIO</v>
      </c>
    </row>
    <row r="587" spans="1:3" x14ac:dyDescent="0.25">
      <c r="A587" t="str">
        <f>LEFT(SM!B500,FIND(" ",SM!B500,1))</f>
        <v xml:space="preserve">ROCCELLA </v>
      </c>
      <c r="B587" t="str">
        <f>MID(SM!B500,SEARCH(" ",SM!B500,1) + 1,LEN(SM!B500))</f>
        <v>ANTONIO</v>
      </c>
      <c r="C587" t="str">
        <f t="shared" si="9"/>
        <v>ROCCELLA ANTONIO</v>
      </c>
    </row>
    <row r="588" spans="1:3" x14ac:dyDescent="0.25">
      <c r="A588" t="str">
        <f>LEFT(SM!B57,FIND(" ",SM!B57,1))</f>
        <v xml:space="preserve">ROMA </v>
      </c>
      <c r="B588" t="str">
        <f>MID(SM!B57,SEARCH(" ",SM!B57,1) + 1,LEN(SM!B57))</f>
        <v>ANTONIO</v>
      </c>
      <c r="C588" t="str">
        <f t="shared" si="9"/>
        <v>ROMA ANTONIO</v>
      </c>
    </row>
    <row r="589" spans="1:3" x14ac:dyDescent="0.25">
      <c r="A589" t="str">
        <f>LEFT(SM!B395,FIND(" ",SM!B395,1))</f>
        <v xml:space="preserve">ROMANO </v>
      </c>
      <c r="B589" t="str">
        <f>MID(SM!B395,SEARCH(" ",SM!B395,1) + 1,LEN(SM!B395))</f>
        <v>CIRO</v>
      </c>
      <c r="C589" t="str">
        <f t="shared" si="9"/>
        <v>ROMANO CIRO</v>
      </c>
    </row>
    <row r="590" spans="1:3" x14ac:dyDescent="0.25">
      <c r="A590" t="str">
        <f>LEFT(SM!B366,FIND(" ",SM!B366,1))</f>
        <v xml:space="preserve">ROMANO </v>
      </c>
      <c r="B590" t="str">
        <f>MID(SM!B366,SEARCH(" ",SM!B366,1) + 1,LEN(SM!B366))</f>
        <v>DOMENICO</v>
      </c>
      <c r="C590" t="str">
        <f t="shared" si="9"/>
        <v>ROMANO DOMENICO</v>
      </c>
    </row>
    <row r="591" spans="1:3" x14ac:dyDescent="0.25">
      <c r="A591" t="str">
        <f>LEFT(SM!B289,FIND(" ",SM!B289,1))</f>
        <v xml:space="preserve">ROMANO </v>
      </c>
      <c r="B591" t="str">
        <f>MID(SM!B289,SEARCH(" ",SM!B289,1) + 1,LEN(SM!B289))</f>
        <v>MARCO</v>
      </c>
      <c r="C591" t="str">
        <f t="shared" si="9"/>
        <v>ROMANO MARCO</v>
      </c>
    </row>
    <row r="592" spans="1:3" x14ac:dyDescent="0.25">
      <c r="A592" t="str">
        <f>LEFT(SM!B535,FIND(" ",SM!B535,1))</f>
        <v xml:space="preserve">ROMANO </v>
      </c>
      <c r="B592" t="str">
        <f>MID(SM!B535,SEARCH(" ",SM!B535,1) + 1,LEN(SM!B535))</f>
        <v>NICHOLAS</v>
      </c>
      <c r="C592" t="str">
        <f t="shared" si="9"/>
        <v>ROMANO NICHOLAS</v>
      </c>
    </row>
    <row r="593" spans="1:3" x14ac:dyDescent="0.25">
      <c r="A593" t="str">
        <f>LEFT(SM!B298,FIND(" ",SM!B298,1))</f>
        <v xml:space="preserve">ROMEO </v>
      </c>
      <c r="B593" t="str">
        <f>MID(SM!B298,SEARCH(" ",SM!B298,1) + 1,LEN(SM!B298))</f>
        <v>MATTIA</v>
      </c>
      <c r="C593" t="str">
        <f t="shared" si="9"/>
        <v>ROMEO MATTIA</v>
      </c>
    </row>
    <row r="594" spans="1:3" x14ac:dyDescent="0.25">
      <c r="A594" t="str">
        <f>LEFT(SM!B271,FIND(" ",SM!B271,1))</f>
        <v xml:space="preserve">ROMEO </v>
      </c>
      <c r="B594" t="str">
        <f>MID(SM!B271,SEARCH(" ",SM!B271,1) + 1,LEN(SM!B271))</f>
        <v>SIMONE</v>
      </c>
      <c r="C594" t="str">
        <f t="shared" si="9"/>
        <v>ROMEO SIMONE</v>
      </c>
    </row>
    <row r="595" spans="1:3" x14ac:dyDescent="0.25">
      <c r="A595" t="str">
        <f>LEFT(SM!B532,FIND(" ",SM!B532,1))</f>
        <v xml:space="preserve">ROSSI </v>
      </c>
      <c r="B595" t="str">
        <f>MID(SM!B532,SEARCH(" ",SM!B532,1) + 1,LEN(SM!B532))</f>
        <v>MATTEO</v>
      </c>
      <c r="C595" t="str">
        <f t="shared" si="9"/>
        <v>ROSSI MATTEO</v>
      </c>
    </row>
    <row r="596" spans="1:3" x14ac:dyDescent="0.25">
      <c r="A596" t="str">
        <f>LEFT(SM!B178,FIND(" ",SM!B178,1))</f>
        <v xml:space="preserve">ROSSI </v>
      </c>
      <c r="B596" t="str">
        <f>MID(SM!B178,SEARCH(" ",SM!B178,1) + 1,LEN(SM!B178))</f>
        <v>MATTEO</v>
      </c>
      <c r="C596" t="str">
        <f t="shared" si="9"/>
        <v>ROSSI MATTEO</v>
      </c>
    </row>
    <row r="597" spans="1:3" x14ac:dyDescent="0.25">
      <c r="A597" t="str">
        <f>LEFT(SM!B580,FIND(" ",SM!B580,1))</f>
        <v xml:space="preserve">ROSSMANN </v>
      </c>
      <c r="B597" t="str">
        <f>MID(SM!B580,SEARCH(" ",SM!B580,1) + 1,LEN(SM!B580))</f>
        <v>MICHAEL</v>
      </c>
      <c r="C597" t="str">
        <f t="shared" si="9"/>
        <v>ROSSMANN MICHAEL</v>
      </c>
    </row>
    <row r="598" spans="1:3" x14ac:dyDescent="0.25">
      <c r="A598" t="str">
        <f>LEFT(SM!B345,FIND(" ",SM!B345,1))</f>
        <v xml:space="preserve">ROTTA </v>
      </c>
      <c r="B598" t="str">
        <f>MID(SM!B345,SEARCH(" ",SM!B345,1) + 1,LEN(SM!B345))</f>
        <v>NICOLA</v>
      </c>
      <c r="C598" t="str">
        <f t="shared" si="9"/>
        <v>ROTTA NICOLA</v>
      </c>
    </row>
    <row r="599" spans="1:3" x14ac:dyDescent="0.25">
      <c r="A599" t="str">
        <f>LEFT(SM!B739,FIND(" ",SM!B739,1))</f>
        <v xml:space="preserve">ROUQUETTE </v>
      </c>
      <c r="B599" t="str">
        <f>MID(SM!B739,SEARCH(" ",SM!B739,1) + 1,LEN(SM!B739))</f>
        <v>VALENTIN</v>
      </c>
      <c r="C599" t="str">
        <f t="shared" si="9"/>
        <v>ROUQUETTE VALENTIN</v>
      </c>
    </row>
    <row r="600" spans="1:3" x14ac:dyDescent="0.25">
      <c r="A600" t="str">
        <f>LEFT(SM!B738,FIND(" ",SM!B738,1))</f>
        <v xml:space="preserve">ROUQUETTE </v>
      </c>
      <c r="B600" t="str">
        <f>MID(SM!B738,SEARCH(" ",SM!B738,1) + 1,LEN(SM!B738))</f>
        <v>VALENTIN</v>
      </c>
      <c r="C600" t="str">
        <f t="shared" si="9"/>
        <v>ROUQUETTE VALENTIN</v>
      </c>
    </row>
    <row r="601" spans="1:3" x14ac:dyDescent="0.25">
      <c r="A601" t="str">
        <f>LEFT(SM!B583,FIND(" ",SM!B583,1))</f>
        <v xml:space="preserve">RUSCONI </v>
      </c>
      <c r="B601" t="str">
        <f>MID(SM!B583,SEARCH(" ",SM!B583,1) + 1,LEN(SM!B583))</f>
        <v>DARIO</v>
      </c>
      <c r="C601" t="str">
        <f t="shared" si="9"/>
        <v>RUSCONI DARIO</v>
      </c>
    </row>
    <row r="602" spans="1:3" x14ac:dyDescent="0.25">
      <c r="A602" t="str">
        <f>LEFT(SM!B118,FIND(" ",SM!B118,1))</f>
        <v xml:space="preserve">RUVOLO </v>
      </c>
      <c r="B602" t="str">
        <f>MID(SM!B118,SEARCH(" ",SM!B118,1) + 1,LEN(SM!B118))</f>
        <v>SIMONE</v>
      </c>
      <c r="C602" t="str">
        <f t="shared" si="9"/>
        <v>RUVOLO SIMONE</v>
      </c>
    </row>
    <row r="603" spans="1:3" x14ac:dyDescent="0.25">
      <c r="A603" t="str">
        <f>LEFT(SM!B206,FIND(" ",SM!B206,1))</f>
        <v xml:space="preserve">RUZZA </v>
      </c>
      <c r="B603" t="str">
        <f>MID(SM!B206,SEARCH(" ",SM!B206,1) + 1,LEN(SM!B206))</f>
        <v>MARCO</v>
      </c>
      <c r="C603" t="str">
        <f t="shared" si="9"/>
        <v>RUZZA MARCO</v>
      </c>
    </row>
    <row r="604" spans="1:3" x14ac:dyDescent="0.25">
      <c r="A604" t="str">
        <f>LEFT(SM!B616,FIND(" ",SM!B616,1))</f>
        <v xml:space="preserve">SABA </v>
      </c>
      <c r="B604" t="str">
        <f>MID(SM!B616,SEARCH(" ",SM!B616,1) + 1,LEN(SM!B616))</f>
        <v>MATTEO</v>
      </c>
      <c r="C604" t="str">
        <f t="shared" si="9"/>
        <v>SABA MATTEO</v>
      </c>
    </row>
    <row r="605" spans="1:3" x14ac:dyDescent="0.25">
      <c r="A605" t="str">
        <f>LEFT(SM!B320,FIND(" ",SM!B320,1))</f>
        <v xml:space="preserve">SACCO </v>
      </c>
      <c r="B605" t="str">
        <f>MID(SM!B320,SEARCH(" ",SM!B320,1) + 1,LEN(SM!B320))</f>
        <v>RICCARDO</v>
      </c>
      <c r="C605" t="str">
        <f t="shared" si="9"/>
        <v>SACCO RICCARDO</v>
      </c>
    </row>
    <row r="606" spans="1:3" x14ac:dyDescent="0.25">
      <c r="A606" t="str">
        <f>LEFT(SM!B776,FIND(" ",SM!B776,1))</f>
        <v xml:space="preserve">SADDEMI </v>
      </c>
      <c r="B606" t="str">
        <f>MID(SM!B776,SEARCH(" ",SM!B776,1) + 1,LEN(SM!B776))</f>
        <v>MARCELLO</v>
      </c>
      <c r="C606" t="str">
        <f t="shared" si="9"/>
        <v>SADDEMI MARCELLO</v>
      </c>
    </row>
    <row r="607" spans="1:3" x14ac:dyDescent="0.25">
      <c r="A607" t="str">
        <f>LEFT(SM!B96,FIND(" ",SM!B96,1))</f>
        <v xml:space="preserve">SAGLIMBENE </v>
      </c>
      <c r="B607" t="str">
        <f>MID(SM!B96,SEARCH(" ",SM!B96,1) + 1,LEN(SM!B96))</f>
        <v>EMMANUELE</v>
      </c>
      <c r="C607" t="str">
        <f t="shared" si="9"/>
        <v>SAGLIMBENE EMMANUELE</v>
      </c>
    </row>
    <row r="608" spans="1:3" x14ac:dyDescent="0.25">
      <c r="A608" t="str">
        <f>LEFT(SM!B59,FIND(" ",SM!B59,1))</f>
        <v xml:space="preserve">SAGMEISTER </v>
      </c>
      <c r="B608" t="str">
        <f>MID(SM!B59,SEARCH(" ",SM!B59,1) + 1,LEN(SM!B59))</f>
        <v>RUDI</v>
      </c>
      <c r="C608" t="str">
        <f t="shared" si="9"/>
        <v>SAGMEISTER RUDI</v>
      </c>
    </row>
    <row r="609" spans="1:3" x14ac:dyDescent="0.25">
      <c r="A609" t="str">
        <f>LEFT(SM!B508,FIND(" ",SM!B508,1))</f>
        <v xml:space="preserve">SAITTA </v>
      </c>
      <c r="B609" t="str">
        <f>MID(SM!B508,SEARCH(" ",SM!B508,1) + 1,LEN(SM!B508))</f>
        <v>VINCENZO</v>
      </c>
      <c r="C609" t="str">
        <f t="shared" si="9"/>
        <v>SAITTA VINCENZO</v>
      </c>
    </row>
    <row r="610" spans="1:3" x14ac:dyDescent="0.25">
      <c r="A610" t="str">
        <f>LEFT(SM!B229,FIND(" ",SM!B229,1))</f>
        <v xml:space="preserve">SALADINO </v>
      </c>
      <c r="B610" t="str">
        <f>MID(SM!B229,SEARCH(" ",SM!B229,1) + 1,LEN(SM!B229))</f>
        <v>GIULIO</v>
      </c>
      <c r="C610" t="str">
        <f t="shared" si="9"/>
        <v>SALADINO GIULIO</v>
      </c>
    </row>
    <row r="611" spans="1:3" x14ac:dyDescent="0.25">
      <c r="A611" t="str">
        <f>LEFT(SM!B219,FIND(" ",SM!B219,1))</f>
        <v xml:space="preserve">SALMERI </v>
      </c>
      <c r="B611" t="str">
        <f>MID(SM!B219,SEARCH(" ",SM!B219,1) + 1,LEN(SM!B219))</f>
        <v>DAVIDE</v>
      </c>
      <c r="C611" t="str">
        <f t="shared" si="9"/>
        <v>SALMERI DAVIDE</v>
      </c>
    </row>
    <row r="612" spans="1:3" x14ac:dyDescent="0.25">
      <c r="A612" t="str">
        <f>LEFT(SM!B43,FIND(" ",SM!B43,1))</f>
        <v xml:space="preserve">SALUTT </v>
      </c>
      <c r="B612" t="str">
        <f>MID(SM!B43,SEARCH(" ",SM!B43,1) + 1,LEN(SM!B43))</f>
        <v>DAVID</v>
      </c>
      <c r="C612" t="str">
        <f t="shared" si="9"/>
        <v>SALUTT DAVID</v>
      </c>
    </row>
    <row r="613" spans="1:3" x14ac:dyDescent="0.25">
      <c r="A613" t="str">
        <f>LEFT(SM!B257,FIND(" ",SM!B257,1))</f>
        <v xml:space="preserve">SALUTT </v>
      </c>
      <c r="B613" t="str">
        <f>MID(SM!B257,SEARCH(" ",SM!B257,1) + 1,LEN(SM!B257))</f>
        <v>KURT</v>
      </c>
      <c r="C613" t="str">
        <f t="shared" si="9"/>
        <v>SALUTT KURT</v>
      </c>
    </row>
    <row r="614" spans="1:3" x14ac:dyDescent="0.25">
      <c r="A614" t="str">
        <f>LEFT(SM!B150,FIND(" ",SM!B150,1))</f>
        <v xml:space="preserve">SALVINI </v>
      </c>
      <c r="B614" t="str">
        <f>MID(SM!B150,SEARCH(" ",SM!B150,1) + 1,LEN(SM!B150))</f>
        <v>ANDREA</v>
      </c>
      <c r="C614" t="str">
        <f t="shared" si="9"/>
        <v>SALVINI ANDREA</v>
      </c>
    </row>
    <row r="615" spans="1:3" x14ac:dyDescent="0.25">
      <c r="A615" t="str">
        <f>LEFT(SM!B130,FIND(" ",SM!B130,1))</f>
        <v xml:space="preserve">SALVINI </v>
      </c>
      <c r="B615" t="str">
        <f>MID(SM!B130,SEARCH(" ",SM!B130,1) + 1,LEN(SM!B130))</f>
        <v>MATTEO</v>
      </c>
      <c r="C615" t="str">
        <f t="shared" si="9"/>
        <v>SALVINI MATTEO</v>
      </c>
    </row>
    <row r="616" spans="1:3" x14ac:dyDescent="0.25">
      <c r="A616" t="str">
        <f>LEFT(SM!B538,FIND(" ",SM!B538,1))</f>
        <v xml:space="preserve">SAMBATARO </v>
      </c>
      <c r="B616" t="str">
        <f>MID(SM!B538,SEARCH(" ",SM!B538,1) + 1,LEN(SM!B538))</f>
        <v>EMANUELE</v>
      </c>
      <c r="C616" t="str">
        <f t="shared" si="9"/>
        <v>SAMBATARO EMANUELE</v>
      </c>
    </row>
    <row r="617" spans="1:3" x14ac:dyDescent="0.25">
      <c r="A617" t="str">
        <f>LEFT(SM!B280,FIND(" ",SM!B280,1))</f>
        <v xml:space="preserve">SAMBATARO </v>
      </c>
      <c r="B617" t="str">
        <f>MID(SM!B280,SEARCH(" ",SM!B280,1) + 1,LEN(SM!B280))</f>
        <v>SALVATORE</v>
      </c>
      <c r="C617" t="str">
        <f t="shared" si="9"/>
        <v>SAMBATARO SALVATORE</v>
      </c>
    </row>
    <row r="618" spans="1:3" x14ac:dyDescent="0.25">
      <c r="A618" t="str">
        <f>LEFT(SM!B156,FIND(" ",SM!B156,1))</f>
        <v xml:space="preserve">SAMPERI </v>
      </c>
      <c r="B618" t="str">
        <f>MID(SM!B156,SEARCH(" ",SM!B156,1) + 1,LEN(SM!B156))</f>
        <v>SALVO</v>
      </c>
      <c r="C618" t="str">
        <f t="shared" si="9"/>
        <v>SAMPERI SALVO</v>
      </c>
    </row>
    <row r="619" spans="1:3" x14ac:dyDescent="0.25">
      <c r="A619" t="str">
        <f>LEFT(SM!B304,FIND(" ",SM!B304,1))</f>
        <v xml:space="preserve">SANDU </v>
      </c>
      <c r="B619" t="str">
        <f>MID(SM!B304,SEARCH(" ",SM!B304,1) + 1,LEN(SM!B304))</f>
        <v>VASILECLAUDIU</v>
      </c>
      <c r="C619" t="str">
        <f t="shared" si="9"/>
        <v>SANDU VASILECLAUDIU</v>
      </c>
    </row>
    <row r="620" spans="1:3" x14ac:dyDescent="0.25">
      <c r="A620" t="str">
        <f>LEFT(SM!B383,FIND(" ",SM!B383,1))</f>
        <v xml:space="preserve">SANNA </v>
      </c>
      <c r="B620" t="str">
        <f>MID(SM!B383,SEARCH(" ",SM!B383,1) + 1,LEN(SM!B383))</f>
        <v>GIORDANO</v>
      </c>
      <c r="C620" t="str">
        <f t="shared" si="9"/>
        <v>SANNA GIORDANO</v>
      </c>
    </row>
    <row r="621" spans="1:3" x14ac:dyDescent="0.25">
      <c r="A621" t="str">
        <f>LEFT(SM!B698,FIND(" ",SM!B698,1))</f>
        <v xml:space="preserve">SANNA </v>
      </c>
      <c r="B621" t="str">
        <f>MID(SM!B698,SEARCH(" ",SM!B698,1) + 1,LEN(SM!B698))</f>
        <v>LUDOVICO</v>
      </c>
      <c r="C621" t="str">
        <f t="shared" si="9"/>
        <v>SANNA LUDOVICO</v>
      </c>
    </row>
    <row r="622" spans="1:3" x14ac:dyDescent="0.25">
      <c r="A622" t="str">
        <f>LEFT(SM!B314,FIND(" ",SM!B314,1))</f>
        <v xml:space="preserve">SANTAMARIA </v>
      </c>
      <c r="B622" t="str">
        <f>MID(SM!B314,SEARCH(" ",SM!B314,1) + 1,LEN(SM!B314))</f>
        <v>GIUSEPPE</v>
      </c>
      <c r="C622" t="str">
        <f t="shared" si="9"/>
        <v>SANTAMARIA GIUSEPPE</v>
      </c>
    </row>
    <row r="623" spans="1:3" x14ac:dyDescent="0.25">
      <c r="A623" t="str">
        <f>LEFT(SM!B248,FIND(" ",SM!B248,1))</f>
        <v xml:space="preserve">SANTAMARIA </v>
      </c>
      <c r="B623" t="str">
        <f>MID(SM!B248,SEARCH(" ",SM!B248,1) + 1,LEN(SM!B248))</f>
        <v>GIUSEPPE PIO MARIA</v>
      </c>
      <c r="C623" t="str">
        <f t="shared" si="9"/>
        <v>SANTAMARIA GIUSEPPE PIO MARIA</v>
      </c>
    </row>
    <row r="624" spans="1:3" x14ac:dyDescent="0.25">
      <c r="A624" t="str">
        <f>LEFT(SM!B550,FIND(" ",SM!B550,1))</f>
        <v xml:space="preserve">SANTANGELO </v>
      </c>
      <c r="B624" t="str">
        <f>MID(SM!B550,SEARCH(" ",SM!B550,1) + 1,LEN(SM!B550))</f>
        <v>AGATINO</v>
      </c>
      <c r="C624" t="str">
        <f t="shared" si="9"/>
        <v>SANTANGELO AGATINO</v>
      </c>
    </row>
    <row r="625" spans="1:3" x14ac:dyDescent="0.25">
      <c r="A625" t="str">
        <f>LEFT(SM!B30,FIND(" ",SM!B30,1))</f>
        <v xml:space="preserve">SANTANGELO </v>
      </c>
      <c r="B625" t="str">
        <f>MID(SM!B30,SEARCH(" ",SM!B30,1) + 1,LEN(SM!B30))</f>
        <v>SALVATORE</v>
      </c>
      <c r="C625" t="str">
        <f t="shared" si="9"/>
        <v>SANTANGELO SALVATORE</v>
      </c>
    </row>
    <row r="626" spans="1:3" x14ac:dyDescent="0.25">
      <c r="A626" t="str">
        <f>LEFT(SM!B420,FIND(" ",SM!B420,1))</f>
        <v xml:space="preserve">SANTELIA </v>
      </c>
      <c r="B626" t="str">
        <f>MID(SM!B420,SEARCH(" ",SM!B420,1) + 1,LEN(SM!B420))</f>
        <v>MAURO</v>
      </c>
      <c r="C626" t="str">
        <f t="shared" si="9"/>
        <v>SANTELIA MAURO</v>
      </c>
    </row>
    <row r="627" spans="1:3" x14ac:dyDescent="0.25">
      <c r="A627" t="str">
        <f>LEFT(SM!B503,FIND(" ",SM!B503,1))</f>
        <v xml:space="preserve">SANTORO </v>
      </c>
      <c r="B627" t="str">
        <f>MID(SM!B503,SEARCH(" ",SM!B503,1) + 1,LEN(SM!B503))</f>
        <v>ANDREA</v>
      </c>
      <c r="C627" t="str">
        <f t="shared" si="9"/>
        <v>SANTORO ANDREA</v>
      </c>
    </row>
    <row r="628" spans="1:3" x14ac:dyDescent="0.25">
      <c r="A628" t="str">
        <f>LEFT(SM!B437,FIND(" ",SM!B437,1))</f>
        <v xml:space="preserve">SANTORO </v>
      </c>
      <c r="B628" t="str">
        <f>MID(SM!B437,SEARCH(" ",SM!B437,1) + 1,LEN(SM!B437))</f>
        <v>VINCENZO</v>
      </c>
      <c r="C628" t="str">
        <f t="shared" si="9"/>
        <v>SANTORO VINCENZO</v>
      </c>
    </row>
    <row r="629" spans="1:3" x14ac:dyDescent="0.25">
      <c r="A629" t="str">
        <f>LEFT(SM!B145,FIND(" ",SM!B145,1))</f>
        <v xml:space="preserve">SAORIN </v>
      </c>
      <c r="B629" t="str">
        <f>MID(SM!B145,SEARCH(" ",SM!B145,1) + 1,LEN(SM!B145))</f>
        <v>ANDREA</v>
      </c>
      <c r="C629" t="str">
        <f t="shared" si="9"/>
        <v>SAORIN ANDREA</v>
      </c>
    </row>
    <row r="630" spans="1:3" x14ac:dyDescent="0.25">
      <c r="A630" t="str">
        <f>LEFT(SM!B577,FIND(" ",SM!B577,1))</f>
        <v xml:space="preserve">SAPIO </v>
      </c>
      <c r="B630" t="str">
        <f>MID(SM!B577,SEARCH(" ",SM!B577,1) + 1,LEN(SM!B577))</f>
        <v>MARCO</v>
      </c>
      <c r="C630" t="str">
        <f t="shared" si="9"/>
        <v>SAPIO MARCO</v>
      </c>
    </row>
    <row r="631" spans="1:3" x14ac:dyDescent="0.25">
      <c r="A631" t="str">
        <f>LEFT(SM!B734,FIND(" ",SM!B734,1))</f>
        <v xml:space="preserve">SAPORITA </v>
      </c>
      <c r="B631" t="str">
        <f>MID(SM!B734,SEARCH(" ",SM!B734,1) + 1,LEN(SM!B734))</f>
        <v>FILIPPO</v>
      </c>
      <c r="C631" t="str">
        <f t="shared" si="9"/>
        <v>SAPORITA FILIPPO</v>
      </c>
    </row>
    <row r="632" spans="1:3" x14ac:dyDescent="0.25">
      <c r="A632" t="str">
        <f>LEFT(SM!B499,FIND(" ",SM!B499,1))</f>
        <v xml:space="preserve">SATTA </v>
      </c>
      <c r="B632" t="str">
        <f>MID(SM!B499,SEARCH(" ",SM!B499,1) + 1,LEN(SM!B499))</f>
        <v>GIANMARIO</v>
      </c>
      <c r="C632" t="str">
        <f t="shared" si="9"/>
        <v>SATTA GIANMARIO</v>
      </c>
    </row>
    <row r="633" spans="1:3" x14ac:dyDescent="0.25">
      <c r="A633" t="str">
        <f>LEFT(SM!B313,FIND(" ",SM!B313,1))</f>
        <v xml:space="preserve">SAVINA </v>
      </c>
      <c r="B633" t="str">
        <f>MID(SM!B313,SEARCH(" ",SM!B313,1) + 1,LEN(SM!B313))</f>
        <v>GIUSEPPE</v>
      </c>
      <c r="C633" t="str">
        <f t="shared" si="9"/>
        <v>SAVINA GIUSEPPE</v>
      </c>
    </row>
    <row r="634" spans="1:3" x14ac:dyDescent="0.25">
      <c r="A634" t="str">
        <f>LEFT(SM!B87,FIND(" ",SM!B87,1))</f>
        <v xml:space="preserve">SCAFURI </v>
      </c>
      <c r="B634" t="str">
        <f>MID(SM!B87,SEARCH(" ",SM!B87,1) + 1,LEN(SM!B87))</f>
        <v>MANUEL</v>
      </c>
      <c r="C634" t="str">
        <f t="shared" si="9"/>
        <v>SCAFURI MANUEL</v>
      </c>
    </row>
    <row r="635" spans="1:3" x14ac:dyDescent="0.25">
      <c r="A635" t="str">
        <f>LEFT(SM!B28,FIND(" ",SM!B28,1))</f>
        <v xml:space="preserve">SCALVINI </v>
      </c>
      <c r="B635" t="str">
        <f>MID(SM!B28,SEARCH(" ",SM!B28,1) + 1,LEN(SM!B28))</f>
        <v>DIEGO</v>
      </c>
      <c r="C635" t="str">
        <f t="shared" si="9"/>
        <v>SCALVINI DIEGO</v>
      </c>
    </row>
    <row r="636" spans="1:3" x14ac:dyDescent="0.25">
      <c r="A636" t="str">
        <f>LEFT(SM!B158,FIND(" ",SM!B158,1))</f>
        <v xml:space="preserve">SCANFERLA </v>
      </c>
      <c r="B636" t="str">
        <f>MID(SM!B158,SEARCH(" ",SM!B158,1) + 1,LEN(SM!B158))</f>
        <v>MANUEL</v>
      </c>
      <c r="C636" t="str">
        <f t="shared" si="9"/>
        <v>SCANFERLA MANUEL</v>
      </c>
    </row>
    <row r="637" spans="1:3" x14ac:dyDescent="0.25">
      <c r="A637" t="str">
        <f>LEFT(SM!B490,FIND(" ",SM!B490,1))</f>
        <v xml:space="preserve">SCARABELLO </v>
      </c>
      <c r="B637" t="str">
        <f>MID(SM!B490,SEARCH(" ",SM!B490,1) + 1,LEN(SM!B490))</f>
        <v>ROBERTO</v>
      </c>
      <c r="C637" t="str">
        <f t="shared" si="9"/>
        <v>SCARABELLO ROBERTO</v>
      </c>
    </row>
    <row r="638" spans="1:3" x14ac:dyDescent="0.25">
      <c r="A638" t="str">
        <f>LEFT(SM!B515,FIND(" ",SM!B515,1))</f>
        <v xml:space="preserve">SCARPARO </v>
      </c>
      <c r="B638" t="str">
        <f>MID(SM!B515,SEARCH(" ",SM!B515,1) + 1,LEN(SM!B515))</f>
        <v>TOMMASO</v>
      </c>
      <c r="C638" t="str">
        <f t="shared" si="9"/>
        <v>SCARPARO TOMMASO</v>
      </c>
    </row>
    <row r="639" spans="1:3" x14ac:dyDescent="0.25">
      <c r="A639" t="str">
        <f>LEFT(SM!B439,FIND(" ",SM!B439,1))</f>
        <v xml:space="preserve">SCELFO </v>
      </c>
      <c r="B639" t="str">
        <f>MID(SM!B439,SEARCH(" ",SM!B439,1) + 1,LEN(SM!B439))</f>
        <v>LUCA</v>
      </c>
      <c r="C639" t="str">
        <f t="shared" si="9"/>
        <v>SCELFO LUCA</v>
      </c>
    </row>
    <row r="640" spans="1:3" x14ac:dyDescent="0.25">
      <c r="A640" t="str">
        <f>LEFT(SM!B533,FIND(" ",SM!B533,1))</f>
        <v xml:space="preserve">SCELFO </v>
      </c>
      <c r="B640" t="str">
        <f>MID(SM!B533,SEARCH(" ",SM!B533,1) + 1,LEN(SM!B533))</f>
        <v>MARIO</v>
      </c>
      <c r="C640" t="str">
        <f t="shared" si="9"/>
        <v>SCELFO MARIO</v>
      </c>
    </row>
    <row r="641" spans="1:3" x14ac:dyDescent="0.25">
      <c r="A641" t="str">
        <f>LEFT(SM!B97,FIND(" ",SM!B97,1))</f>
        <v xml:space="preserve">SCELFO </v>
      </c>
      <c r="B641" t="str">
        <f>MID(SM!B97,SEARCH(" ",SM!B97,1) + 1,LEN(SM!B97))</f>
        <v>ROSARIO LORENZO</v>
      </c>
      <c r="C641" t="str">
        <f t="shared" si="9"/>
        <v>SCELFO ROSARIO LORENZO</v>
      </c>
    </row>
    <row r="642" spans="1:3" x14ac:dyDescent="0.25">
      <c r="A642" t="str">
        <f>LEFT(SM!B775,FIND(" ",SM!B775,1))</f>
        <v xml:space="preserve">SCHIAVINATO </v>
      </c>
      <c r="B642" t="str">
        <f>MID(SM!B775,SEARCH(" ",SM!B775,1) + 1,LEN(SM!B775))</f>
        <v>ALVISE</v>
      </c>
      <c r="C642" t="str">
        <f t="shared" ref="C642:C705" si="10">A642 &amp; B642</f>
        <v>SCHIAVINATO ALVISE</v>
      </c>
    </row>
    <row r="643" spans="1:3" x14ac:dyDescent="0.25">
      <c r="A643" t="str">
        <f>LEFT(SM!B371,FIND(" ",SM!B371,1))</f>
        <v xml:space="preserve">SCHIAVONE </v>
      </c>
      <c r="B643" t="str">
        <f>MID(SM!B371,SEARCH(" ",SM!B371,1) + 1,LEN(SM!B371))</f>
        <v>LEONARDO</v>
      </c>
      <c r="C643" t="str">
        <f t="shared" si="10"/>
        <v>SCHIAVONE LEONARDO</v>
      </c>
    </row>
    <row r="644" spans="1:3" x14ac:dyDescent="0.25">
      <c r="A644" t="str">
        <f>LEFT(SM!B632,FIND(" ",SM!B632,1))</f>
        <v xml:space="preserve">SCHIEBEL </v>
      </c>
      <c r="B644" t="str">
        <f>MID(SM!B632,SEARCH(" ",SM!B632,1) + 1,LEN(SM!B632))</f>
        <v>NICOLAS</v>
      </c>
      <c r="C644" t="str">
        <f t="shared" si="10"/>
        <v>SCHIEBEL NICOLAS</v>
      </c>
    </row>
    <row r="645" spans="1:3" x14ac:dyDescent="0.25">
      <c r="A645" t="str">
        <f>LEFT(SM!B403,FIND(" ",SM!B403,1))</f>
        <v xml:space="preserve">SCHIRRU </v>
      </c>
      <c r="B645" t="str">
        <f>MID(SM!B403,SEARCH(" ",SM!B403,1) + 1,LEN(SM!B403))</f>
        <v>CARLO</v>
      </c>
      <c r="C645" t="str">
        <f t="shared" si="10"/>
        <v>SCHIRRU CARLO</v>
      </c>
    </row>
    <row r="646" spans="1:3" x14ac:dyDescent="0.25">
      <c r="A646" t="str">
        <f>LEFT(SM!B672,FIND(" ",SM!B672,1))</f>
        <v xml:space="preserve">SCHWEITZER </v>
      </c>
      <c r="B646" t="str">
        <f>MID(SM!B672,SEARCH(" ",SM!B672,1) + 1,LEN(SM!B672))</f>
        <v>DANIEL</v>
      </c>
      <c r="C646" t="str">
        <f t="shared" si="10"/>
        <v>SCHWEITZER DANIEL</v>
      </c>
    </row>
    <row r="647" spans="1:3" x14ac:dyDescent="0.25">
      <c r="A647" t="str">
        <f>LEFT(SM!B461,FIND(" ",SM!B461,1))</f>
        <v xml:space="preserve">SCIACCA </v>
      </c>
      <c r="B647" t="str">
        <f>MID(SM!B461,SEARCH(" ",SM!B461,1) + 1,LEN(SM!B461))</f>
        <v>SIMONE</v>
      </c>
      <c r="C647" t="str">
        <f t="shared" si="10"/>
        <v>SCIACCA SIMONE</v>
      </c>
    </row>
    <row r="648" spans="1:3" x14ac:dyDescent="0.25">
      <c r="A648" t="str">
        <f>LEFT(SM!B567,FIND(" ",SM!B567,1))</f>
        <v xml:space="preserve">SCOLARI </v>
      </c>
      <c r="B648" t="str">
        <f>MID(SM!B567,SEARCH(" ",SM!B567,1) + 1,LEN(SM!B567))</f>
        <v>NICOLAS</v>
      </c>
      <c r="C648" t="str">
        <f t="shared" si="10"/>
        <v>SCOLARI NICOLAS</v>
      </c>
    </row>
    <row r="649" spans="1:3" x14ac:dyDescent="0.25">
      <c r="A649" t="str">
        <f>LEFT(SM!B184,FIND(" ",SM!B184,1))</f>
        <v xml:space="preserve">SCUTO </v>
      </c>
      <c r="B649" t="str">
        <f>MID(SM!B184,SEARCH(" ",SM!B184,1) + 1,LEN(SM!B184))</f>
        <v>DAVIDE UMBERTO</v>
      </c>
      <c r="C649" t="str">
        <f t="shared" si="10"/>
        <v>SCUTO DAVIDE UMBERTO</v>
      </c>
    </row>
    <row r="650" spans="1:3" x14ac:dyDescent="0.25">
      <c r="A650" t="str">
        <f>LEFT(SM!B649,FIND(" ",SM!B649,1))</f>
        <v xml:space="preserve">SEGATO </v>
      </c>
      <c r="B650" t="str">
        <f>MID(SM!B649,SEARCH(" ",SM!B649,1) + 1,LEN(SM!B649))</f>
        <v>ALESSANDRO</v>
      </c>
      <c r="C650" t="str">
        <f t="shared" si="10"/>
        <v>SEGATO ALESSANDRO</v>
      </c>
    </row>
    <row r="651" spans="1:3" x14ac:dyDescent="0.25">
      <c r="A651" t="str">
        <f>LEFT(SM!B227,FIND(" ",SM!B227,1))</f>
        <v xml:space="preserve">SEGATO </v>
      </c>
      <c r="B651" t="str">
        <f>MID(SM!B227,SEARCH(" ",SM!B227,1) + 1,LEN(SM!B227))</f>
        <v>DANIELE</v>
      </c>
      <c r="C651" t="str">
        <f t="shared" si="10"/>
        <v>SEGATO DANIELE</v>
      </c>
    </row>
    <row r="652" spans="1:3" x14ac:dyDescent="0.25">
      <c r="A652" t="str">
        <f>LEFT(SM!B70,FIND(" ",SM!B70,1))</f>
        <v xml:space="preserve">SEGATO </v>
      </c>
      <c r="B652" t="str">
        <f>MID(SM!B70,SEARCH(" ",SM!B70,1) + 1,LEN(SM!B70))</f>
        <v>MICHELE</v>
      </c>
      <c r="C652" t="str">
        <f t="shared" si="10"/>
        <v>SEGATO MICHELE</v>
      </c>
    </row>
    <row r="653" spans="1:3" x14ac:dyDescent="0.25">
      <c r="A653" t="str">
        <f>LEFT(SM!B680,FIND(" ",SM!B680,1))</f>
        <v xml:space="preserve">SEMINARA </v>
      </c>
      <c r="B653" t="str">
        <f>MID(SM!B680,SEARCH(" ",SM!B680,1) + 1,LEN(SM!B680))</f>
        <v>DANILO</v>
      </c>
      <c r="C653" t="str">
        <f t="shared" si="10"/>
        <v>SEMINARA DANILO</v>
      </c>
    </row>
    <row r="654" spans="1:3" x14ac:dyDescent="0.25">
      <c r="A654" t="str">
        <f>LEFT(SM!B504,FIND(" ",SM!B504,1))</f>
        <v xml:space="preserve">SERINA </v>
      </c>
      <c r="B654" t="str">
        <f>MID(SM!B504,SEARCH(" ",SM!B504,1) + 1,LEN(SM!B504))</f>
        <v>LUCA</v>
      </c>
      <c r="C654" t="str">
        <f t="shared" si="10"/>
        <v>SERINA LUCA</v>
      </c>
    </row>
    <row r="655" spans="1:3" x14ac:dyDescent="0.25">
      <c r="A655" t="str">
        <f>LEFT(SM!B37,FIND(" ",SM!B37,1))</f>
        <v xml:space="preserve">SHAO </v>
      </c>
      <c r="B655" t="str">
        <f>MID(SM!B37,SEARCH(" ",SM!B37,1) + 1,LEN(SM!B37))</f>
        <v>LORENZO JIACHENG</v>
      </c>
      <c r="C655" t="str">
        <f t="shared" si="10"/>
        <v>SHAO LORENZO JIACHENG</v>
      </c>
    </row>
    <row r="656" spans="1:3" x14ac:dyDescent="0.25">
      <c r="A656" t="str">
        <f>LEFT(SM!B157,FIND(" ",SM!B157,1))</f>
        <v xml:space="preserve">SICA </v>
      </c>
      <c r="B656" t="str">
        <f>MID(SM!B157,SEARCH(" ",SM!B157,1) + 1,LEN(SM!B157))</f>
        <v>ALESSANDRO</v>
      </c>
      <c r="C656" t="str">
        <f t="shared" si="10"/>
        <v>SICA ALESSANDRO</v>
      </c>
    </row>
    <row r="657" spans="1:3" x14ac:dyDescent="0.25">
      <c r="A657" t="str">
        <f>LEFT(SM!B654,FIND(" ",SM!B654,1))</f>
        <v xml:space="preserve">SIDENCO </v>
      </c>
      <c r="B657" t="str">
        <f>MID(SM!B654,SEARCH(" ",SM!B654,1) + 1,LEN(SM!B654))</f>
        <v>MATTIA</v>
      </c>
      <c r="C657" t="str">
        <f t="shared" si="10"/>
        <v>SIDENCO MATTIA</v>
      </c>
    </row>
    <row r="658" spans="1:3" x14ac:dyDescent="0.25">
      <c r="A658" t="str">
        <f>LEFT(SM!B62,FIND(" ",SM!B62,1))</f>
        <v xml:space="preserve">SIGNORELLO </v>
      </c>
      <c r="B658" t="str">
        <f>MID(SM!B62,SEARCH(" ",SM!B62,1) + 1,LEN(SM!B62))</f>
        <v>GIUSEPPE</v>
      </c>
      <c r="C658" t="str">
        <f t="shared" si="10"/>
        <v>SIGNORELLO GIUSEPPE</v>
      </c>
    </row>
    <row r="659" spans="1:3" x14ac:dyDescent="0.25">
      <c r="A659" t="str">
        <f>LEFT(SM!B60,FIND(" ",SM!B60,1))</f>
        <v xml:space="preserve">SILBERNAGL </v>
      </c>
      <c r="B659" t="str">
        <f>MID(SM!B60,SEARCH(" ",SM!B60,1) + 1,LEN(SM!B60))</f>
        <v>MATTHIAS</v>
      </c>
      <c r="C659" t="str">
        <f t="shared" si="10"/>
        <v>SILBERNAGL MATTHIAS</v>
      </c>
    </row>
    <row r="660" spans="1:3" x14ac:dyDescent="0.25">
      <c r="A660" t="str">
        <f>LEFT(SM!B598,FIND(" ",SM!B598,1))</f>
        <v xml:space="preserve">SIMONI </v>
      </c>
      <c r="B660" t="str">
        <f>MID(SM!B598,SEARCH(" ",SM!B598,1) + 1,LEN(SM!B598))</f>
        <v>SAM YANG</v>
      </c>
      <c r="C660" t="str">
        <f t="shared" si="10"/>
        <v>SIMONI SAM YANG</v>
      </c>
    </row>
    <row r="661" spans="1:3" x14ac:dyDescent="0.25">
      <c r="A661" t="str">
        <f>LEFT(SM!B405,FIND(" ",SM!B405,1))</f>
        <v xml:space="preserve">SINGH </v>
      </c>
      <c r="B661" t="str">
        <f>MID(SM!B405,SEARCH(" ",SM!B405,1) + 1,LEN(SM!B405))</f>
        <v>GIORGIO</v>
      </c>
      <c r="C661" t="str">
        <f t="shared" si="10"/>
        <v>SINGH GIORGIO</v>
      </c>
    </row>
    <row r="662" spans="1:3" x14ac:dyDescent="0.25">
      <c r="A662" t="str">
        <f>LEFT(SM!B510,FIND(" ",SM!B510,1))</f>
        <v xml:space="preserve">SOFFIETTI </v>
      </c>
      <c r="B662" t="str">
        <f>MID(SM!B510,SEARCH(" ",SM!B510,1) + 1,LEN(SM!B510))</f>
        <v>IVAN</v>
      </c>
      <c r="C662" t="str">
        <f t="shared" si="10"/>
        <v>SOFFIETTI IVAN</v>
      </c>
    </row>
    <row r="663" spans="1:3" x14ac:dyDescent="0.25">
      <c r="A663" t="str">
        <f>LEFT(SM!B23,FIND(" ",SM!B23,1))</f>
        <v xml:space="preserve">SOTGIU </v>
      </c>
      <c r="B663" t="str">
        <f>MID(SM!B23,SEARCH(" ",SM!B23,1) + 1,LEN(SM!B23))</f>
        <v>IVAN</v>
      </c>
      <c r="C663" t="str">
        <f t="shared" si="10"/>
        <v>SOTGIU IVAN</v>
      </c>
    </row>
    <row r="664" spans="1:3" x14ac:dyDescent="0.25">
      <c r="A664" t="str">
        <f>LEFT(SM!B225,FIND(" ",SM!B225,1))</f>
        <v xml:space="preserve">SOTGIU </v>
      </c>
      <c r="B664" t="str">
        <f>MID(SM!B225,SEARCH(" ",SM!B225,1) + 1,LEN(SM!B225))</f>
        <v>MARCO</v>
      </c>
      <c r="C664" t="str">
        <f t="shared" si="10"/>
        <v>SOTGIU MARCO</v>
      </c>
    </row>
    <row r="665" spans="1:3" x14ac:dyDescent="0.25">
      <c r="A665" t="str">
        <f>LEFT(SM!B263,FIND(" ",SM!B263,1))</f>
        <v xml:space="preserve">SOTGIU </v>
      </c>
      <c r="B665" t="str">
        <f>MID(SM!B263,SEARCH(" ",SM!B263,1) + 1,LEN(SM!B263))</f>
        <v>MIRKO</v>
      </c>
      <c r="C665" t="str">
        <f t="shared" si="10"/>
        <v>SOTGIU MIRKO</v>
      </c>
    </row>
    <row r="666" spans="1:3" x14ac:dyDescent="0.25">
      <c r="A666" t="str">
        <f>LEFT(SM!B757,FIND(" ",SM!B757,1))</f>
        <v xml:space="preserve">SPAGNUOLO </v>
      </c>
      <c r="B666" t="str">
        <f>MID(SM!B757,SEARCH(" ",SM!B757,1) + 1,LEN(SM!B757))</f>
        <v>NICOLA</v>
      </c>
      <c r="C666" t="str">
        <f t="shared" si="10"/>
        <v>SPAGNUOLO NICOLA</v>
      </c>
    </row>
    <row r="667" spans="1:3" x14ac:dyDescent="0.25">
      <c r="A667" t="str">
        <f>LEFT(SM!B110,FIND(" ",SM!B110,1))</f>
        <v xml:space="preserve">SPITALER </v>
      </c>
      <c r="B667" t="str">
        <f>MID(SM!B110,SEARCH(" ",SM!B110,1) + 1,LEN(SM!B110))</f>
        <v>DAVID</v>
      </c>
      <c r="C667" t="str">
        <f t="shared" si="10"/>
        <v>SPITALER DAVID</v>
      </c>
    </row>
    <row r="668" spans="1:3" x14ac:dyDescent="0.25">
      <c r="A668" t="str">
        <f>LEFT(SM!B111,FIND(" ",SM!B111,1))</f>
        <v xml:space="preserve">SPORNBERGER </v>
      </c>
      <c r="B668" t="str">
        <f>MID(SM!B111,SEARCH(" ",SM!B111,1) + 1,LEN(SM!B111))</f>
        <v>JAKOB</v>
      </c>
      <c r="C668" t="str">
        <f t="shared" si="10"/>
        <v>SPORNBERGER JAKOB</v>
      </c>
    </row>
    <row r="669" spans="1:3" x14ac:dyDescent="0.25">
      <c r="A669" t="str">
        <f>LEFT(SM!B179,FIND(" ",SM!B179,1))</f>
        <v xml:space="preserve">SQUERI </v>
      </c>
      <c r="B669" t="str">
        <f>MID(SM!B179,SEARCH(" ",SM!B179,1) + 1,LEN(SM!B179))</f>
        <v>LORENZO</v>
      </c>
      <c r="C669" t="str">
        <f t="shared" si="10"/>
        <v>SQUERI LORENZO</v>
      </c>
    </row>
    <row r="670" spans="1:3" x14ac:dyDescent="0.25">
      <c r="A670" t="str">
        <f>LEFT(SM!B269,FIND(" ",SM!B269,1))</f>
        <v xml:space="preserve">SQUERI </v>
      </c>
      <c r="B670" t="str">
        <f>MID(SM!B269,SEARCH(" ",SM!B269,1) + 1,LEN(SM!B269))</f>
        <v>LUIGI</v>
      </c>
      <c r="C670" t="str">
        <f t="shared" si="10"/>
        <v>SQUERI LUIGI</v>
      </c>
    </row>
    <row r="671" spans="1:3" x14ac:dyDescent="0.25">
      <c r="A671" t="str">
        <f>LEFT(SM!B22,FIND(" ",SM!B22,1))</f>
        <v xml:space="preserve">STAN </v>
      </c>
      <c r="B671" t="str">
        <f>MID(SM!B22,SEARCH(" ",SM!B22,1) + 1,LEN(SM!B22))</f>
        <v>ALESSANDRO</v>
      </c>
      <c r="C671" t="str">
        <f t="shared" si="10"/>
        <v>STAN ALESSANDRO</v>
      </c>
    </row>
    <row r="672" spans="1:3" x14ac:dyDescent="0.25">
      <c r="A672" t="str">
        <f>LEFT(SM!B759,FIND(" ",SM!B759,1))</f>
        <v xml:space="preserve">STEFANELLI </v>
      </c>
      <c r="B672" t="str">
        <f>MID(SM!B759,SEARCH(" ",SM!B759,1) + 1,LEN(SM!B759))</f>
        <v>REMO</v>
      </c>
      <c r="C672" t="str">
        <f t="shared" si="10"/>
        <v>STEFANELLI REMO</v>
      </c>
    </row>
    <row r="673" spans="1:3" x14ac:dyDescent="0.25">
      <c r="A673" t="str">
        <f>LEFT(SM!B725,FIND(" ",SM!B725,1))</f>
        <v xml:space="preserve">STEGANI </v>
      </c>
      <c r="B673" t="str">
        <f>MID(SM!B725,SEARCH(" ",SM!B725,1) + 1,LEN(SM!B725))</f>
        <v>BRUNO</v>
      </c>
      <c r="C673" t="str">
        <f t="shared" si="10"/>
        <v>STEGANI BRUNO</v>
      </c>
    </row>
    <row r="674" spans="1:3" x14ac:dyDescent="0.25">
      <c r="A674" t="str">
        <f>LEFT(SM!B731,FIND(" ",SM!B731,1))</f>
        <v xml:space="preserve">STOCKER </v>
      </c>
      <c r="B674" t="str">
        <f>MID(SM!B731,SEARCH(" ",SM!B731,1) + 1,LEN(SM!B731))</f>
        <v>ANDREAS</v>
      </c>
      <c r="C674" t="str">
        <f t="shared" si="10"/>
        <v>STOCKER ANDREAS</v>
      </c>
    </row>
    <row r="675" spans="1:3" x14ac:dyDescent="0.25">
      <c r="A675" t="str">
        <f>LEFT(SM!B301,FIND(" ",SM!B301,1))</f>
        <v xml:space="preserve">STOTO </v>
      </c>
      <c r="B675" t="str">
        <f>MID(SM!B301,SEARCH(" ",SM!B301,1) + 1,LEN(SM!B301))</f>
        <v>MANUEL</v>
      </c>
      <c r="C675" t="str">
        <f t="shared" si="10"/>
        <v>STOTO MANUEL</v>
      </c>
    </row>
    <row r="676" spans="1:3" x14ac:dyDescent="0.25">
      <c r="A676" t="str">
        <f>LEFT(SM!B244,FIND(" ",SM!B244,1))</f>
        <v xml:space="preserve">STRICKER </v>
      </c>
      <c r="B676" t="str">
        <f>MID(SM!B244,SEARCH(" ",SM!B244,1) + 1,LEN(SM!B244))</f>
        <v>SAMUEL</v>
      </c>
      <c r="C676" t="str">
        <f t="shared" si="10"/>
        <v>STRICKER SAMUEL</v>
      </c>
    </row>
    <row r="677" spans="1:3" x14ac:dyDescent="0.25">
      <c r="A677" t="str">
        <f>LEFT(SM!B48,FIND(" ",SM!B48,1))</f>
        <v xml:space="preserve">STROBL </v>
      </c>
      <c r="B677" t="str">
        <f>MID(SM!B48,SEARCH(" ",SM!B48,1) + 1,LEN(SM!B48))</f>
        <v>KEVIN</v>
      </c>
      <c r="C677" t="str">
        <f t="shared" si="10"/>
        <v>STROBL KEVIN</v>
      </c>
    </row>
    <row r="678" spans="1:3" x14ac:dyDescent="0.25">
      <c r="A678" t="str">
        <f>LEFT(SM!B252,FIND(" ",SM!B252,1))</f>
        <v xml:space="preserve">STUFLESSER </v>
      </c>
      <c r="B678" t="str">
        <f>MID(SM!B252,SEARCH(" ",SM!B252,1) + 1,LEN(SM!B252))</f>
        <v>FLORIN</v>
      </c>
      <c r="C678" t="str">
        <f t="shared" si="10"/>
        <v>STUFLESSER FLORIN</v>
      </c>
    </row>
    <row r="679" spans="1:3" x14ac:dyDescent="0.25">
      <c r="A679" t="str">
        <f>LEFT(SM!B101,FIND(" ",SM!B101,1))</f>
        <v xml:space="preserve">SUARDI </v>
      </c>
      <c r="B679" t="str">
        <f>MID(SM!B101,SEARCH(" ",SM!B101,1) + 1,LEN(SM!B101))</f>
        <v>MATTEO</v>
      </c>
      <c r="C679" t="str">
        <f t="shared" si="10"/>
        <v>SUARDI MATTEO</v>
      </c>
    </row>
    <row r="680" spans="1:3" x14ac:dyDescent="0.25">
      <c r="A680" t="str">
        <f>LEFT(SM!B451,FIND(" ",SM!B451,1))</f>
        <v xml:space="preserve">SUDATI </v>
      </c>
      <c r="B680" t="str">
        <f>MID(SM!B451,SEARCH(" ",SM!B451,1) + 1,LEN(SM!B451))</f>
        <v>FRANCESCO GIOVANNI</v>
      </c>
      <c r="C680" t="str">
        <f t="shared" si="10"/>
        <v>SUDATI FRANCESCO GIOVANNI</v>
      </c>
    </row>
    <row r="681" spans="1:3" x14ac:dyDescent="0.25">
      <c r="A681" t="str">
        <f>LEFT(SM!B296,FIND(" ",SM!B296,1))</f>
        <v xml:space="preserve">SULTHANAGODA </v>
      </c>
      <c r="B681" t="str">
        <f>MID(SM!B296,SEARCH(" ",SM!B296,1) + 1,LEN(SM!B296))</f>
        <v>MANAGE SAMADHI LAKNNIDU</v>
      </c>
      <c r="C681" t="str">
        <f t="shared" si="10"/>
        <v>SULTHANAGODA MANAGE SAMADHI LAKNNIDU</v>
      </c>
    </row>
    <row r="682" spans="1:3" x14ac:dyDescent="0.25">
      <c r="A682" t="str">
        <f>LEFT(SM!B326,FIND(" ",SM!B326,1))</f>
        <v xml:space="preserve">SUMANASURIYA </v>
      </c>
      <c r="B682" t="str">
        <f>MID(SM!B326,SEARCH(" ",SM!B326,1) + 1,LEN(SM!B326))</f>
        <v>KANKANI THANTIRI SENULA RANMITH</v>
      </c>
      <c r="C682" t="str">
        <f t="shared" si="10"/>
        <v>SUMANASURIYA KANKANI THANTIRI SENULA RANMITH</v>
      </c>
    </row>
    <row r="683" spans="1:3" x14ac:dyDescent="0.25">
      <c r="A683" t="str">
        <f>LEFT(SM!B201,FIND(" ",SM!B201,1))</f>
        <v xml:space="preserve">SUMANASURIYA </v>
      </c>
      <c r="B683" t="str">
        <f>MID(SM!B201,SEARCH(" ",SM!B201,1) + 1,LEN(SM!B201))</f>
        <v>KANKANI THANTIRI YEVAN MANATH</v>
      </c>
      <c r="C683" t="str">
        <f t="shared" si="10"/>
        <v>SUMANASURIYA KANKANI THANTIRI YEVAN MANATH</v>
      </c>
    </row>
    <row r="684" spans="1:3" x14ac:dyDescent="0.25">
      <c r="A684" t="str">
        <f>LEFT(SM!B380,FIND(" ",SM!B380,1))</f>
        <v xml:space="preserve">TAGLIAVINI </v>
      </c>
      <c r="B684" t="str">
        <f>MID(SM!B380,SEARCH(" ",SM!B380,1) + 1,LEN(SM!B380))</f>
        <v>RICCARDO</v>
      </c>
      <c r="C684" t="str">
        <f t="shared" si="10"/>
        <v>TAGLIAVINI RICCARDO</v>
      </c>
    </row>
    <row r="685" spans="1:3" x14ac:dyDescent="0.25">
      <c r="A685" t="str">
        <f>LEFT(SM!B657,FIND(" ",SM!B657,1))</f>
        <v xml:space="preserve">TALARICO </v>
      </c>
      <c r="B685" t="str">
        <f>MID(SM!B657,SEARCH(" ",SM!B657,1) + 1,LEN(SM!B657))</f>
        <v>GAUTIER</v>
      </c>
      <c r="C685" t="str">
        <f t="shared" si="10"/>
        <v>TALARICO GAUTIER</v>
      </c>
    </row>
    <row r="686" spans="1:3" x14ac:dyDescent="0.25">
      <c r="A686" t="str">
        <f>LEFT(SM!B163,FIND(" ",SM!B163,1))</f>
        <v xml:space="preserve">TARABUSI </v>
      </c>
      <c r="B686" t="str">
        <f>MID(SM!B163,SEARCH(" ",SM!B163,1) + 1,LEN(SM!B163))</f>
        <v>FILIPPO</v>
      </c>
      <c r="C686" t="str">
        <f t="shared" si="10"/>
        <v>TARABUSI FILIPPO</v>
      </c>
    </row>
    <row r="687" spans="1:3" x14ac:dyDescent="0.25">
      <c r="A687" t="str">
        <f>LEFT(SM!B319,FIND(" ",SM!B319,1))</f>
        <v xml:space="preserve">TARABUSI </v>
      </c>
      <c r="B687" t="str">
        <f>MID(SM!B319,SEARCH(" ",SM!B319,1) + 1,LEN(SM!B319))</f>
        <v>MARCO</v>
      </c>
      <c r="C687" t="str">
        <f t="shared" si="10"/>
        <v>TARABUSI MARCO</v>
      </c>
    </row>
    <row r="688" spans="1:3" x14ac:dyDescent="0.25">
      <c r="A688" t="str">
        <f>LEFT(SM!B534,FIND(" ",SM!B534,1))</f>
        <v xml:space="preserve">TARTAGLINO </v>
      </c>
      <c r="B688" t="str">
        <f>MID(SM!B534,SEARCH(" ",SM!B534,1) + 1,LEN(SM!B534))</f>
        <v>DAVIDE</v>
      </c>
      <c r="C688" t="str">
        <f t="shared" si="10"/>
        <v>TARTAGLINO DAVIDE</v>
      </c>
    </row>
    <row r="689" spans="1:3" x14ac:dyDescent="0.25">
      <c r="A689" t="str">
        <f>LEFT(SM!B713,FIND(" ",SM!B713,1))</f>
        <v xml:space="preserve">TARTAGLINO </v>
      </c>
      <c r="B689" t="str">
        <f>MID(SM!B713,SEARCH(" ",SM!B713,1) + 1,LEN(SM!B713))</f>
        <v>PIETRO</v>
      </c>
      <c r="C689" t="str">
        <f t="shared" si="10"/>
        <v>TARTAGLINO PIETRO</v>
      </c>
    </row>
    <row r="690" spans="1:3" x14ac:dyDescent="0.25">
      <c r="A690" t="str">
        <f>LEFT(SM!B502,FIND(" ",SM!B502,1))</f>
        <v xml:space="preserve">TARTARESU </v>
      </c>
      <c r="B690" t="str">
        <f>MID(SM!B502,SEARCH(" ",SM!B502,1) + 1,LEN(SM!B502))</f>
        <v>MATTIA</v>
      </c>
      <c r="C690" t="str">
        <f t="shared" si="10"/>
        <v>TARTARESU MATTIA</v>
      </c>
    </row>
    <row r="691" spans="1:3" x14ac:dyDescent="0.25">
      <c r="A691" t="str">
        <f>LEFT(SM!B175,FIND(" ",SM!B175,1))</f>
        <v xml:space="preserve">TASCONE </v>
      </c>
      <c r="B691" t="str">
        <f>MID(SM!B175,SEARCH(" ",SM!B175,1) + 1,LEN(SM!B175))</f>
        <v>GIORGIO</v>
      </c>
      <c r="C691" t="str">
        <f t="shared" si="10"/>
        <v>TASCONE GIORGIO</v>
      </c>
    </row>
    <row r="692" spans="1:3" x14ac:dyDescent="0.25">
      <c r="A692" t="str">
        <f>LEFT(SM!B536,FIND(" ",SM!B536,1))</f>
        <v xml:space="preserve">TECCHIATO </v>
      </c>
      <c r="B692" t="str">
        <f>MID(SM!B536,SEARCH(" ",SM!B536,1) + 1,LEN(SM!B536))</f>
        <v>DANIELE</v>
      </c>
      <c r="C692" t="str">
        <f t="shared" si="10"/>
        <v>TECCHIATO DANIELE</v>
      </c>
    </row>
    <row r="693" spans="1:3" x14ac:dyDescent="0.25">
      <c r="A693" t="str">
        <f>LEFT(SM!B604,FIND(" ",SM!B604,1))</f>
        <v xml:space="preserve">TEJADA </v>
      </c>
      <c r="B693" t="str">
        <f>MID(SM!B604,SEARCH(" ",SM!B604,1) + 1,LEN(SM!B604))</f>
        <v>KELBY</v>
      </c>
      <c r="C693" t="str">
        <f t="shared" si="10"/>
        <v>TEJADA KELBY</v>
      </c>
    </row>
    <row r="694" spans="1:3" x14ac:dyDescent="0.25">
      <c r="A694" t="str">
        <f>LEFT(SM!B489,FIND(" ",SM!B489,1))</f>
        <v xml:space="preserve">TEJADA </v>
      </c>
      <c r="B694" t="str">
        <f>MID(SM!B489,SEARCH(" ",SM!B489,1) + 1,LEN(SM!B489))</f>
        <v>KEVIN DE GUZMAN</v>
      </c>
      <c r="C694" t="str">
        <f t="shared" si="10"/>
        <v>TEJADA KEVIN DE GUZMAN</v>
      </c>
    </row>
    <row r="695" spans="1:3" x14ac:dyDescent="0.25">
      <c r="A695" t="str">
        <f>LEFT(SM!B342,FIND(" ",SM!B342,1))</f>
        <v xml:space="preserve">TEMPORINI </v>
      </c>
      <c r="B695" t="str">
        <f>MID(SM!B342,SEARCH(" ",SM!B342,1) + 1,LEN(SM!B342))</f>
        <v>ALESSANDRO</v>
      </c>
      <c r="C695" t="str">
        <f t="shared" si="10"/>
        <v>TEMPORINI ALESSANDRO</v>
      </c>
    </row>
    <row r="696" spans="1:3" x14ac:dyDescent="0.25">
      <c r="A696" t="str">
        <f>LEFT(SM!B198,FIND(" ",SM!B198,1))</f>
        <v xml:space="preserve">TEMPORINI </v>
      </c>
      <c r="B696" t="str">
        <f>MID(SM!B198,SEARCH(" ",SM!B198,1) + 1,LEN(SM!B198))</f>
        <v>MATTIA</v>
      </c>
      <c r="C696" t="str">
        <f t="shared" si="10"/>
        <v>TEMPORINI MATTIA</v>
      </c>
    </row>
    <row r="697" spans="1:3" x14ac:dyDescent="0.25">
      <c r="A697" t="str">
        <f>LEFT(SM!B197,FIND(" ",SM!B197,1))</f>
        <v xml:space="preserve">TERLIZZI </v>
      </c>
      <c r="B697" t="str">
        <f>MID(SM!B197,SEARCH(" ",SM!B197,1) + 1,LEN(SM!B197))</f>
        <v>GIANLUCA</v>
      </c>
      <c r="C697" t="str">
        <f t="shared" si="10"/>
        <v>TERLIZZI GIANLUCA</v>
      </c>
    </row>
    <row r="698" spans="1:3" x14ac:dyDescent="0.25">
      <c r="A698" t="str">
        <f>LEFT(SM!B360,FIND(" ",SM!B360,1))</f>
        <v xml:space="preserve">TERRANERA </v>
      </c>
      <c r="B698" t="str">
        <f>MID(SM!B360,SEARCH(" ",SM!B360,1) + 1,LEN(SM!B360))</f>
        <v>STEFANO</v>
      </c>
      <c r="C698" t="str">
        <f t="shared" si="10"/>
        <v>TERRANERA STEFANO</v>
      </c>
    </row>
    <row r="699" spans="1:3" x14ac:dyDescent="0.25">
      <c r="A699" t="str">
        <f>LEFT(SM!B470,FIND(" ",SM!B470,1))</f>
        <v xml:space="preserve">THALER </v>
      </c>
      <c r="B699" t="str">
        <f>MID(SM!B470,SEARCH(" ",SM!B470,1) + 1,LEN(SM!B470))</f>
        <v>JONAS</v>
      </c>
      <c r="C699" t="str">
        <f t="shared" si="10"/>
        <v>THALER JONAS</v>
      </c>
    </row>
    <row r="700" spans="1:3" x14ac:dyDescent="0.25">
      <c r="A700" t="str">
        <f>LEFT(SM!B770,FIND(" ",SM!B770,1))</f>
        <v xml:space="preserve">TIBURZI </v>
      </c>
      <c r="B700" t="str">
        <f>MID(SM!B770,SEARCH(" ",SM!B770,1) + 1,LEN(SM!B770))</f>
        <v>ALESSIO</v>
      </c>
      <c r="C700" t="str">
        <f t="shared" si="10"/>
        <v>TIBURZI ALESSIO</v>
      </c>
    </row>
    <row r="701" spans="1:3" x14ac:dyDescent="0.25">
      <c r="A701" t="str">
        <f>LEFT(SM!B182,FIND(" ",SM!B182,1))</f>
        <v xml:space="preserve">TICCONI </v>
      </c>
      <c r="B701" t="str">
        <f>MID(SM!B182,SEARCH(" ",SM!B182,1) + 1,LEN(SM!B182))</f>
        <v>ALESSANDRO</v>
      </c>
      <c r="C701" t="str">
        <f t="shared" si="10"/>
        <v>TICCONI ALESSANDRO</v>
      </c>
    </row>
    <row r="702" spans="1:3" x14ac:dyDescent="0.25">
      <c r="A702" t="str">
        <f>LEFT(SM!B552,FIND(" ",SM!B552,1))</f>
        <v xml:space="preserve">TIKO </v>
      </c>
      <c r="B702" t="str">
        <f>MID(SM!B552,SEARCH(" ",SM!B552,1) + 1,LEN(SM!B552))</f>
        <v>ANDRES</v>
      </c>
      <c r="C702" t="str">
        <f t="shared" si="10"/>
        <v>TIKO ANDRES</v>
      </c>
    </row>
    <row r="703" spans="1:3" x14ac:dyDescent="0.25">
      <c r="A703" t="str">
        <f>LEFT(SM!B119,FIND(" ",SM!B119,1))</f>
        <v xml:space="preserve">TOMASELLO </v>
      </c>
      <c r="B703" t="str">
        <f>MID(SM!B119,SEARCH(" ",SM!B119,1) + 1,LEN(SM!B119))</f>
        <v>FRANCESCO</v>
      </c>
      <c r="C703" t="str">
        <f t="shared" si="10"/>
        <v>TOMASELLO FRANCESCO</v>
      </c>
    </row>
    <row r="704" spans="1:3" x14ac:dyDescent="0.25">
      <c r="A704" t="str">
        <f>LEFT(SM!B332,FIND(" ",SM!B332,1))</f>
        <v xml:space="preserve">TORRIELLI </v>
      </c>
      <c r="B704" t="str">
        <f>MID(SM!B332,SEARCH(" ",SM!B332,1) + 1,LEN(SM!B332))</f>
        <v>STEFANO</v>
      </c>
      <c r="C704" t="str">
        <f t="shared" si="10"/>
        <v>TORRIELLI STEFANO</v>
      </c>
    </row>
    <row r="705" spans="1:3" x14ac:dyDescent="0.25">
      <c r="A705" t="str">
        <f>LEFT(SM!B71,FIND(" ",SM!B71,1))</f>
        <v xml:space="preserve">TOSI </v>
      </c>
      <c r="B705" t="str">
        <f>MID(SM!B71,SEARCH(" ",SM!B71,1) + 1,LEN(SM!B71))</f>
        <v>BRANDI GIAMMARCO</v>
      </c>
      <c r="C705" t="str">
        <f t="shared" si="10"/>
        <v>TOSI BRANDI GIAMMARCO</v>
      </c>
    </row>
    <row r="706" spans="1:3" x14ac:dyDescent="0.25">
      <c r="A706" t="str">
        <f>LEFT(SM!B11,FIND(" ",SM!B11,1))</f>
        <v xml:space="preserve">TOTI </v>
      </c>
      <c r="B706" t="str">
        <f>MID(SM!B11,SEARCH(" ",SM!B11,1) + 1,LEN(SM!B11))</f>
        <v>GIOVANNI</v>
      </c>
      <c r="C706" t="str">
        <f t="shared" ref="C706:C769" si="11">A706 &amp; B706</f>
        <v>TOTI GIOVANNI</v>
      </c>
    </row>
    <row r="707" spans="1:3" x14ac:dyDescent="0.25">
      <c r="A707" t="str">
        <f>LEFT(SM!B741,FIND(" ",SM!B741,1))</f>
        <v xml:space="preserve">TOUSEEF </v>
      </c>
      <c r="B707" t="str">
        <f>MID(SM!B741,SEARCH(" ",SM!B741,1) + 1,LEN(SM!B741))</f>
        <v>MUHAMMED</v>
      </c>
      <c r="C707" t="str">
        <f t="shared" si="11"/>
        <v>TOUSEEF MUHAMMED</v>
      </c>
    </row>
    <row r="708" spans="1:3" x14ac:dyDescent="0.25">
      <c r="A708" t="str">
        <f>LEFT(SM!B236,FIND(" ",SM!B236,1))</f>
        <v xml:space="preserve">TRABANELLI </v>
      </c>
      <c r="B708" t="str">
        <f>MID(SM!B236,SEARCH(" ",SM!B236,1) + 1,LEN(SM!B236))</f>
        <v>LUIGI MORGAN</v>
      </c>
      <c r="C708" t="str">
        <f t="shared" si="11"/>
        <v>TRABANELLI LUIGI MORGAN</v>
      </c>
    </row>
    <row r="709" spans="1:3" x14ac:dyDescent="0.25">
      <c r="A709" t="str">
        <f>LEFT(SM!B773,FIND(" ",SM!B773,1))</f>
        <v xml:space="preserve">TRAINA </v>
      </c>
      <c r="B709" t="str">
        <f>MID(SM!B773,SEARCH(" ",SM!B773,1) + 1,LEN(SM!B773))</f>
        <v>GIOVANNI</v>
      </c>
      <c r="C709" t="str">
        <f t="shared" si="11"/>
        <v>TRAINA GIOVANNI</v>
      </c>
    </row>
    <row r="710" spans="1:3" x14ac:dyDescent="0.25">
      <c r="A710" t="str">
        <f>LEFT(SM!B85,FIND(" ",SM!B85,1))</f>
        <v xml:space="preserve">TRAVAGLIANTE </v>
      </c>
      <c r="B710" t="str">
        <f>MID(SM!B85,SEARCH(" ",SM!B85,1) + 1,LEN(SM!B85))</f>
        <v>VINCENZO</v>
      </c>
      <c r="C710" t="str">
        <f t="shared" si="11"/>
        <v>TRAVAGLIANTE VINCENZO</v>
      </c>
    </row>
    <row r="711" spans="1:3" x14ac:dyDescent="0.25">
      <c r="A711" t="str">
        <f>LEFT(SM!B640,FIND(" ",SM!B640,1))</f>
        <v xml:space="preserve">TRESA </v>
      </c>
      <c r="B711" t="str">
        <f>MID(SM!B640,SEARCH(" ",SM!B640,1) + 1,LEN(SM!B640))</f>
        <v>FEDERICO</v>
      </c>
      <c r="C711" t="str">
        <f t="shared" si="11"/>
        <v>TRESA FEDERICO</v>
      </c>
    </row>
    <row r="712" spans="1:3" x14ac:dyDescent="0.25">
      <c r="A712" t="str">
        <f>LEFT(SM!B75,FIND(" ",SM!B75,1))</f>
        <v xml:space="preserve">TREZZA </v>
      </c>
      <c r="B712" t="str">
        <f>MID(SM!B75,SEARCH(" ",SM!B75,1) + 1,LEN(SM!B75))</f>
        <v>MATTIA</v>
      </c>
      <c r="C712" t="str">
        <f t="shared" si="11"/>
        <v>TREZZA MATTIA</v>
      </c>
    </row>
    <row r="713" spans="1:3" x14ac:dyDescent="0.25">
      <c r="A713" t="str">
        <f>LEFT(SM!B238,FIND(" ",SM!B238,1))</f>
        <v xml:space="preserve">TREZZA </v>
      </c>
      <c r="B713" t="str">
        <f>MID(SM!B238,SEARCH(" ",SM!B238,1) + 1,LEN(SM!B238))</f>
        <v>TOMMASO</v>
      </c>
      <c r="C713" t="str">
        <f t="shared" si="11"/>
        <v>TREZZA TOMMASO</v>
      </c>
    </row>
    <row r="714" spans="1:3" x14ac:dyDescent="0.25">
      <c r="A714" t="str">
        <f>LEFT(SM!B522,FIND(" ",SM!B522,1))</f>
        <v xml:space="preserve">TRICAMO </v>
      </c>
      <c r="B714" t="str">
        <f>MID(SM!B522,SEARCH(" ",SM!B522,1) + 1,LEN(SM!B522))</f>
        <v>FRANCESCO</v>
      </c>
      <c r="C714" t="str">
        <f t="shared" si="11"/>
        <v>TRICAMO FRANCESCO</v>
      </c>
    </row>
    <row r="715" spans="1:3" x14ac:dyDescent="0.25">
      <c r="A715" t="str">
        <f>LEFT(SM!B352,FIND(" ",SM!B352,1))</f>
        <v xml:space="preserve">TRIFILETTI </v>
      </c>
      <c r="B715" t="str">
        <f>MID(SM!B352,SEARCH(" ",SM!B352,1) + 1,LEN(SM!B352))</f>
        <v>GIOVANNI</v>
      </c>
      <c r="C715" t="str">
        <f t="shared" si="11"/>
        <v>TRIFILETTI GIOVANNI</v>
      </c>
    </row>
    <row r="716" spans="1:3" x14ac:dyDescent="0.25">
      <c r="A716" t="str">
        <f>LEFT(SM!B358,FIND(" ",SM!B358,1))</f>
        <v xml:space="preserve">TRUCCO </v>
      </c>
      <c r="B716" t="str">
        <f>MID(SM!B358,SEARCH(" ",SM!B358,1) + 1,LEN(SM!B358))</f>
        <v>FRANCESCO</v>
      </c>
      <c r="C716" t="str">
        <f t="shared" si="11"/>
        <v>TRUCCO FRANCESCO</v>
      </c>
    </row>
    <row r="717" spans="1:3" x14ac:dyDescent="0.25">
      <c r="A717" t="str">
        <f>LEFT(SM!B639,FIND(" ",SM!B639,1))</f>
        <v xml:space="preserve">TUCCI </v>
      </c>
      <c r="B717" t="str">
        <f>MID(SM!B639,SEARCH(" ",SM!B639,1) + 1,LEN(SM!B639))</f>
        <v>TOMMASO MARIA</v>
      </c>
      <c r="C717" t="str">
        <f t="shared" si="11"/>
        <v>TUCCI TOMMASO MARIA</v>
      </c>
    </row>
    <row r="718" spans="1:3" x14ac:dyDescent="0.25">
      <c r="A718" t="str">
        <f>LEFT(SM!B749,FIND(" ",SM!B749,1))</f>
        <v xml:space="preserve">TUDISCO </v>
      </c>
      <c r="B718" t="str">
        <f>MID(SM!B749,SEARCH(" ",SM!B749,1) + 1,LEN(SM!B749))</f>
        <v>ANDREA</v>
      </c>
      <c r="C718" t="str">
        <f t="shared" si="11"/>
        <v>TUDISCO ANDREA</v>
      </c>
    </row>
    <row r="719" spans="1:3" x14ac:dyDescent="0.25">
      <c r="A719" t="str">
        <f>LEFT(SM!B651,FIND(" ",SM!B651,1))</f>
        <v xml:space="preserve">TUDORAME </v>
      </c>
      <c r="B719" t="str">
        <f>MID(SM!B651,SEARCH(" ",SM!B651,1) + 1,LEN(SM!B651))</f>
        <v>CRISTIANO</v>
      </c>
      <c r="C719" t="str">
        <f t="shared" si="11"/>
        <v>TUDORAME CRISTIANO</v>
      </c>
    </row>
    <row r="720" spans="1:3" x14ac:dyDescent="0.25">
      <c r="A720" t="str">
        <f>LEFT(SM!B268,FIND(" ",SM!B268,1))</f>
        <v xml:space="preserve">TUMELLO </v>
      </c>
      <c r="B720" t="str">
        <f>MID(SM!B268,SEARCH(" ",SM!B268,1) + 1,LEN(SM!B268))</f>
        <v>SALVATORE</v>
      </c>
      <c r="C720" t="str">
        <f t="shared" si="11"/>
        <v>TUMELLO SALVATORE</v>
      </c>
    </row>
    <row r="721" spans="1:3" x14ac:dyDescent="0.25">
      <c r="A721" t="str">
        <f>LEFT(SM!B647,FIND(" ",SM!B647,1))</f>
        <v xml:space="preserve">TUSCANO </v>
      </c>
      <c r="B721" t="str">
        <f>MID(SM!B647,SEARCH(" ",SM!B647,1) + 1,LEN(SM!B647))</f>
        <v>FEDERICO</v>
      </c>
      <c r="C721" t="str">
        <f t="shared" si="11"/>
        <v>TUSCANO FEDERICO</v>
      </c>
    </row>
    <row r="722" spans="1:3" x14ac:dyDescent="0.25">
      <c r="A722" t="str">
        <f>LEFT(SM!B782,FIND(" ",SM!B782,1))</f>
        <v xml:space="preserve">TUTONE </v>
      </c>
      <c r="B722" t="str">
        <f>MID(SM!B782,SEARCH(" ",SM!B782,1) + 1,LEN(SM!B782))</f>
        <v>MARCO</v>
      </c>
      <c r="C722" t="str">
        <f t="shared" si="11"/>
        <v>TUTONE MARCO</v>
      </c>
    </row>
    <row r="723" spans="1:3" x14ac:dyDescent="0.25">
      <c r="A723" t="str">
        <f>LEFT(SM!B442,FIND(" ",SM!B442,1))</f>
        <v xml:space="preserve">UDDIN </v>
      </c>
      <c r="B723" t="str">
        <f>MID(SM!B442,SEARCH(" ",SM!B442,1) + 1,LEN(SM!B442))</f>
        <v>JAMAL</v>
      </c>
      <c r="C723" t="str">
        <f t="shared" si="11"/>
        <v>UDDIN JAMAL</v>
      </c>
    </row>
    <row r="724" spans="1:3" x14ac:dyDescent="0.25">
      <c r="A724" t="str">
        <f>LEFT(SM!B511,FIND(" ",SM!B511,1))</f>
        <v xml:space="preserve">UDDIN </v>
      </c>
      <c r="B724" t="str">
        <f>MID(SM!B511,SEARCH(" ",SM!B511,1) + 1,LEN(SM!B511))</f>
        <v>MAHDI HASAN</v>
      </c>
      <c r="C724" t="str">
        <f t="shared" si="11"/>
        <v>UDDIN MAHDI HASAN</v>
      </c>
    </row>
    <row r="725" spans="1:3" x14ac:dyDescent="0.25">
      <c r="A725" t="str">
        <f>LEFT(SM!B670,FIND(" ",SM!B670,1))</f>
        <v xml:space="preserve">UDDIN </v>
      </c>
      <c r="B725" t="str">
        <f>MID(SM!B670,SEARCH(" ",SM!B670,1) + 1,LEN(SM!B670))</f>
        <v>MISBAH</v>
      </c>
      <c r="C725" t="str">
        <f t="shared" si="11"/>
        <v>UDDIN MISBAH</v>
      </c>
    </row>
    <row r="726" spans="1:3" x14ac:dyDescent="0.25">
      <c r="A726" t="str">
        <f>LEFT(SM!B149,FIND(" ",SM!B149,1))</f>
        <v xml:space="preserve">USELLI </v>
      </c>
      <c r="B726" t="str">
        <f>MID(SM!B149,SEARCH(" ",SM!B149,1) + 1,LEN(SM!B149))</f>
        <v>AGOSTINO</v>
      </c>
      <c r="C726" t="str">
        <f t="shared" si="11"/>
        <v>USELLI AGOSTINO</v>
      </c>
    </row>
    <row r="727" spans="1:3" x14ac:dyDescent="0.25">
      <c r="A727" t="str">
        <f>LEFT(SM!B422,FIND(" ",SM!B422,1))</f>
        <v xml:space="preserve">VALENTINO </v>
      </c>
      <c r="B727" t="str">
        <f>MID(SM!B422,SEARCH(" ",SM!B422,1) + 1,LEN(SM!B422))</f>
        <v>GABRIELE</v>
      </c>
      <c r="C727" t="str">
        <f t="shared" si="11"/>
        <v>VALENTINO GABRIELE</v>
      </c>
    </row>
    <row r="728" spans="1:3" x14ac:dyDescent="0.25">
      <c r="A728" t="str">
        <f>LEFT(SM!B166,FIND(" ",SM!B166,1))</f>
        <v xml:space="preserve">VALENTINO </v>
      </c>
      <c r="B728" t="str">
        <f>MID(SM!B166,SEARCH(" ",SM!B166,1) + 1,LEN(SM!B166))</f>
        <v>MARCO</v>
      </c>
      <c r="C728" t="str">
        <f t="shared" si="11"/>
        <v>VALENTINO MARCO</v>
      </c>
    </row>
    <row r="729" spans="1:3" x14ac:dyDescent="0.25">
      <c r="A729" t="str">
        <f>LEFT(SM!B39,FIND(" ",SM!B39,1))</f>
        <v xml:space="preserve">VALLONE </v>
      </c>
      <c r="B729" t="str">
        <f>MID(SM!B39,SEARCH(" ",SM!B39,1) + 1,LEN(SM!B39))</f>
        <v>FRANCESCO</v>
      </c>
      <c r="C729" t="str">
        <f t="shared" si="11"/>
        <v>VALLONE FRANCESCO</v>
      </c>
    </row>
    <row r="730" spans="1:3" x14ac:dyDescent="0.25">
      <c r="A730" t="str">
        <f>LEFT(SM!B446,FIND(" ",SM!B446,1))</f>
        <v xml:space="preserve">VALVO </v>
      </c>
      <c r="B730" t="str">
        <f>MID(SM!B446,SEARCH(" ",SM!B446,1) + 1,LEN(SM!B446))</f>
        <v>SEBASTIANO</v>
      </c>
      <c r="C730" t="str">
        <f t="shared" si="11"/>
        <v>VALVO SEBASTIANO</v>
      </c>
    </row>
    <row r="731" spans="1:3" x14ac:dyDescent="0.25">
      <c r="A731" t="str">
        <f>LEFT(SM!B620,FIND(" ",SM!B620,1))</f>
        <v xml:space="preserve">VALZAN </v>
      </c>
      <c r="B731" t="str">
        <f>MID(SM!B620,SEARCH(" ",SM!B620,1) + 1,LEN(SM!B620))</f>
        <v>GIANCARLO</v>
      </c>
      <c r="C731" t="str">
        <f t="shared" si="11"/>
        <v>VALZAN GIANCARLO</v>
      </c>
    </row>
    <row r="732" spans="1:3" x14ac:dyDescent="0.25">
      <c r="A732" t="str">
        <f>LEFT(SM!B730,FIND(" ",SM!B730,1))</f>
        <v xml:space="preserve">VANINETTI </v>
      </c>
      <c r="B732" t="str">
        <f>MID(SM!B730,SEARCH(" ",SM!B730,1) + 1,LEN(SM!B730))</f>
        <v>ALEX</v>
      </c>
      <c r="C732" t="str">
        <f t="shared" si="11"/>
        <v>VANINETTI ALEX</v>
      </c>
    </row>
    <row r="733" spans="1:3" x14ac:dyDescent="0.25">
      <c r="A733" t="str">
        <f>LEFT(SM!B344,FIND(" ",SM!B344,1))</f>
        <v xml:space="preserve">VANINETTI </v>
      </c>
      <c r="B733" t="str">
        <f>MID(SM!B344,SEARCH(" ",SM!B344,1) + 1,LEN(SM!B344))</f>
        <v>CHRISTIAN</v>
      </c>
      <c r="C733" t="str">
        <f t="shared" si="11"/>
        <v>VANINETTI CHRISTIAN</v>
      </c>
    </row>
    <row r="734" spans="1:3" x14ac:dyDescent="0.25">
      <c r="A734" t="str">
        <f>LEFT(SM!B436,FIND(" ",SM!B436,1))</f>
        <v xml:space="preserve">VARATHARAJN </v>
      </c>
      <c r="B734" t="str">
        <f>MID(SM!B436,SEARCH(" ",SM!B436,1) + 1,LEN(SM!B436))</f>
        <v>ANANTARAM</v>
      </c>
      <c r="C734" t="str">
        <f t="shared" si="11"/>
        <v>VARATHARAJN ANANTARAM</v>
      </c>
    </row>
    <row r="735" spans="1:3" x14ac:dyDescent="0.25">
      <c r="A735" t="str">
        <f>LEFT(SM!B569,FIND(" ",SM!B569,1))</f>
        <v xml:space="preserve">VASSALLO </v>
      </c>
      <c r="B735" t="str">
        <f>MID(SM!B569,SEARCH(" ",SM!B569,1) + 1,LEN(SM!B569))</f>
        <v>GIACOMO</v>
      </c>
      <c r="C735" t="str">
        <f t="shared" si="11"/>
        <v>VASSALLO GIACOMO</v>
      </c>
    </row>
    <row r="736" spans="1:3" x14ac:dyDescent="0.25">
      <c r="A736" t="str">
        <f>LEFT(SM!B393,FIND(" ",SM!B393,1))</f>
        <v xml:space="preserve">VASUDEV </v>
      </c>
      <c r="B736" t="str">
        <f>MID(SM!B393,SEARCH(" ",SM!B393,1) + 1,LEN(SM!B393))</f>
        <v>SANCHIT</v>
      </c>
      <c r="C736" t="str">
        <f t="shared" si="11"/>
        <v>VASUDEV SANCHIT</v>
      </c>
    </row>
    <row r="737" spans="1:3" x14ac:dyDescent="0.25">
      <c r="A737" t="str">
        <f>LEFT(SM!B316,FIND(" ",SM!B316,1))</f>
        <v xml:space="preserve">VELARDO </v>
      </c>
      <c r="B737" t="str">
        <f>MID(SM!B316,SEARCH(" ",SM!B316,1) + 1,LEN(SM!B316))</f>
        <v>MAURO</v>
      </c>
      <c r="C737" t="str">
        <f t="shared" si="11"/>
        <v>VELARDO MAURO</v>
      </c>
    </row>
    <row r="738" spans="1:3" x14ac:dyDescent="0.25">
      <c r="A738" t="str">
        <f>LEFT(SM!B743,FIND(" ",SM!B743,1))</f>
        <v xml:space="preserve">VERGARA </v>
      </c>
      <c r="B738" t="str">
        <f>MID(SM!B743,SEARCH(" ",SM!B743,1) + 1,LEN(SM!B743))</f>
        <v>GIOVANNI</v>
      </c>
      <c r="C738" t="str">
        <f t="shared" si="11"/>
        <v>VERGARA GIOVANNI</v>
      </c>
    </row>
    <row r="739" spans="1:3" x14ac:dyDescent="0.25">
      <c r="A739" t="str">
        <f>LEFT(SM!B631,FIND(" ",SM!B631,1))</f>
        <v xml:space="preserve">VERONESE </v>
      </c>
      <c r="B739" t="str">
        <f>MID(SM!B631,SEARCH(" ",SM!B631,1) + 1,LEN(SM!B631))</f>
        <v>DAVIDE</v>
      </c>
      <c r="C739" t="str">
        <f t="shared" si="11"/>
        <v>VERONESE DAVIDE</v>
      </c>
    </row>
    <row r="740" spans="1:3" x14ac:dyDescent="0.25">
      <c r="A740" t="str">
        <f>LEFT(SM!B18,FIND(" ",SM!B18,1))</f>
        <v xml:space="preserve">VERTUA </v>
      </c>
      <c r="B740" t="str">
        <f>MID(SM!B18,SEARCH(" ",SM!B18,1) + 1,LEN(SM!B18))</f>
        <v>ALESSANDRO</v>
      </c>
      <c r="C740" t="str">
        <f t="shared" si="11"/>
        <v>VERTUA ALESSANDRO</v>
      </c>
    </row>
    <row r="741" spans="1:3" x14ac:dyDescent="0.25">
      <c r="A741" t="str">
        <f>LEFT(SM!B169,FIND(" ",SM!B169,1))</f>
        <v xml:space="preserve">VERTUA </v>
      </c>
      <c r="B741" t="str">
        <f>MID(SM!B169,SEARCH(" ",SM!B169,1) + 1,LEN(SM!B169))</f>
        <v>NICOLA</v>
      </c>
      <c r="C741" t="str">
        <f t="shared" si="11"/>
        <v>VERTUA NICOLA</v>
      </c>
    </row>
    <row r="742" spans="1:3" x14ac:dyDescent="0.25">
      <c r="A742" t="str">
        <f>LEFT(SM!B185,FIND(" ",SM!B185,1))</f>
        <v xml:space="preserve">VEZZONI </v>
      </c>
      <c r="B742" t="str">
        <f>MID(SM!B185,SEARCH(" ",SM!B185,1) + 1,LEN(SM!B185))</f>
        <v>FEDERICO</v>
      </c>
      <c r="C742" t="str">
        <f t="shared" si="11"/>
        <v>VEZZONI FEDERICO</v>
      </c>
    </row>
    <row r="743" spans="1:3" x14ac:dyDescent="0.25">
      <c r="A743" t="str">
        <f>LEFT(SM!B695,FIND(" ",SM!B695,1))</f>
        <v xml:space="preserve">VIDAL </v>
      </c>
      <c r="B743" t="str">
        <f>MID(SM!B695,SEARCH(" ",SM!B695,1) + 1,LEN(SM!B695))</f>
        <v>NICANOR</v>
      </c>
      <c r="C743" t="str">
        <f t="shared" si="11"/>
        <v>VIDAL NICANOR</v>
      </c>
    </row>
    <row r="744" spans="1:3" x14ac:dyDescent="0.25">
      <c r="A744" t="str">
        <f>LEFT(SM!B267,FIND(" ",SM!B267,1))</f>
        <v xml:space="preserve">VIOLA </v>
      </c>
      <c r="B744" t="str">
        <f>MID(SM!B267,SEARCH(" ",SM!B267,1) + 1,LEN(SM!B267))</f>
        <v>PAOLO</v>
      </c>
      <c r="C744" t="str">
        <f t="shared" si="11"/>
        <v>VIOLA PAOLO</v>
      </c>
    </row>
    <row r="745" spans="1:3" x14ac:dyDescent="0.25">
      <c r="A745" t="str">
        <f>LEFT(SM!B467,FIND(" ",SM!B467,1))</f>
        <v xml:space="preserve">VIOLA </v>
      </c>
      <c r="B745" t="str">
        <f>MID(SM!B467,SEARCH(" ",SM!B467,1) + 1,LEN(SM!B467))</f>
        <v>VITO</v>
      </c>
      <c r="C745" t="str">
        <f t="shared" si="11"/>
        <v>VIOLA VITO</v>
      </c>
    </row>
    <row r="746" spans="1:3" x14ac:dyDescent="0.25">
      <c r="A746" t="str">
        <f>LEFT(SM!B719,FIND(" ",SM!B719,1))</f>
        <v xml:space="preserve">VIOLATO </v>
      </c>
      <c r="B746" t="str">
        <f>MID(SM!B719,SEARCH(" ",SM!B719,1) + 1,LEN(SM!B719))</f>
        <v>LUCA</v>
      </c>
      <c r="C746" t="str">
        <f t="shared" si="11"/>
        <v>VIOLATO LUCA</v>
      </c>
    </row>
    <row r="747" spans="1:3" x14ac:dyDescent="0.25">
      <c r="A747" t="str">
        <f>LEFT(SM!B254,FIND(" ",SM!B254,1))</f>
        <v xml:space="preserve">VISILLI </v>
      </c>
      <c r="B747" t="str">
        <f>MID(SM!B254,SEARCH(" ",SM!B254,1) + 1,LEN(SM!B254))</f>
        <v>ORAZIO</v>
      </c>
      <c r="C747" t="str">
        <f t="shared" si="11"/>
        <v>VISILLI ORAZIO</v>
      </c>
    </row>
    <row r="748" spans="1:3" x14ac:dyDescent="0.25">
      <c r="A748" t="str">
        <f>LEFT(SM!B218,FIND(" ",SM!B218,1))</f>
        <v xml:space="preserve">VITALBA </v>
      </c>
      <c r="B748" t="str">
        <f>MID(SM!B218,SEARCH(" ",SM!B218,1) + 1,LEN(SM!B218))</f>
        <v>MATTIA</v>
      </c>
      <c r="C748" t="str">
        <f t="shared" si="11"/>
        <v>VITALBA MATTIA</v>
      </c>
    </row>
    <row r="749" spans="1:3" x14ac:dyDescent="0.25">
      <c r="A749" t="str">
        <f>LEFT(SM!B258,FIND(" ",SM!B258,1))</f>
        <v xml:space="preserve">VITALE </v>
      </c>
      <c r="B749" t="str">
        <f>MID(SM!B258,SEARCH(" ",SM!B258,1) + 1,LEN(SM!B258))</f>
        <v>GIUSEPPE ALI ANAS</v>
      </c>
      <c r="C749" t="str">
        <f t="shared" si="11"/>
        <v>VITALE GIUSEPPE ALI ANAS</v>
      </c>
    </row>
    <row r="750" spans="1:3" x14ac:dyDescent="0.25">
      <c r="A750" t="str">
        <f>LEFT(SM!B445,FIND(" ",SM!B445,1))</f>
        <v xml:space="preserve">VOLPI </v>
      </c>
      <c r="B750" t="str">
        <f>MID(SM!B445,SEARCH(" ",SM!B445,1) + 1,LEN(SM!B445))</f>
        <v>FERDINANDO</v>
      </c>
      <c r="C750" t="str">
        <f t="shared" si="11"/>
        <v>VOLPI FERDINANDO</v>
      </c>
    </row>
    <row r="751" spans="1:3" x14ac:dyDescent="0.25">
      <c r="A751" t="str">
        <f>LEFT(SM!B29,FIND(" ",SM!B29,1))</f>
        <v xml:space="preserve">VOLPI </v>
      </c>
      <c r="B751" t="str">
        <f>MID(SM!B29,SEARCH(" ",SM!B29,1) + 1,LEN(SM!B29))</f>
        <v>NICOLO'</v>
      </c>
      <c r="C751" t="str">
        <f t="shared" si="11"/>
        <v>VOLPI NICOLO'</v>
      </c>
    </row>
    <row r="752" spans="1:3" x14ac:dyDescent="0.25">
      <c r="A752" t="str">
        <f>LEFT(SM!B628,FIND(" ",SM!B628,1))</f>
        <v xml:space="preserve">WALDNER </v>
      </c>
      <c r="B752" t="str">
        <f>MID(SM!B628,SEARCH(" ",SM!B628,1) + 1,LEN(SM!B628))</f>
        <v>LEONHARD</v>
      </c>
      <c r="C752" t="str">
        <f t="shared" si="11"/>
        <v>WALDNER LEONHARD</v>
      </c>
    </row>
    <row r="753" spans="1:3" x14ac:dyDescent="0.25">
      <c r="A753" t="str">
        <f>LEFT(SM!B134,FIND(" ",SM!B134,1))</f>
        <v xml:space="preserve">WENG </v>
      </c>
      <c r="B753" t="str">
        <f>MID(SM!B134,SEARCH(" ",SM!B134,1) + 1,LEN(SM!B134))</f>
        <v>FRANCESCO</v>
      </c>
      <c r="C753" t="str">
        <f t="shared" si="11"/>
        <v>WENG FRANCESCO</v>
      </c>
    </row>
    <row r="754" spans="1:3" x14ac:dyDescent="0.25">
      <c r="A754" t="str">
        <f>LEFT(SM!B239,FIND(" ",SM!B239,1))</f>
        <v xml:space="preserve">WOJTOWICZ </v>
      </c>
      <c r="B754" t="str">
        <f>MID(SM!B239,SEARCH(" ",SM!B239,1) + 1,LEN(SM!B239))</f>
        <v>MARCIN KRZYSZTOF</v>
      </c>
      <c r="C754" t="str">
        <f t="shared" si="11"/>
        <v>WOJTOWICZ MARCIN KRZYSZTOF</v>
      </c>
    </row>
    <row r="755" spans="1:3" x14ac:dyDescent="0.25">
      <c r="A755" t="str">
        <f>LEFT(SM!B89,FIND(" ",SM!B89,1))</f>
        <v xml:space="preserve">WOJTOWICZ </v>
      </c>
      <c r="B755" t="str">
        <f>MID(SM!B89,SEARCH(" ",SM!B89,1) + 1,LEN(SM!B89))</f>
        <v>PIOTR DAWID</v>
      </c>
      <c r="C755" t="str">
        <f t="shared" si="11"/>
        <v>WOJTOWICZ PIOTR DAWID</v>
      </c>
    </row>
    <row r="756" spans="1:3" x14ac:dyDescent="0.25">
      <c r="A756" t="str">
        <f>LEFT(SM!B243,FIND(" ",SM!B243,1))</f>
        <v xml:space="preserve">XU </v>
      </c>
      <c r="B756" t="str">
        <f>MID(SM!B243,SEARCH(" ",SM!B243,1) + 1,LEN(SM!B243))</f>
        <v>YUN JIN</v>
      </c>
      <c r="C756" t="str">
        <f t="shared" si="11"/>
        <v>XU YUN JIN</v>
      </c>
    </row>
    <row r="757" spans="1:3" x14ac:dyDescent="0.25">
      <c r="A757" t="str">
        <f>LEFT(SM!B95,FIND(" ",SM!B95,1))</f>
        <v xml:space="preserve">YE </v>
      </c>
      <c r="B757" t="str">
        <f>MID(SM!B95,SEARCH(" ",SM!B95,1) + 1,LEN(SM!B95))</f>
        <v>FU</v>
      </c>
      <c r="C757" t="str">
        <f t="shared" si="11"/>
        <v>YE FU</v>
      </c>
    </row>
    <row r="758" spans="1:3" x14ac:dyDescent="0.25">
      <c r="A758" t="str">
        <f>LEFT(SM!B582,FIND(" ",SM!B582,1))</f>
        <v xml:space="preserve">YE </v>
      </c>
      <c r="B758" t="str">
        <f>MID(SM!B582,SEARCH(" ",SM!B582,1) + 1,LEN(SM!B582))</f>
        <v>RUI</v>
      </c>
      <c r="C758" t="str">
        <f t="shared" si="11"/>
        <v>YE RUI</v>
      </c>
    </row>
    <row r="759" spans="1:3" x14ac:dyDescent="0.25">
      <c r="A759" t="str">
        <f>LEFT(SM!B769,FIND(" ",SM!B769,1))</f>
        <v xml:space="preserve">YOUSAF </v>
      </c>
      <c r="B759" t="str">
        <f>MID(SM!B769,SEARCH(" ",SM!B769,1) + 1,LEN(SM!B769))</f>
        <v>MOHAMMAD</v>
      </c>
      <c r="C759" t="str">
        <f t="shared" si="11"/>
        <v>YOUSAF MOHAMMAD</v>
      </c>
    </row>
    <row r="760" spans="1:3" x14ac:dyDescent="0.25">
      <c r="A760" t="str">
        <f>LEFT(SM!B469,FIND(" ",SM!B469,1))</f>
        <v xml:space="preserve">ZAMMATARO </v>
      </c>
      <c r="B760" t="str">
        <f>MID(SM!B469,SEARCH(" ",SM!B469,1) + 1,LEN(SM!B469))</f>
        <v>GIANLUCA</v>
      </c>
      <c r="C760" t="str">
        <f t="shared" si="11"/>
        <v>ZAMMATARO GIANLUCA</v>
      </c>
    </row>
    <row r="761" spans="1:3" x14ac:dyDescent="0.25">
      <c r="A761" t="str">
        <f>LEFT(SM!B161,FIND(" ",SM!B161,1))</f>
        <v xml:space="preserve">ZANCHIN </v>
      </c>
      <c r="B761" t="str">
        <f>MID(SM!B161,SEARCH(" ",SM!B161,1) + 1,LEN(SM!B161))</f>
        <v>LUCA</v>
      </c>
      <c r="C761" t="str">
        <f t="shared" si="11"/>
        <v>ZANCHIN LUCA</v>
      </c>
    </row>
    <row r="762" spans="1:3" x14ac:dyDescent="0.25">
      <c r="A762" t="str">
        <f>LEFT(SM!B147,FIND(" ",SM!B147,1))</f>
        <v xml:space="preserve">ZANDONÀ </v>
      </c>
      <c r="B762" t="str">
        <f>MID(SM!B147,SEARCH(" ",SM!B147,1) + 1,LEN(SM!B147))</f>
        <v>IVAN</v>
      </c>
      <c r="C762" t="str">
        <f t="shared" si="11"/>
        <v>ZANDONÀ IVAN</v>
      </c>
    </row>
    <row r="763" spans="1:3" x14ac:dyDescent="0.25">
      <c r="A763" t="str">
        <f>LEFT(SM!B430,FIND(" ",SM!B430,1))</f>
        <v xml:space="preserve">ZANI </v>
      </c>
      <c r="B763" t="str">
        <f>MID(SM!B430,SEARCH(" ",SM!B430,1) + 1,LEN(SM!B430))</f>
        <v>MARCO</v>
      </c>
      <c r="C763" t="str">
        <f t="shared" si="11"/>
        <v>ZANI MARCO</v>
      </c>
    </row>
    <row r="764" spans="1:3" x14ac:dyDescent="0.25">
      <c r="A764" t="str">
        <f>LEFT(SM!B457,FIND(" ",SM!B457,1))</f>
        <v xml:space="preserve">ZANINI </v>
      </c>
      <c r="B764" t="str">
        <f>MID(SM!B457,SEARCH(" ",SM!B457,1) + 1,LEN(SM!B457))</f>
        <v>LORENZO</v>
      </c>
      <c r="C764" t="str">
        <f t="shared" si="11"/>
        <v>ZANINI LORENZO</v>
      </c>
    </row>
    <row r="765" spans="1:3" x14ac:dyDescent="0.25">
      <c r="A765" t="str">
        <f>LEFT(SM!B264,FIND(" ",SM!B264,1))</f>
        <v xml:space="preserve">ZANON </v>
      </c>
      <c r="B765" t="str">
        <f>MID(SM!B264,SEARCH(" ",SM!B264,1) + 1,LEN(SM!B264))</f>
        <v>KRISS ANDREA</v>
      </c>
      <c r="C765" t="str">
        <f t="shared" si="11"/>
        <v>ZANON KRISS ANDREA</v>
      </c>
    </row>
    <row r="766" spans="1:3" x14ac:dyDescent="0.25">
      <c r="A766" t="str">
        <f>LEFT(SM!B637,FIND(" ",SM!B637,1))</f>
        <v xml:space="preserve">ZAPPELLA </v>
      </c>
      <c r="B766" t="str">
        <f>MID(SM!B637,SEARCH(" ",SM!B637,1) + 1,LEN(SM!B637))</f>
        <v>FILIPPO</v>
      </c>
      <c r="C766" t="str">
        <f t="shared" si="11"/>
        <v>ZAPPELLA FILIPPO</v>
      </c>
    </row>
    <row r="767" spans="1:3" x14ac:dyDescent="0.25">
      <c r="A767" t="str">
        <f>LEFT(SM!B526,FIND(" ",SM!B526,1))</f>
        <v xml:space="preserve">ZATTARIN </v>
      </c>
      <c r="B767" t="str">
        <f>MID(SM!B526,SEARCH(" ",SM!B526,1) + 1,LEN(SM!B526))</f>
        <v>MATTIA</v>
      </c>
      <c r="C767" t="str">
        <f t="shared" si="11"/>
        <v>ZATTARIN MATTIA</v>
      </c>
    </row>
    <row r="768" spans="1:3" x14ac:dyDescent="0.25">
      <c r="A768" t="str">
        <f>LEFT(SM!B627,FIND(" ",SM!B627,1))</f>
        <v xml:space="preserve">ZAVAGNIN </v>
      </c>
      <c r="B768" t="str">
        <f>MID(SM!B627,SEARCH(" ",SM!B627,1) + 1,LEN(SM!B627))</f>
        <v>NICOLO'</v>
      </c>
      <c r="C768" t="str">
        <f t="shared" si="11"/>
        <v>ZAVAGNIN NICOLO'</v>
      </c>
    </row>
    <row r="769" spans="1:3" x14ac:dyDescent="0.25">
      <c r="A769" t="str">
        <f>LEFT(SM!B696,FIND(" ",SM!B696,1))</f>
        <v xml:space="preserve">ZEDDIES </v>
      </c>
      <c r="B769" t="str">
        <f>MID(SM!B696,SEARCH(" ",SM!B696,1) + 1,LEN(SM!B696))</f>
        <v>LEON PAULO</v>
      </c>
      <c r="C769" t="str">
        <f t="shared" si="11"/>
        <v>ZEDDIES LEON PAULO</v>
      </c>
    </row>
    <row r="770" spans="1:3" x14ac:dyDescent="0.25">
      <c r="A770" t="str">
        <f>LEFT(SM!B594,FIND(" ",SM!B594,1))</f>
        <v xml:space="preserve">ZHAN </v>
      </c>
      <c r="B770" t="str">
        <f>MID(SM!B594,SEARCH(" ",SM!B594,1) + 1,LEN(SM!B594))</f>
        <v>ZHIXUANG</v>
      </c>
      <c r="C770" t="str">
        <f t="shared" ref="C770:C779" si="12">A770 &amp; B770</f>
        <v>ZHAN ZHIXUANG</v>
      </c>
    </row>
    <row r="771" spans="1:3" x14ac:dyDescent="0.25">
      <c r="A771" t="str">
        <f>LEFT(SM!B25,FIND(" ",SM!B25,1))</f>
        <v xml:space="preserve">ZHOU </v>
      </c>
      <c r="B771" t="str">
        <f>MID(SM!B25,SEARCH(" ",SM!B25,1) + 1,LEN(SM!B25))</f>
        <v>LUCA</v>
      </c>
      <c r="C771" t="str">
        <f t="shared" si="12"/>
        <v>ZHOU LUCA</v>
      </c>
    </row>
    <row r="772" spans="1:3" x14ac:dyDescent="0.25">
      <c r="A772" t="str">
        <f>LEFT(SM!B53,FIND(" ",SM!B53,1))</f>
        <v xml:space="preserve">ZHOU </v>
      </c>
      <c r="B772" t="str">
        <f>MID(SM!B53,SEARCH(" ",SM!B53,1) + 1,LEN(SM!B53))</f>
        <v>TONNI</v>
      </c>
      <c r="C772" t="str">
        <f t="shared" si="12"/>
        <v>ZHOU TONNI</v>
      </c>
    </row>
    <row r="773" spans="1:3" x14ac:dyDescent="0.25">
      <c r="A773" t="str">
        <f>LEFT(SM!B493,FIND(" ",SM!B493,1))</f>
        <v xml:space="preserve">ZIMBARO </v>
      </c>
      <c r="B773" t="str">
        <f>MID(SM!B493,SEARCH(" ",SM!B493,1) + 1,LEN(SM!B493))</f>
        <v>FRANCESCO</v>
      </c>
      <c r="C773" t="str">
        <f t="shared" si="12"/>
        <v>ZIMBARO FRANCESCO</v>
      </c>
    </row>
    <row r="774" spans="1:3" x14ac:dyDescent="0.25">
      <c r="A774" t="str">
        <f>LEFT(SM!B638,FIND(" ",SM!B638,1))</f>
        <v xml:space="preserve">ZINGALE </v>
      </c>
      <c r="B774" t="str">
        <f>MID(SM!B638,SEARCH(" ",SM!B638,1) + 1,LEN(SM!B638))</f>
        <v>LORENZO</v>
      </c>
      <c r="C774" t="str">
        <f t="shared" si="12"/>
        <v>ZINGALE LORENZO</v>
      </c>
    </row>
    <row r="775" spans="1:3" x14ac:dyDescent="0.25">
      <c r="A775" t="str">
        <f>LEFT(SM!B412,FIND(" ",SM!B412,1))</f>
        <v xml:space="preserve">ZIRILLI </v>
      </c>
      <c r="B775" t="str">
        <f>MID(SM!B412,SEARCH(" ",SM!B412,1) + 1,LEN(SM!B412))</f>
        <v>GIOVANNI FRANCESCO</v>
      </c>
      <c r="C775" t="str">
        <f t="shared" si="12"/>
        <v>ZIRILLI GIOVANNI FRANCESCO</v>
      </c>
    </row>
    <row r="776" spans="1:3" x14ac:dyDescent="0.25">
      <c r="A776" t="str">
        <f>LEFT(SM!B596,FIND(" ",SM!B596,1))</f>
        <v xml:space="preserve">ZOEGGELER </v>
      </c>
      <c r="B776" t="str">
        <f>MID(SM!B596,SEARCH(" ",SM!B596,1) + 1,LEN(SM!B596))</f>
        <v>JONAS</v>
      </c>
      <c r="C776" t="str">
        <f t="shared" si="12"/>
        <v>ZOEGGELER JONAS</v>
      </c>
    </row>
    <row r="777" spans="1:3" x14ac:dyDescent="0.25">
      <c r="A777" t="str">
        <f>LEFT(SM!B450,FIND(" ",SM!B450,1))</f>
        <v xml:space="preserve">ZONATO </v>
      </c>
      <c r="B777" t="str">
        <f>MID(SM!B450,SEARCH(" ",SM!B450,1) + 1,LEN(SM!B450))</f>
        <v>PAOLO</v>
      </c>
      <c r="C777" t="str">
        <f t="shared" si="12"/>
        <v>ZONATO PAOLO</v>
      </c>
    </row>
    <row r="778" spans="1:3" x14ac:dyDescent="0.25">
      <c r="A778" t="str">
        <f>LEFT(SM!B710,FIND(" ",SM!B710,1))</f>
        <v xml:space="preserve">ZOROASTER </v>
      </c>
      <c r="B778" t="str">
        <f>MID(SM!B710,SEARCH(" ",SM!B710,1) + 1,LEN(SM!B710))</f>
        <v>RICCARDO</v>
      </c>
      <c r="C778" t="str">
        <f t="shared" si="12"/>
        <v>ZOROASTER RICCARDO</v>
      </c>
    </row>
    <row r="779" spans="1:3" x14ac:dyDescent="0.25">
      <c r="A779" t="str">
        <f>LEFT(SM!B623,FIND(" ",SM!B623,1))</f>
        <v xml:space="preserve">ZUNINO </v>
      </c>
      <c r="B779" t="str">
        <f>MID(SM!B623,SEARCH(" ",SM!B623,1) + 1,LEN(SM!B623))</f>
        <v>MATTIA</v>
      </c>
      <c r="C779" t="str">
        <f t="shared" si="12"/>
        <v>ZUNINO MATTIA</v>
      </c>
    </row>
  </sheetData>
  <autoFilter ref="A1:C1">
    <sortState ref="A2:C779">
      <sortCondition ref="C1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5"/>
  <sheetViews>
    <sheetView workbookViewId="0">
      <selection activeCell="F9" sqref="F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48</v>
      </c>
      <c r="B1" t="s">
        <v>49</v>
      </c>
    </row>
    <row r="2" spans="1:3" x14ac:dyDescent="0.25">
      <c r="A2" t="str">
        <f>LEFT(SF!B182,FIND(" ",SF!B182,1))</f>
        <v xml:space="preserve">ABRAMI </v>
      </c>
      <c r="B2" t="str">
        <f>MID(SF!B182,SEARCH(" ",SF!B182,1) + 1,LEN(SF!B182))</f>
        <v>ELEONORA</v>
      </c>
      <c r="C2" t="str">
        <f t="shared" ref="C2:C65" si="0">A2 &amp; B2</f>
        <v>ABRAMI ELEONORA</v>
      </c>
    </row>
    <row r="3" spans="1:3" x14ac:dyDescent="0.25">
      <c r="A3" t="str">
        <f>LEFT(SF!B143,FIND(" ",SF!B143,1))</f>
        <v xml:space="preserve">ACAMPORA </v>
      </c>
      <c r="B3" t="str">
        <f>MID(SF!B143,SEARCH(" ",SF!B143,1) + 1,LEN(SF!B143))</f>
        <v>MARTINA ANTONIA</v>
      </c>
      <c r="C3" t="str">
        <f t="shared" si="0"/>
        <v>ACAMPORA MARTINA ANTONIA</v>
      </c>
    </row>
    <row r="4" spans="1:3" x14ac:dyDescent="0.25">
      <c r="A4" t="str">
        <f>LEFT(SF!B21,FIND(" ",SF!B21,1))</f>
        <v xml:space="preserve">ACETI </v>
      </c>
      <c r="B4" t="str">
        <f>MID(SF!B21,SEARCH(" ",SF!B21,1) + 1,LEN(SF!B21))</f>
        <v>LUCIA</v>
      </c>
      <c r="C4" t="str">
        <f t="shared" si="0"/>
        <v>ACETI LUCIA</v>
      </c>
    </row>
    <row r="5" spans="1:3" x14ac:dyDescent="0.25">
      <c r="A5" t="str">
        <f>LEFT(SF!B349,FIND(" ",SF!B349,1))</f>
        <v xml:space="preserve">AGRUSA </v>
      </c>
      <c r="B5" t="str">
        <f>MID(SF!B349,SEARCH(" ",SF!B349,1) + 1,LEN(SF!B349))</f>
        <v>FEDERICA</v>
      </c>
      <c r="C5" t="str">
        <f t="shared" si="0"/>
        <v>AGRUSA FEDERICA</v>
      </c>
    </row>
    <row r="6" spans="1:3" x14ac:dyDescent="0.25">
      <c r="A6" t="str">
        <f>LEFT(SF!B289,FIND(" ",SF!B289,1))</f>
        <v xml:space="preserve">ALAIMO </v>
      </c>
      <c r="B6" t="str">
        <f>MID(SF!B289,SEARCH(" ",SF!B289,1) + 1,LEN(SF!B289))</f>
        <v>MARIA PATRIZIA</v>
      </c>
      <c r="C6" t="str">
        <f t="shared" si="0"/>
        <v>ALAIMO MARIA PATRIZIA</v>
      </c>
    </row>
    <row r="7" spans="1:3" x14ac:dyDescent="0.25">
      <c r="A7" t="str">
        <f>LEFT(SF!B276,FIND(" ",SF!B276,1))</f>
        <v xml:space="preserve">ALBER </v>
      </c>
      <c r="B7" t="str">
        <f>MID(SF!B276,SEARCH(" ",SF!B276,1) + 1,LEN(SF!B276))</f>
        <v>MARA MARIA</v>
      </c>
      <c r="C7" t="str">
        <f t="shared" si="0"/>
        <v>ALBER MARA MARIA</v>
      </c>
    </row>
    <row r="8" spans="1:3" x14ac:dyDescent="0.25">
      <c r="A8" t="str">
        <f>LEFT(SF!B51,FIND(" ",SF!B51,1))</f>
        <v xml:space="preserve">ALBERTINI </v>
      </c>
      <c r="B8" t="str">
        <f>MID(SF!B51,SEARCH(" ",SF!B51,1) + 1,LEN(SF!B51))</f>
        <v>MARTINA</v>
      </c>
      <c r="C8" t="str">
        <f t="shared" si="0"/>
        <v>ALBERTINI MARTINA</v>
      </c>
    </row>
    <row r="9" spans="1:3" x14ac:dyDescent="0.25">
      <c r="A9" t="str">
        <f>LEFT(SF!B344,FIND(" ",SF!B344,1))</f>
        <v xml:space="preserve">AMBROSI </v>
      </c>
      <c r="B9" t="str">
        <f>MID(SF!B344,SEARCH(" ",SF!B344,1) + 1,LEN(SF!B344))</f>
        <v>AURORA</v>
      </c>
      <c r="C9" t="str">
        <f t="shared" si="0"/>
        <v>AMBROSI AURORA</v>
      </c>
    </row>
    <row r="10" spans="1:3" x14ac:dyDescent="0.25">
      <c r="A10" t="str">
        <f>LEFT(SF!B355,FIND(" ",SF!B355,1))</f>
        <v xml:space="preserve">ANDERGASSEN </v>
      </c>
      <c r="B10" t="str">
        <f>MID(SF!B355,SEARCH(" ",SF!B355,1) + 1,LEN(SF!B355))</f>
        <v>NADJA</v>
      </c>
      <c r="C10" t="str">
        <f t="shared" si="0"/>
        <v>ANDERGASSEN NADJA</v>
      </c>
    </row>
    <row r="11" spans="1:3" x14ac:dyDescent="0.25">
      <c r="A11" t="str">
        <f>LEFT(SF!B223,FIND(" ",SF!B223,1))</f>
        <v xml:space="preserve">ANGIOLETTI </v>
      </c>
      <c r="B11" t="str">
        <f>MID(SF!B223,SEARCH(" ",SF!B223,1) + 1,LEN(SF!B223))</f>
        <v>GIADA</v>
      </c>
      <c r="C11" t="str">
        <f t="shared" si="0"/>
        <v>ANGIOLETTI GIADA</v>
      </c>
    </row>
    <row r="12" spans="1:3" x14ac:dyDescent="0.25">
      <c r="A12" t="str">
        <f>LEFT(SF!B411,FIND(" ",SF!B411,1))</f>
        <v xml:space="preserve">ARENA </v>
      </c>
      <c r="B12" t="str">
        <f>MID(SF!B411,SEARCH(" ",SF!B411,1) + 1,LEN(SF!B411))</f>
        <v>MARIANNA JASMINE</v>
      </c>
      <c r="C12" t="str">
        <f t="shared" si="0"/>
        <v>ARENA MARIANNA JASMINE</v>
      </c>
    </row>
    <row r="13" spans="1:3" x14ac:dyDescent="0.25">
      <c r="A13" t="str">
        <f>LEFT(SF!B412,FIND(" ",SF!B412,1))</f>
        <v xml:space="preserve">ARGENZIANO </v>
      </c>
      <c r="B13" t="str">
        <f>MID(SF!B412,SEARCH(" ",SF!B412,1) + 1,LEN(SF!B412))</f>
        <v>ILARIA</v>
      </c>
      <c r="C13" t="str">
        <f t="shared" si="0"/>
        <v>ARGENZIANO ILARIA</v>
      </c>
    </row>
    <row r="14" spans="1:3" x14ac:dyDescent="0.25">
      <c r="A14" t="str">
        <f>LEFT(SF!B369,FIND(" ",SF!B369,1))</f>
        <v xml:space="preserve">ARIETE </v>
      </c>
      <c r="B14" t="str">
        <f>MID(SF!B369,SEARCH(" ",SF!B369,1) + 1,LEN(SF!B369))</f>
        <v>DESIREE</v>
      </c>
      <c r="C14" t="str">
        <f t="shared" si="0"/>
        <v>ARIETE DESIREE</v>
      </c>
    </row>
    <row r="15" spans="1:3" x14ac:dyDescent="0.25">
      <c r="A15" t="str">
        <f>LEFT(SF!B423,FIND(" ",SF!B423,1))</f>
        <v xml:space="preserve">ARTUSO </v>
      </c>
      <c r="B15" t="str">
        <f>MID(SF!B423,SEARCH(" ",SF!B423,1) + 1,LEN(SF!B423))</f>
        <v>LUANA</v>
      </c>
      <c r="C15" t="str">
        <f t="shared" si="0"/>
        <v>ARTUSO LUANA</v>
      </c>
    </row>
    <row r="16" spans="1:3" x14ac:dyDescent="0.25">
      <c r="A16" t="str">
        <f>LEFT(SF!B274,FIND(" ",SF!B274,1))</f>
        <v xml:space="preserve">ATASH </v>
      </c>
      <c r="B16" t="str">
        <f>MID(SF!B274,SEARCH(" ",SF!B274,1) + 1,LEN(SF!B274))</f>
        <v>FARAZ ADRIANA</v>
      </c>
      <c r="C16" t="str">
        <f t="shared" si="0"/>
        <v>ATASH FARAZ ADRIANA</v>
      </c>
    </row>
    <row r="17" spans="1:3" x14ac:dyDescent="0.25">
      <c r="A17" t="str">
        <f>LEFT(SF!B248,FIND(" ",SF!B248,1))</f>
        <v xml:space="preserve">AVELLINO </v>
      </c>
      <c r="B17" t="str">
        <f>MID(SF!B248,SEARCH(" ",SF!B248,1) + 1,LEN(SF!B248))</f>
        <v>LIVIA</v>
      </c>
      <c r="C17" t="str">
        <f t="shared" si="0"/>
        <v>AVELLINO LIVIA</v>
      </c>
    </row>
    <row r="18" spans="1:3" x14ac:dyDescent="0.25">
      <c r="A18" t="str">
        <f>LEFT(SF!B31,FIND(" ",SF!B31,1))</f>
        <v xml:space="preserve">AVIDANO </v>
      </c>
      <c r="B18" t="str">
        <f>MID(SF!B31,SEARCH(" ",SF!B31,1) + 1,LEN(SF!B31))</f>
        <v>ELENA MARIA</v>
      </c>
      <c r="C18" t="str">
        <f t="shared" si="0"/>
        <v>AVIDANO ELENA MARIA</v>
      </c>
    </row>
    <row r="19" spans="1:3" x14ac:dyDescent="0.25">
      <c r="A19" t="str">
        <f>LEFT(SF!B350,FIND(" ",SF!B350,1))</f>
        <v xml:space="preserve">BALLO </v>
      </c>
      <c r="B19" t="str">
        <f>MID(SF!B350,SEARCH(" ",SF!B350,1) + 1,LEN(SF!B350))</f>
        <v>MONICA</v>
      </c>
      <c r="C19" t="str">
        <f t="shared" si="0"/>
        <v>BALLO MONICA</v>
      </c>
    </row>
    <row r="20" spans="1:3" x14ac:dyDescent="0.25">
      <c r="A20" t="str">
        <f>LEFT(SF!B63,FIND(" ",SF!B63,1))</f>
        <v xml:space="preserve">BANDIOLA </v>
      </c>
      <c r="B20" t="str">
        <f>MID(SF!B63,SEARCH(" ",SF!B63,1) + 1,LEN(SF!B63))</f>
        <v>AMANDA FAYE</v>
      </c>
      <c r="C20" t="str">
        <f t="shared" si="0"/>
        <v>BANDIOLA AMANDA FAYE</v>
      </c>
    </row>
    <row r="21" spans="1:3" x14ac:dyDescent="0.25">
      <c r="A21" t="str">
        <f>LEFT(SF!B169,FIND(" ",SF!B169,1))</f>
        <v xml:space="preserve">BARANI </v>
      </c>
      <c r="B21" t="str">
        <f>MID(SF!B169,SEARCH(" ",SF!B169,1) + 1,LEN(SF!B169))</f>
        <v>EMMA</v>
      </c>
      <c r="C21" t="str">
        <f t="shared" si="0"/>
        <v>BARANI EMMA</v>
      </c>
    </row>
    <row r="22" spans="1:3" x14ac:dyDescent="0.25">
      <c r="A22" t="str">
        <f>LEFT(SF!B66,FIND(" ",SF!B66,1))</f>
        <v xml:space="preserve">BARB </v>
      </c>
      <c r="B22" t="str">
        <f>MID(SF!B66,SEARCH(" ",SF!B66,1) + 1,LEN(SF!B66))</f>
        <v>CRISTINA ALESSIA</v>
      </c>
      <c r="C22" t="str">
        <f t="shared" si="0"/>
        <v>BARB CRISTINA ALESSIA</v>
      </c>
    </row>
    <row r="23" spans="1:3" x14ac:dyDescent="0.25">
      <c r="A23" t="str">
        <f>LEFT(SF!B281,FIND(" ",SF!B281,1))</f>
        <v xml:space="preserve">BARB </v>
      </c>
      <c r="B23" t="str">
        <f>MID(SF!B281,SEARCH(" ",SF!B281,1) + 1,LEN(SF!B281))</f>
        <v>MANUELA ELENA</v>
      </c>
      <c r="C23" t="str">
        <f t="shared" si="0"/>
        <v>BARB MANUELA ELENA</v>
      </c>
    </row>
    <row r="24" spans="1:3" x14ac:dyDescent="0.25">
      <c r="A24" t="str">
        <f>LEFT(SF!B49,FIND(" ",SF!B49,1))</f>
        <v xml:space="preserve">BARBONI </v>
      </c>
      <c r="B24" t="str">
        <f>MID(SF!B49,SEARCH(" ",SF!B49,1) + 1,LEN(SF!B49))</f>
        <v>LETIZIA</v>
      </c>
      <c r="C24" t="str">
        <f t="shared" si="0"/>
        <v>BARBONI LETIZIA</v>
      </c>
    </row>
    <row r="25" spans="1:3" x14ac:dyDescent="0.25">
      <c r="A25" t="str">
        <f>LEFT(SF!B193,FIND(" ",SF!B193,1))</f>
        <v xml:space="preserve">BARBOSA </v>
      </c>
      <c r="B25" t="str">
        <f>MID(SF!B193,SEARCH(" ",SF!B193,1) + 1,LEN(SF!B193))</f>
        <v>MARGOT</v>
      </c>
      <c r="C25" t="str">
        <f t="shared" si="0"/>
        <v>BARBOSA MARGOT</v>
      </c>
    </row>
    <row r="26" spans="1:3" x14ac:dyDescent="0.25">
      <c r="A26" t="str">
        <f>LEFT(SF!B153,FIND(" ",SF!B153,1))</f>
        <v xml:space="preserve">BARIANI </v>
      </c>
      <c r="B26" t="str">
        <f>MID(SF!B153,SEARCH(" ",SF!B153,1) + 1,LEN(SF!B153))</f>
        <v>DAIANA ILARIA</v>
      </c>
      <c r="C26" t="str">
        <f t="shared" si="0"/>
        <v>BARIANI DAIANA ILARIA</v>
      </c>
    </row>
    <row r="27" spans="1:3" x14ac:dyDescent="0.25">
      <c r="A27" t="str">
        <f>LEFT(SF!B202,FIND(" ",SF!B202,1))</f>
        <v xml:space="preserve">BARONI </v>
      </c>
      <c r="B27" t="str">
        <f>MID(SF!B202,SEARCH(" ",SF!B202,1) + 1,LEN(SF!B202))</f>
        <v>SABRINA</v>
      </c>
      <c r="C27" t="str">
        <f t="shared" si="0"/>
        <v>BARONI SABRINA</v>
      </c>
    </row>
    <row r="28" spans="1:3" x14ac:dyDescent="0.25">
      <c r="A28" t="str">
        <f>LEFT(SF!B466,FIND(" ",SF!B466,1))</f>
        <v xml:space="preserve">BARRALE </v>
      </c>
      <c r="B28" t="str">
        <f>MID(SF!B466,SEARCH(" ",SF!B466,1) + 1,LEN(SF!B466))</f>
        <v>GRAZIA</v>
      </c>
      <c r="C28" t="str">
        <f t="shared" si="0"/>
        <v>BARRALE GRAZIA</v>
      </c>
    </row>
    <row r="29" spans="1:3" x14ac:dyDescent="0.25">
      <c r="A29" t="str">
        <f>LEFT(SF!B462,FIND(" ",SF!B462,1))</f>
        <v xml:space="preserve">BARRALE </v>
      </c>
      <c r="B29" t="str">
        <f>MID(SF!B462,SEARCH(" ",SF!B462,1) + 1,LEN(SF!B462))</f>
        <v>MATILDE</v>
      </c>
      <c r="C29" t="str">
        <f t="shared" si="0"/>
        <v>BARRALE MATILDE</v>
      </c>
    </row>
    <row r="30" spans="1:3" x14ac:dyDescent="0.25">
      <c r="A30" t="str">
        <f>LEFT(SF!B286,FIND(" ",SF!B286,1))</f>
        <v xml:space="preserve">BARRECA </v>
      </c>
      <c r="B30" t="str">
        <f>MID(SF!B286,SEARCH(" ",SF!B286,1) + 1,LEN(SF!B286))</f>
        <v>ALDA</v>
      </c>
      <c r="C30" t="str">
        <f t="shared" si="0"/>
        <v>BARRECA ALDA</v>
      </c>
    </row>
    <row r="31" spans="1:3" x14ac:dyDescent="0.25">
      <c r="A31" t="str">
        <f>LEFT(SF!B217,FIND(" ",SF!B217,1))</f>
        <v xml:space="preserve">BASSU </v>
      </c>
      <c r="B31" t="str">
        <f>MID(SF!B217,SEARCH(" ",SF!B217,1) + 1,LEN(SF!B217))</f>
        <v>AURORA</v>
      </c>
      <c r="C31" t="str">
        <f t="shared" si="0"/>
        <v>BASSU AURORA</v>
      </c>
    </row>
    <row r="32" spans="1:3" x14ac:dyDescent="0.25">
      <c r="A32" t="str">
        <f>LEFT(SF!B410,FIND(" ",SF!B410,1))</f>
        <v xml:space="preserve">BATTISTA </v>
      </c>
      <c r="B32" t="str">
        <f>MID(SF!B410,SEARCH(" ",SF!B410,1) + 1,LEN(SF!B410))</f>
        <v>BENEDETTA</v>
      </c>
      <c r="C32" t="str">
        <f t="shared" si="0"/>
        <v>BATTISTA BENEDETTA</v>
      </c>
    </row>
    <row r="33" spans="1:3" x14ac:dyDescent="0.25">
      <c r="A33" t="str">
        <f>LEFT(SF!B301,FIND(" ",SF!B301,1))</f>
        <v xml:space="preserve">BECCARI </v>
      </c>
      <c r="B33" t="str">
        <f>MID(SF!B301,SEARCH(" ",SF!B301,1) + 1,LEN(SF!B301))</f>
        <v>CARLOTTA</v>
      </c>
      <c r="C33" t="str">
        <f t="shared" si="0"/>
        <v>BECCARI CARLOTTA</v>
      </c>
    </row>
    <row r="34" spans="1:3" x14ac:dyDescent="0.25">
      <c r="A34" t="str">
        <f>LEFT(SF!B133,FIND(" ",SF!B133,1))</f>
        <v xml:space="preserve">BECCARI </v>
      </c>
      <c r="B34" t="str">
        <f>MID(SF!B133,SEARCH(" ",SF!B133,1) + 1,LEN(SF!B133))</f>
        <v>MARTINA</v>
      </c>
      <c r="C34" t="str">
        <f t="shared" si="0"/>
        <v>BECCARI MARTINA</v>
      </c>
    </row>
    <row r="35" spans="1:3" x14ac:dyDescent="0.25">
      <c r="A35" t="str">
        <f>LEFT(SF!B337,FIND(" ",SF!B337,1))</f>
        <v xml:space="preserve">BENCIVINNI </v>
      </c>
      <c r="B35" t="str">
        <f>MID(SF!B337,SEARCH(" ",SF!B337,1) + 1,LEN(SF!B337))</f>
        <v>MARTINA</v>
      </c>
      <c r="C35" t="str">
        <f t="shared" si="0"/>
        <v>BENCIVINNI MARTINA</v>
      </c>
    </row>
    <row r="36" spans="1:3" x14ac:dyDescent="0.25">
      <c r="A36" t="str">
        <f>LEFT(SF!B420,FIND(" ",SF!B420,1))</f>
        <v xml:space="preserve">BENEVENTO </v>
      </c>
      <c r="B36" t="str">
        <f>MID(SF!B420,SEARCH(" ",SF!B420,1) + 1,LEN(SF!B420))</f>
        <v>LORENZA</v>
      </c>
      <c r="C36" t="str">
        <f t="shared" si="0"/>
        <v>BENEVENTO LORENZA</v>
      </c>
    </row>
    <row r="37" spans="1:3" x14ac:dyDescent="0.25">
      <c r="A37" t="str">
        <f>LEFT(SF!B415,FIND(" ",SF!B415,1))</f>
        <v xml:space="preserve">BERARDI </v>
      </c>
      <c r="B37" t="str">
        <f>MID(SF!B415,SEARCH(" ",SF!B415,1) + 1,LEN(SF!B415))</f>
        <v>GILDA</v>
      </c>
      <c r="C37" t="str">
        <f t="shared" si="0"/>
        <v>BERARDI GILDA</v>
      </c>
    </row>
    <row r="38" spans="1:3" x14ac:dyDescent="0.25">
      <c r="A38" t="str">
        <f>LEFT(SF!B26,FIND(" ",SF!B26,1))</f>
        <v xml:space="preserve">BERNASCONI </v>
      </c>
      <c r="B38" t="str">
        <f>MID(SF!B26,SEARCH(" ",SF!B26,1) + 1,LEN(SF!B26))</f>
        <v>LINDA</v>
      </c>
      <c r="C38" t="str">
        <f t="shared" si="0"/>
        <v>BERNASCONI LINDA</v>
      </c>
    </row>
    <row r="39" spans="1:3" x14ac:dyDescent="0.25">
      <c r="A39" t="str">
        <f>LEFT(SF!B20,FIND(" ",SF!B20,1))</f>
        <v xml:space="preserve">BIFFI </v>
      </c>
      <c r="B39" t="str">
        <f>MID(SF!B20,SEARCH(" ",SF!B20,1) + 1,LEN(SF!B20))</f>
        <v>ILARIA</v>
      </c>
      <c r="C39" t="str">
        <f t="shared" si="0"/>
        <v>BIFFI ILARIA</v>
      </c>
    </row>
    <row r="40" spans="1:3" x14ac:dyDescent="0.25">
      <c r="A40" t="str">
        <f>LEFT(SF!B152,FIND(" ",SF!B152,1))</f>
        <v xml:space="preserve">BISACCIA </v>
      </c>
      <c r="B40" t="str">
        <f>MID(SF!B152,SEARCH(" ",SF!B152,1) + 1,LEN(SF!B152))</f>
        <v>MARTINA DOMENICA</v>
      </c>
      <c r="C40" t="str">
        <f t="shared" si="0"/>
        <v>BISACCIA MARTINA DOMENICA</v>
      </c>
    </row>
    <row r="41" spans="1:3" x14ac:dyDescent="0.25">
      <c r="A41" t="str">
        <f>LEFT(SF!B69,FIND(" ",SF!B69,1))</f>
        <v xml:space="preserve">BLAAS </v>
      </c>
      <c r="B41" t="str">
        <f>MID(SF!B69,SEARCH(" ",SF!B69,1) + 1,LEN(SF!B69))</f>
        <v>TERESA</v>
      </c>
      <c r="C41" t="str">
        <f t="shared" si="0"/>
        <v>BLAAS TERESA</v>
      </c>
    </row>
    <row r="42" spans="1:3" x14ac:dyDescent="0.25">
      <c r="A42" t="str">
        <f>LEFT(SF!B33,FIND(" ",SF!B33,1))</f>
        <v xml:space="preserve">BOBBIO </v>
      </c>
      <c r="B42" t="str">
        <f>MID(SF!B33,SEARCH(" ",SF!B33,1) + 1,LEN(SF!B33))</f>
        <v>ADELE</v>
      </c>
      <c r="C42" t="str">
        <f t="shared" si="0"/>
        <v>BOBBIO ADELE</v>
      </c>
    </row>
    <row r="43" spans="1:3" x14ac:dyDescent="0.25">
      <c r="A43" t="str">
        <f>LEFT(SF!B65,FIND(" ",SF!B65,1))</f>
        <v xml:space="preserve">BOBBIO </v>
      </c>
      <c r="B43" t="str">
        <f>MID(SF!B65,SEARCH(" ",SF!B65,1) + 1,LEN(SF!B65))</f>
        <v>IRENE</v>
      </c>
      <c r="C43" t="str">
        <f t="shared" si="0"/>
        <v>BOBBIO IRENE</v>
      </c>
    </row>
    <row r="44" spans="1:3" x14ac:dyDescent="0.25">
      <c r="A44" t="str">
        <f>LEFT(SF!B144,FIND(" ",SF!B144,1))</f>
        <v xml:space="preserve">BOCCASILE </v>
      </c>
      <c r="B44" t="str">
        <f>MID(SF!B144,SEARCH(" ",SF!B144,1) + 1,LEN(SF!B144))</f>
        <v>LUCREZIA</v>
      </c>
      <c r="C44" t="str">
        <f t="shared" si="0"/>
        <v>BOCCASILE LUCREZIA</v>
      </c>
    </row>
    <row r="45" spans="1:3" x14ac:dyDescent="0.25">
      <c r="A45" t="str">
        <f>LEFT(SF!B230,FIND(" ",SF!B230,1))</f>
        <v xml:space="preserve">BOERO </v>
      </c>
      <c r="B45" t="str">
        <f>MID(SF!B230,SEARCH(" ",SF!B230,1) + 1,LEN(SF!B230))</f>
        <v>EWA</v>
      </c>
      <c r="C45" t="str">
        <f t="shared" si="0"/>
        <v>BOERO EWA</v>
      </c>
    </row>
    <row r="46" spans="1:3" x14ac:dyDescent="0.25">
      <c r="A46" t="str">
        <f>LEFT(SF!B122,FIND(" ",SF!B122,1))</f>
        <v xml:space="preserve">BOLFO </v>
      </c>
      <c r="B46" t="str">
        <f>MID(SF!B122,SEARCH(" ",SF!B122,1) + 1,LEN(SF!B122))</f>
        <v>LUCREZIA</v>
      </c>
      <c r="C46" t="str">
        <f t="shared" si="0"/>
        <v>BOLFO LUCREZIA</v>
      </c>
    </row>
    <row r="47" spans="1:3" x14ac:dyDescent="0.25">
      <c r="A47" t="str">
        <f>LEFT(SF!B282,FIND(" ",SF!B282,1))</f>
        <v xml:space="preserve">BONANNO </v>
      </c>
      <c r="B47" t="str">
        <f>MID(SF!B282,SEARCH(" ",SF!B282,1) + 1,LEN(SF!B282))</f>
        <v>GIADA</v>
      </c>
      <c r="C47" t="str">
        <f t="shared" si="0"/>
        <v>BONANNO GIADA</v>
      </c>
    </row>
    <row r="48" spans="1:3" x14ac:dyDescent="0.25">
      <c r="A48" t="str">
        <f>LEFT(SF!B93,FIND(" ",SF!B93,1))</f>
        <v xml:space="preserve">BONINO </v>
      </c>
      <c r="B48" t="str">
        <f>MID(SF!B93,SEARCH(" ",SF!B93,1) + 1,LEN(SF!B93))</f>
        <v>CLARA</v>
      </c>
      <c r="C48" t="str">
        <f t="shared" si="0"/>
        <v>BONINO CLARA</v>
      </c>
    </row>
    <row r="49" spans="1:3" x14ac:dyDescent="0.25">
      <c r="A49" t="str">
        <f>LEFT(SF!B183,FIND(" ",SF!B183,1))</f>
        <v xml:space="preserve">BORRELLI </v>
      </c>
      <c r="B49" t="str">
        <f>MID(SF!B183,SEARCH(" ",SF!B183,1) + 1,LEN(SF!B183))</f>
        <v>ANNA</v>
      </c>
      <c r="C49" t="str">
        <f t="shared" si="0"/>
        <v>BORRELLI ANNA</v>
      </c>
    </row>
    <row r="50" spans="1:3" x14ac:dyDescent="0.25">
      <c r="A50" t="str">
        <f>LEFT(SF!B387,FIND(" ",SF!B387,1))</f>
        <v xml:space="preserve">BOSCO </v>
      </c>
      <c r="B50" t="str">
        <f>MID(SF!B387,SEARCH(" ",SF!B387,1) + 1,LEN(SF!B387))</f>
        <v>LUNA CELESTE</v>
      </c>
      <c r="C50" t="str">
        <f t="shared" si="0"/>
        <v>BOSCO LUNA CELESTE</v>
      </c>
    </row>
    <row r="51" spans="1:3" x14ac:dyDescent="0.25">
      <c r="A51" t="str">
        <f>LEFT(SF!B307,FIND(" ",SF!B307,1))</f>
        <v xml:space="preserve">BOTTIERO </v>
      </c>
      <c r="B51" t="str">
        <f>MID(SF!B307,SEARCH(" ",SF!B307,1) + 1,LEN(SF!B307))</f>
        <v>BEATRICE</v>
      </c>
      <c r="C51" t="str">
        <f t="shared" si="0"/>
        <v>BOTTIERO BEATRICE</v>
      </c>
    </row>
    <row r="52" spans="1:3" x14ac:dyDescent="0.25">
      <c r="A52" t="str">
        <f>LEFT(SF!B147,FIND(" ",SF!B147,1))</f>
        <v xml:space="preserve">BOVERI </v>
      </c>
      <c r="B52" t="str">
        <f>MID(SF!B147,SEARCH(" ",SF!B147,1) + 1,LEN(SF!B147))</f>
        <v>ANNA</v>
      </c>
      <c r="C52" t="str">
        <f t="shared" si="0"/>
        <v>BOVERI ANNA</v>
      </c>
    </row>
    <row r="53" spans="1:3" x14ac:dyDescent="0.25">
      <c r="A53" t="str">
        <f>LEFT(SF!B242,FIND(" ",SF!B242,1))</f>
        <v xml:space="preserve">BOZZA </v>
      </c>
      <c r="B53" t="str">
        <f>MID(SF!B242,SEARCH(" ",SF!B242,1) + 1,LEN(SF!B242))</f>
        <v>ANGELA</v>
      </c>
      <c r="C53" t="str">
        <f t="shared" si="0"/>
        <v>BOZZA ANGELA</v>
      </c>
    </row>
    <row r="54" spans="1:3" x14ac:dyDescent="0.25">
      <c r="A54" t="str">
        <f>LEFT(SF!B270,FIND(" ",SF!B270,1))</f>
        <v xml:space="preserve">BOZZA </v>
      </c>
      <c r="B54" t="str">
        <f>MID(SF!B270,SEARCH(" ",SF!B270,1) + 1,LEN(SF!B270))</f>
        <v>GIOVANNA</v>
      </c>
      <c r="C54" t="str">
        <f t="shared" si="0"/>
        <v>BOZZA GIOVANNA</v>
      </c>
    </row>
    <row r="55" spans="1:3" x14ac:dyDescent="0.25">
      <c r="A55" t="str">
        <f>LEFT(SF!B346,FIND(" ",SF!B346,1))</f>
        <v xml:space="preserve">BOZZONI </v>
      </c>
      <c r="B55" t="str">
        <f>MID(SF!B346,SEARCH(" ",SF!B346,1) + 1,LEN(SF!B346))</f>
        <v>ERICA</v>
      </c>
      <c r="C55" t="str">
        <f t="shared" si="0"/>
        <v>BOZZONI ERICA</v>
      </c>
    </row>
    <row r="56" spans="1:3" x14ac:dyDescent="0.25">
      <c r="A56" t="str">
        <f>LEFT(SF!B297,FIND(" ",SF!B297,1))</f>
        <v xml:space="preserve">BRAMBILLA </v>
      </c>
      <c r="B56" t="str">
        <f>MID(SF!B297,SEARCH(" ",SF!B297,1) + 1,LEN(SF!B297))</f>
        <v>CARLOTTA</v>
      </c>
      <c r="C56" t="str">
        <f t="shared" si="0"/>
        <v>BRAMBILLA CARLOTTA</v>
      </c>
    </row>
    <row r="57" spans="1:3" x14ac:dyDescent="0.25">
      <c r="A57" t="str">
        <f>LEFT(SF!B356,FIND(" ",SF!B356,1))</f>
        <v xml:space="preserve">BRANDSTÄTTER </v>
      </c>
      <c r="B57" t="str">
        <f>MID(SF!B356,SEARCH(" ",SF!B356,1) + 1,LEN(SF!B356))</f>
        <v>KATHRIN</v>
      </c>
      <c r="C57" t="str">
        <f t="shared" si="0"/>
        <v>BRANDSTÄTTER KATHRIN</v>
      </c>
    </row>
    <row r="58" spans="1:3" x14ac:dyDescent="0.25">
      <c r="A58" t="str">
        <f>LEFT(SF!B112,FIND(" ",SF!B112,1))</f>
        <v xml:space="preserve">BRUGGER </v>
      </c>
      <c r="B58" t="str">
        <f>MID(SF!B112,SEARCH(" ",SF!B112,1) + 1,LEN(SF!B112))</f>
        <v>MAGDALENA</v>
      </c>
      <c r="C58" t="str">
        <f t="shared" si="0"/>
        <v>BRUGGER MAGDALENA</v>
      </c>
    </row>
    <row r="59" spans="1:3" x14ac:dyDescent="0.25">
      <c r="A59" t="str">
        <f>LEFT(SF!B186,FIND(" ",SF!B186,1))</f>
        <v xml:space="preserve">BRUNDU </v>
      </c>
      <c r="B59" t="str">
        <f>MID(SF!B186,SEARCH(" ",SF!B186,1) + 1,LEN(SF!B186))</f>
        <v>CELESTE</v>
      </c>
      <c r="C59" t="str">
        <f t="shared" si="0"/>
        <v>BRUNDU CELESTE</v>
      </c>
    </row>
    <row r="60" spans="1:3" x14ac:dyDescent="0.25">
      <c r="A60" t="str">
        <f>LEFT(SF!B126,FIND(" ",SF!B126,1))</f>
        <v xml:space="preserve">BRUNELLO </v>
      </c>
      <c r="B60" t="str">
        <f>MID(SF!B126,SEARCH(" ",SF!B126,1) + 1,LEN(SF!B126))</f>
        <v>ALESSIA</v>
      </c>
      <c r="C60" t="str">
        <f t="shared" si="0"/>
        <v>BRUNELLO ALESSIA</v>
      </c>
    </row>
    <row r="61" spans="1:3" x14ac:dyDescent="0.25">
      <c r="A61" t="str">
        <f>LEFT(SF!B392,FIND(" ",SF!B392,1))</f>
        <v xml:space="preserve">BRUNETTA </v>
      </c>
      <c r="B61" t="str">
        <f>MID(SF!B392,SEARCH(" ",SF!B392,1) + 1,LEN(SF!B392))</f>
        <v>AGNESE</v>
      </c>
      <c r="C61" t="str">
        <f t="shared" si="0"/>
        <v>BRUNETTA AGNESE</v>
      </c>
    </row>
    <row r="62" spans="1:3" x14ac:dyDescent="0.25">
      <c r="A62" t="str">
        <f>LEFT(SF!B460,FIND(" ",SF!B460,1))</f>
        <v xml:space="preserve">BUDRONI </v>
      </c>
      <c r="B62" t="str">
        <f>MID(SF!B460,SEARCH(" ",SF!B460,1) + 1,LEN(SF!B460))</f>
        <v>VALENTINA</v>
      </c>
      <c r="C62" t="str">
        <f t="shared" si="0"/>
        <v>BUDRONI VALENTINA</v>
      </c>
    </row>
    <row r="63" spans="1:3" x14ac:dyDescent="0.25">
      <c r="A63" t="str">
        <f>LEFT(SF!B53,FIND(" ",SF!B53,1))</f>
        <v xml:space="preserve">CABILES </v>
      </c>
      <c r="B63" t="str">
        <f>MID(SF!B53,SEARCH(" ",SF!B53,1) + 1,LEN(SF!B53))</f>
        <v>ANIZETTE HARINA</v>
      </c>
      <c r="C63" t="str">
        <f t="shared" si="0"/>
        <v>CABILES ANIZETTE HARINA</v>
      </c>
    </row>
    <row r="64" spans="1:3" x14ac:dyDescent="0.25">
      <c r="A64" t="str">
        <f>LEFT(SF!B231,FIND(" ",SF!B231,1))</f>
        <v xml:space="preserve">CALABRESE </v>
      </c>
      <c r="B64" t="str">
        <f>MID(SF!B231,SEARCH(" ",SF!B231,1) + 1,LEN(SF!B231))</f>
        <v>ILARIA</v>
      </c>
      <c r="C64" t="str">
        <f t="shared" si="0"/>
        <v>CALABRESE ILARIA</v>
      </c>
    </row>
    <row r="65" spans="1:3" x14ac:dyDescent="0.25">
      <c r="A65" t="str">
        <f>LEFT(SF!B165,FIND(" ",SF!B165,1))</f>
        <v xml:space="preserve">CALANNA </v>
      </c>
      <c r="B65" t="str">
        <f>MID(SF!B165,SEARCH(" ",SF!B165,1) + 1,LEN(SF!B165))</f>
        <v>CLAUDIA</v>
      </c>
      <c r="C65" t="str">
        <f t="shared" si="0"/>
        <v>CALANNA CLAUDIA</v>
      </c>
    </row>
    <row r="66" spans="1:3" x14ac:dyDescent="0.25">
      <c r="A66" t="str">
        <f>LEFT(SF!B320,FIND(" ",SF!B320,1))</f>
        <v xml:space="preserve">CALZA </v>
      </c>
      <c r="B66" t="str">
        <f>MID(SF!B320,SEARCH(" ",SF!B320,1) + 1,LEN(SF!B320))</f>
        <v>MADDALENA</v>
      </c>
      <c r="C66" t="str">
        <f t="shared" ref="C66:C129" si="1">A66 &amp; B66</f>
        <v>CALZA MADDALENA</v>
      </c>
    </row>
    <row r="67" spans="1:3" x14ac:dyDescent="0.25">
      <c r="A67" t="str">
        <f>LEFT(SF!B24,FIND(" ",SF!B24,1))</f>
        <v xml:space="preserve">CAMEROTA </v>
      </c>
      <c r="B67" t="str">
        <f>MID(SF!B24,SEARCH(" ",SF!B24,1) + 1,LEN(SF!B24))</f>
        <v>SOFIA</v>
      </c>
      <c r="C67" t="str">
        <f t="shared" si="1"/>
        <v>CAMEROTA SOFIA</v>
      </c>
    </row>
    <row r="68" spans="1:3" x14ac:dyDescent="0.25">
      <c r="A68" t="str">
        <f>LEFT(SF!B467,FIND(" ",SF!B467,1))</f>
        <v xml:space="preserve">CANEPA </v>
      </c>
      <c r="B68" t="str">
        <f>MID(SF!B467,SEARCH(" ",SF!B467,1) + 1,LEN(SF!B467))</f>
        <v>ALICE</v>
      </c>
      <c r="C68" t="str">
        <f t="shared" si="1"/>
        <v>CANEPA ALICE</v>
      </c>
    </row>
    <row r="69" spans="1:3" x14ac:dyDescent="0.25">
      <c r="A69" t="str">
        <f>LEFT(SF!B391,FIND(" ",SF!B391,1))</f>
        <v xml:space="preserve">CAPRIOLO </v>
      </c>
      <c r="B69" t="str">
        <f>MID(SF!B391,SEARCH(" ",SF!B391,1) + 1,LEN(SF!B391))</f>
        <v>SUSANNA</v>
      </c>
      <c r="C69" t="str">
        <f t="shared" si="1"/>
        <v>CAPRIOLO SUSANNA</v>
      </c>
    </row>
    <row r="70" spans="1:3" x14ac:dyDescent="0.25">
      <c r="A70" t="str">
        <f>LEFT(SF!B67,FIND(" ",SF!B67,1))</f>
        <v xml:space="preserve">CAPUZZI </v>
      </c>
      <c r="B70" t="str">
        <f>MID(SF!B67,SEARCH(" ",SF!B67,1) + 1,LEN(SF!B67))</f>
        <v>ALICE</v>
      </c>
      <c r="C70" t="str">
        <f t="shared" si="1"/>
        <v>CAPUZZI ALICE</v>
      </c>
    </row>
    <row r="71" spans="1:3" x14ac:dyDescent="0.25">
      <c r="A71" t="str">
        <f>LEFT(SF!B121,FIND(" ",SF!B121,1))</f>
        <v xml:space="preserve">CAPUZZI </v>
      </c>
      <c r="B71" t="str">
        <f>MID(SF!B121,SEARCH(" ",SF!B121,1) + 1,LEN(SF!B121))</f>
        <v>GIADA</v>
      </c>
      <c r="C71" t="str">
        <f t="shared" si="1"/>
        <v>CAPUZZI GIADA</v>
      </c>
    </row>
    <row r="72" spans="1:3" x14ac:dyDescent="0.25">
      <c r="A72" t="str">
        <f>LEFT(SF!B321,FIND(" ",SF!B321,1))</f>
        <v xml:space="preserve">CARAPEZZA </v>
      </c>
      <c r="B72" t="str">
        <f>MID(SF!B321,SEARCH(" ",SF!B321,1) + 1,LEN(SF!B321))</f>
        <v>FLAVIA</v>
      </c>
      <c r="C72" t="str">
        <f t="shared" si="1"/>
        <v>CARAPEZZA FLAVIA</v>
      </c>
    </row>
    <row r="73" spans="1:3" x14ac:dyDescent="0.25">
      <c r="A73" t="str">
        <f>LEFT(SF!B206,FIND(" ",SF!B206,1))</f>
        <v xml:space="preserve">CARBOGNIN </v>
      </c>
      <c r="B73" t="str">
        <f>MID(SF!B206,SEARCH(" ",SF!B206,1) + 1,LEN(SF!B206))</f>
        <v>ALESSANDRA</v>
      </c>
      <c r="C73" t="str">
        <f t="shared" si="1"/>
        <v>CARBOGNIN ALESSANDRA</v>
      </c>
    </row>
    <row r="74" spans="1:3" x14ac:dyDescent="0.25">
      <c r="A74" t="str">
        <f>LEFT(SF!B76,FIND(" ",SF!B76,1))</f>
        <v xml:space="preserve">CARELLA </v>
      </c>
      <c r="B74" t="str">
        <f>MID(SF!B76,SEARCH(" ",SF!B76,1) + 1,LEN(SF!B76))</f>
        <v>VERONICA</v>
      </c>
      <c r="C74" t="str">
        <f t="shared" si="1"/>
        <v>CARELLA VERONICA</v>
      </c>
    </row>
    <row r="75" spans="1:3" x14ac:dyDescent="0.25">
      <c r="A75" t="str">
        <f>LEFT(SF!B374,FIND(" ",SF!B374,1))</f>
        <v xml:space="preserve">CARELLA </v>
      </c>
      <c r="B75" t="str">
        <f>MID(SF!B374,SEARCH(" ",SF!B374,1) + 1,LEN(SF!B374))</f>
        <v>YASMIN</v>
      </c>
      <c r="C75" t="str">
        <f t="shared" si="1"/>
        <v>CARELLA YASMIN</v>
      </c>
    </row>
    <row r="76" spans="1:3" x14ac:dyDescent="0.25">
      <c r="A76" t="str">
        <f>LEFT(SF!B247,FIND(" ",SF!B247,1))</f>
        <v xml:space="preserve">CARIA </v>
      </c>
      <c r="B76" t="str">
        <f>MID(SF!B247,SEARCH(" ",SF!B247,1) + 1,LEN(SF!B247))</f>
        <v>GIADA</v>
      </c>
      <c r="C76" t="str">
        <f t="shared" si="1"/>
        <v>CARIA GIADA</v>
      </c>
    </row>
    <row r="77" spans="1:3" x14ac:dyDescent="0.25">
      <c r="A77" t="str">
        <f>LEFT(SF!B159,FIND(" ",SF!B159,1))</f>
        <v xml:space="preserve">CARTA </v>
      </c>
      <c r="B77" t="str">
        <f>MID(SF!B159,SEARCH(" ",SF!B159,1) + 1,LEN(SF!B159))</f>
        <v>FEDERICA</v>
      </c>
      <c r="C77" t="str">
        <f t="shared" si="1"/>
        <v>CARTA FEDERICA</v>
      </c>
    </row>
    <row r="78" spans="1:3" x14ac:dyDescent="0.25">
      <c r="A78" t="str">
        <f>LEFT(SF!B299,FIND(" ",SF!B299,1))</f>
        <v xml:space="preserve">CARUSO </v>
      </c>
      <c r="B78" t="str">
        <f>MID(SF!B299,SEARCH(" ",SF!B299,1) + 1,LEN(SF!B299))</f>
        <v>ANGELA</v>
      </c>
      <c r="C78" t="str">
        <f t="shared" si="1"/>
        <v>CARUSO ANGELA</v>
      </c>
    </row>
    <row r="79" spans="1:3" x14ac:dyDescent="0.25">
      <c r="A79" t="str">
        <f>LEFT(SF!B335,FIND(" ",SF!B335,1))</f>
        <v xml:space="preserve">CASCARDO </v>
      </c>
      <c r="B79" t="str">
        <f>MID(SF!B335,SEARCH(" ",SF!B335,1) + 1,LEN(SF!B335))</f>
        <v>CLARISSA</v>
      </c>
      <c r="C79" t="str">
        <f t="shared" si="1"/>
        <v>CASCARDO CLARISSA</v>
      </c>
    </row>
    <row r="80" spans="1:3" x14ac:dyDescent="0.25">
      <c r="A80" t="str">
        <f>LEFT(SF!B431,FIND(" ",SF!B431,1))</f>
        <v xml:space="preserve">CASSANO </v>
      </c>
      <c r="B80" t="str">
        <f>MID(SF!B431,SEARCH(" ",SF!B431,1) + 1,LEN(SF!B431))</f>
        <v>SABRINA</v>
      </c>
      <c r="C80" t="str">
        <f t="shared" si="1"/>
        <v>CASSANO SABRINA</v>
      </c>
    </row>
    <row r="81" spans="1:3" x14ac:dyDescent="0.25">
      <c r="A81" t="str">
        <f>LEFT(SF!B438,FIND(" ",SF!B438,1))</f>
        <v xml:space="preserve">CASSARO </v>
      </c>
      <c r="B81" t="str">
        <f>MID(SF!B438,SEARCH(" ",SF!B438,1) + 1,LEN(SF!B438))</f>
        <v>BENEDETTA</v>
      </c>
      <c r="C81" t="str">
        <f t="shared" si="1"/>
        <v>CASSARO BENEDETTA</v>
      </c>
    </row>
    <row r="82" spans="1:3" x14ac:dyDescent="0.25">
      <c r="A82" t="str">
        <f>LEFT(SF!B46,FIND(" ",SF!B46,1))</f>
        <v xml:space="preserve">CASTELLANA </v>
      </c>
      <c r="B82" t="str">
        <f>MID(SF!B46,SEARCH(" ",SF!B46,1) + 1,LEN(SF!B46))</f>
        <v>ANDREA</v>
      </c>
      <c r="C82" t="str">
        <f t="shared" si="1"/>
        <v>CASTELLANA ANDREA</v>
      </c>
    </row>
    <row r="83" spans="1:3" x14ac:dyDescent="0.25">
      <c r="A83" t="str">
        <f>LEFT(SF!B475,FIND(" ",SF!B475,1))</f>
        <v xml:space="preserve">CATI </v>
      </c>
      <c r="B83" t="str">
        <f>MID(SF!B475,SEARCH(" ",SF!B475,1) + 1,LEN(SF!B475))</f>
        <v>MELANIA</v>
      </c>
      <c r="C83" t="str">
        <f t="shared" si="1"/>
        <v>CATI MELANIA</v>
      </c>
    </row>
    <row r="84" spans="1:3" x14ac:dyDescent="0.25">
      <c r="A84" t="str">
        <f>LEFT(SF!B123,FIND(" ",SF!B123,1))</f>
        <v xml:space="preserve">CAU </v>
      </c>
      <c r="B84" t="str">
        <f>MID(SF!B123,SEARCH(" ",SF!B123,1) + 1,LEN(SF!B123))</f>
        <v>MARTA</v>
      </c>
      <c r="C84" t="str">
        <f t="shared" si="1"/>
        <v>CAU MARTA</v>
      </c>
    </row>
    <row r="85" spans="1:3" x14ac:dyDescent="0.25">
      <c r="A85" t="str">
        <f>LEFT(SF!B459,FIND(" ",SF!B459,1))</f>
        <v xml:space="preserve">CAVALERI </v>
      </c>
      <c r="B85" t="str">
        <f>MID(SF!B459,SEARCH(" ",SF!B459,1) + 1,LEN(SF!B459))</f>
        <v>JESSICA</v>
      </c>
      <c r="C85" t="str">
        <f t="shared" si="1"/>
        <v>CAVALERI JESSICA</v>
      </c>
    </row>
    <row r="86" spans="1:3" x14ac:dyDescent="0.25">
      <c r="A86" t="str">
        <f>LEFT(SF!B324,FIND(" ",SF!B324,1))</f>
        <v xml:space="preserve">CAVALLARO </v>
      </c>
      <c r="B86" t="str">
        <f>MID(SF!B324,SEARCH(" ",SF!B324,1) + 1,LEN(SF!B324))</f>
        <v>GIADA</v>
      </c>
      <c r="C86" t="str">
        <f t="shared" si="1"/>
        <v>CAVALLARO GIADA</v>
      </c>
    </row>
    <row r="87" spans="1:3" x14ac:dyDescent="0.25">
      <c r="A87" t="str">
        <f>LEFT(SF!B110,FIND(" ",SF!B110,1))</f>
        <v xml:space="preserve">CELIA </v>
      </c>
      <c r="B87" t="str">
        <f>MID(SF!B110,SEARCH(" ",SF!B110,1) + 1,LEN(SF!B110))</f>
        <v>STEFANIA</v>
      </c>
      <c r="C87" t="str">
        <f t="shared" si="1"/>
        <v>CELIA STEFANIA</v>
      </c>
    </row>
    <row r="88" spans="1:3" x14ac:dyDescent="0.25">
      <c r="A88" t="str">
        <f>LEFT(SF!B370,FIND(" ",SF!B370,1))</f>
        <v xml:space="preserve">CERQUA </v>
      </c>
      <c r="B88" t="str">
        <f>MID(SF!B370,SEARCH(" ",SF!B370,1) + 1,LEN(SF!B370))</f>
        <v>MARTINA</v>
      </c>
      <c r="C88" t="str">
        <f t="shared" si="1"/>
        <v>CERQUA MARTINA</v>
      </c>
    </row>
    <row r="89" spans="1:3" x14ac:dyDescent="0.25">
      <c r="A89" t="str">
        <f>LEFT(SF!B463,FIND(" ",SF!B463,1))</f>
        <v xml:space="preserve">CHEW </v>
      </c>
      <c r="B89" t="str">
        <f>MID(SF!B463,SEARCH(" ",SF!B463,1) + 1,LEN(SF!B463))</f>
        <v>LEUNG COURTNEY</v>
      </c>
      <c r="C89" t="str">
        <f t="shared" si="1"/>
        <v>CHEW LEUNG COURTNEY</v>
      </c>
    </row>
    <row r="90" spans="1:3" x14ac:dyDescent="0.25">
      <c r="A90" t="str">
        <f>LEFT(SF!B403,FIND(" ",SF!B403,1))</f>
        <v xml:space="preserve">CHILOIRO </v>
      </c>
      <c r="B90" t="str">
        <f>MID(SF!B403,SEARCH(" ",SF!B403,1) + 1,LEN(SF!B403))</f>
        <v>GIULIA</v>
      </c>
      <c r="C90" t="str">
        <f t="shared" si="1"/>
        <v>CHILOIRO GIULIA</v>
      </c>
    </row>
    <row r="91" spans="1:3" x14ac:dyDescent="0.25">
      <c r="A91" t="str">
        <f>LEFT(SF!B85,FIND(" ",SF!B85,1))</f>
        <v xml:space="preserve">CHINNICI </v>
      </c>
      <c r="B91" t="str">
        <f>MID(SF!B85,SEARCH(" ",SF!B85,1) + 1,LEN(SF!B85))</f>
        <v>GRAZIA</v>
      </c>
      <c r="C91" t="str">
        <f t="shared" si="1"/>
        <v>CHINNICI GRAZIA</v>
      </c>
    </row>
    <row r="92" spans="1:3" x14ac:dyDescent="0.25">
      <c r="A92" t="str">
        <f>LEFT(SF!B179,FIND(" ",SF!B179,1))</f>
        <v xml:space="preserve">CHIORAZZO </v>
      </c>
      <c r="B92" t="str">
        <f>MID(SF!B179,SEARCH(" ",SF!B179,1) + 1,LEN(SF!B179))</f>
        <v>ANTONELLA</v>
      </c>
      <c r="C92" t="str">
        <f t="shared" si="1"/>
        <v>CHIORAZZO ANTONELLA</v>
      </c>
    </row>
    <row r="93" spans="1:3" x14ac:dyDescent="0.25">
      <c r="A93" t="str">
        <f>LEFT(SF!B109,FIND(" ",SF!B109,1))</f>
        <v xml:space="preserve">CHITTO' </v>
      </c>
      <c r="B93" t="str">
        <f>MID(SF!B109,SEARCH(" ",SF!B109,1) + 1,LEN(SF!B109))</f>
        <v>LUCREZIA</v>
      </c>
      <c r="C93" t="str">
        <f t="shared" si="1"/>
        <v>CHITTO' LUCREZIA</v>
      </c>
    </row>
    <row r="94" spans="1:3" x14ac:dyDescent="0.25">
      <c r="A94" t="str">
        <f>LEFT(SF!B227,FIND(" ",SF!B227,1))</f>
        <v xml:space="preserve">CHIURLIA </v>
      </c>
      <c r="B94" t="str">
        <f>MID(SF!B227,SEARCH(" ",SF!B227,1) + 1,LEN(SF!B227))</f>
        <v>GIULIA</v>
      </c>
      <c r="C94" t="str">
        <f t="shared" si="1"/>
        <v>CHIURLIA GIULIA</v>
      </c>
    </row>
    <row r="95" spans="1:3" x14ac:dyDescent="0.25">
      <c r="A95" t="str">
        <f>LEFT(SF!B359,FIND(" ",SF!B359,1))</f>
        <v xml:space="preserve">CIANCI </v>
      </c>
      <c r="B95" t="str">
        <f>MID(SF!B359,SEARCH(" ",SF!B359,1) + 1,LEN(SF!B359))</f>
        <v>CATERINA</v>
      </c>
      <c r="C95" t="str">
        <f t="shared" si="1"/>
        <v>CIANCI CATERINA</v>
      </c>
    </row>
    <row r="96" spans="1:3" x14ac:dyDescent="0.25">
      <c r="A96" t="str">
        <f>LEFT(SF!B251,FIND(" ",SF!B251,1))</f>
        <v xml:space="preserve">CIARDI </v>
      </c>
      <c r="B96" t="str">
        <f>MID(SF!B251,SEARCH(" ",SF!B251,1) + 1,LEN(SF!B251))</f>
        <v>ALESSIA</v>
      </c>
      <c r="C96" t="str">
        <f t="shared" si="1"/>
        <v>CIARDI ALESSIA</v>
      </c>
    </row>
    <row r="97" spans="1:3" x14ac:dyDescent="0.25">
      <c r="A97" t="str">
        <f>LEFT(SF!B50,FIND(" ",SF!B50,1))</f>
        <v xml:space="preserve">CIMINI </v>
      </c>
      <c r="B97" t="str">
        <f>MID(SF!B50,SEARCH(" ",SF!B50,1) + 1,LEN(SF!B50))</f>
        <v>GIULIA</v>
      </c>
      <c r="C97" t="str">
        <f t="shared" si="1"/>
        <v>CIMINI GIULIA</v>
      </c>
    </row>
    <row r="98" spans="1:3" x14ac:dyDescent="0.25">
      <c r="A98" t="str">
        <f>LEFT(SF!B298,FIND(" ",SF!B298,1))</f>
        <v xml:space="preserve">CLAUSEN </v>
      </c>
      <c r="B98" t="str">
        <f>MID(SF!B298,SEARCH(" ",SF!B298,1) + 1,LEN(SF!B298))</f>
        <v>SUSAN</v>
      </c>
      <c r="C98" t="str">
        <f t="shared" si="1"/>
        <v>CLAUSEN SUSAN</v>
      </c>
    </row>
    <row r="99" spans="1:3" x14ac:dyDescent="0.25">
      <c r="A99" t="str">
        <f>LEFT(SF!B404,FIND(" ",SF!B404,1))</f>
        <v xml:space="preserve">COCCOLI </v>
      </c>
      <c r="B99" t="str">
        <f>MID(SF!B404,SEARCH(" ",SF!B404,1) + 1,LEN(SF!B404))</f>
        <v>SARA</v>
      </c>
      <c r="C99" t="str">
        <f t="shared" si="1"/>
        <v>COCCOLI SARA</v>
      </c>
    </row>
    <row r="100" spans="1:3" x14ac:dyDescent="0.25">
      <c r="A100" t="str">
        <f>LEFT(SF!B332,FIND(" ",SF!B332,1))</f>
        <v xml:space="preserve">COCISIU </v>
      </c>
      <c r="B100" t="str">
        <f>MID(SF!B332,SEARCH(" ",SF!B332,1) + 1,LEN(SF!B332))</f>
        <v>ELIZA MARIA</v>
      </c>
      <c r="C100" t="str">
        <f t="shared" si="1"/>
        <v>COCISIU ELIZA MARIA</v>
      </c>
    </row>
    <row r="101" spans="1:3" x14ac:dyDescent="0.25">
      <c r="A101" t="str">
        <f>LEFT(SF!B284,FIND(" ",SF!B284,1))</f>
        <v xml:space="preserve">COMANDULI </v>
      </c>
      <c r="B101" t="str">
        <f>MID(SF!B284,SEARCH(" ",SF!B284,1) + 1,LEN(SF!B284))</f>
        <v>MARIANNA</v>
      </c>
      <c r="C101" t="str">
        <f t="shared" si="1"/>
        <v>COMANDULI MARIANNA</v>
      </c>
    </row>
    <row r="102" spans="1:3" x14ac:dyDescent="0.25">
      <c r="A102" t="str">
        <f>LEFT(SF!B425,FIND(" ",SF!B425,1))</f>
        <v xml:space="preserve">CONIGLIARO </v>
      </c>
      <c r="B102" t="str">
        <f>MID(SF!B425,SEARCH(" ",SF!B425,1) + 1,LEN(SF!B425))</f>
        <v>GIULIA</v>
      </c>
      <c r="C102" t="str">
        <f t="shared" si="1"/>
        <v>CONIGLIARO GIULIA</v>
      </c>
    </row>
    <row r="103" spans="1:3" x14ac:dyDescent="0.25">
      <c r="A103" t="str">
        <f>LEFT(SF!B448,FIND(" ",SF!B448,1))</f>
        <v xml:space="preserve">CONSONNI </v>
      </c>
      <c r="B103" t="str">
        <f>MID(SF!B448,SEARCH(" ",SF!B448,1) + 1,LEN(SF!B448))</f>
        <v>FRANCESCA</v>
      </c>
      <c r="C103" t="str">
        <f t="shared" si="1"/>
        <v>CONSONNI FRANCESCA</v>
      </c>
    </row>
    <row r="104" spans="1:3" x14ac:dyDescent="0.25">
      <c r="A104" t="str">
        <f>LEFT(SF!B62,FIND(" ",SF!B62,1))</f>
        <v xml:space="preserve">CORADAZZI </v>
      </c>
      <c r="B104" t="str">
        <f>MID(SF!B62,SEARCH(" ",SF!B62,1) + 1,LEN(SF!B62))</f>
        <v>GIULIA</v>
      </c>
      <c r="C104" t="str">
        <f t="shared" si="1"/>
        <v>CORADAZZI GIULIA</v>
      </c>
    </row>
    <row r="105" spans="1:3" x14ac:dyDescent="0.25">
      <c r="A105" t="str">
        <f>LEFT(SF!B25,FIND(" ",SF!B25,1))</f>
        <v xml:space="preserve">CORSINI </v>
      </c>
      <c r="B105" t="str">
        <f>MID(SF!B25,SEARCH(" ",SF!B25,1) + 1,LEN(SF!B25))</f>
        <v>MARTINA</v>
      </c>
      <c r="C105" t="str">
        <f t="shared" si="1"/>
        <v>CORSINI MARTINA</v>
      </c>
    </row>
    <row r="106" spans="1:3" x14ac:dyDescent="0.25">
      <c r="A106" t="str">
        <f>LEFT(SF!B302,FIND(" ",SF!B302,1))</f>
        <v xml:space="preserve">COSENTINO </v>
      </c>
      <c r="B106" t="str">
        <f>MID(SF!B302,SEARCH(" ",SF!B302,1) + 1,LEN(SF!B302))</f>
        <v>ALENA</v>
      </c>
      <c r="C106" t="str">
        <f t="shared" si="1"/>
        <v>COSENTINO ALENA</v>
      </c>
    </row>
    <row r="107" spans="1:3" x14ac:dyDescent="0.25">
      <c r="A107" t="str">
        <f>LEFT(SF!B79,FIND(" ",SF!B79,1))</f>
        <v xml:space="preserve">COSTIUC </v>
      </c>
      <c r="B107" t="str">
        <f>MID(SF!B79,SEARCH(" ",SF!B79,1) + 1,LEN(SF!B79))</f>
        <v>DIANA</v>
      </c>
      <c r="C107" t="str">
        <f t="shared" si="1"/>
        <v>COSTIUC DIANA</v>
      </c>
    </row>
    <row r="108" spans="1:3" x14ac:dyDescent="0.25">
      <c r="A108" t="str">
        <f>LEFT(SF!B252,FIND(" ",SF!B252,1))</f>
        <v xml:space="preserve">COZZOLINO </v>
      </c>
      <c r="B108" t="str">
        <f>MID(SF!B252,SEARCH(" ",SF!B252,1) + 1,LEN(SF!B252))</f>
        <v>IDA</v>
      </c>
      <c r="C108" t="str">
        <f t="shared" si="1"/>
        <v>COZZOLINO IDA</v>
      </c>
    </row>
    <row r="109" spans="1:3" x14ac:dyDescent="0.25">
      <c r="A109" t="str">
        <f>LEFT(SF!B452,FIND(" ",SF!B452,1))</f>
        <v xml:space="preserve">CRAVERO </v>
      </c>
      <c r="B109" t="str">
        <f>MID(SF!B452,SEARCH(" ",SF!B452,1) + 1,LEN(SF!B452))</f>
        <v>MARIA CHIARA</v>
      </c>
      <c r="C109" t="str">
        <f t="shared" si="1"/>
        <v>CRAVERO MARIA CHIARA</v>
      </c>
    </row>
    <row r="110" spans="1:3" x14ac:dyDescent="0.25">
      <c r="A110" t="str">
        <f>LEFT(SF!B30,FIND(" ",SF!B30,1))</f>
        <v xml:space="preserve">CULICCHIA </v>
      </c>
      <c r="B110" t="str">
        <f>MID(SF!B30,SEARCH(" ",SF!B30,1) + 1,LEN(SF!B30))</f>
        <v>LUANA</v>
      </c>
      <c r="C110" t="str">
        <f t="shared" si="1"/>
        <v>CULICCHIA LUANA</v>
      </c>
    </row>
    <row r="111" spans="1:3" x14ac:dyDescent="0.25">
      <c r="A111" t="str">
        <f>LEFT(SF!B113,FIND(" ",SF!B113,1))</f>
        <v xml:space="preserve">DACQUINO </v>
      </c>
      <c r="B111" t="str">
        <f>MID(SF!B113,SEARCH(" ",SF!B113,1) + 1,LEN(SF!B113))</f>
        <v>ALESSIA</v>
      </c>
      <c r="C111" t="str">
        <f t="shared" si="1"/>
        <v>DACQUINO ALESSIA</v>
      </c>
    </row>
    <row r="112" spans="1:3" x14ac:dyDescent="0.25">
      <c r="A112" t="str">
        <f>LEFT(SF!B190,FIND(" ",SF!B190,1))</f>
        <v xml:space="preserve">DAMASCO </v>
      </c>
      <c r="B112" t="str">
        <f>MID(SF!B190,SEARCH(" ",SF!B190,1) + 1,LEN(SF!B190))</f>
        <v>GIULIA</v>
      </c>
      <c r="C112" t="str">
        <f t="shared" si="1"/>
        <v>DAMASCO GIULIA</v>
      </c>
    </row>
    <row r="113" spans="1:3" x14ac:dyDescent="0.25">
      <c r="A113" t="str">
        <f>LEFT(SF!B347,FIND(" ",SF!B347,1))</f>
        <v xml:space="preserve">D'AMICO </v>
      </c>
      <c r="B113" t="str">
        <f>MID(SF!B347,SEARCH(" ",SF!B347,1) + 1,LEN(SF!B347))</f>
        <v>FLORA</v>
      </c>
      <c r="C113" t="str">
        <f t="shared" si="1"/>
        <v>D'AMICO FLORA</v>
      </c>
    </row>
    <row r="114" spans="1:3" x14ac:dyDescent="0.25">
      <c r="A114" t="str">
        <f>LEFT(SF!B453,FIND(" ",SF!B453,1))</f>
        <v xml:space="preserve">D'AMICO </v>
      </c>
      <c r="B114" t="str">
        <f>MID(SF!B453,SEARCH(" ",SF!B453,1) + 1,LEN(SF!B453))</f>
        <v>FRANCESCA</v>
      </c>
      <c r="C114" t="str">
        <f t="shared" si="1"/>
        <v>D'AMICO FRANCESCA</v>
      </c>
    </row>
    <row r="115" spans="1:3" x14ac:dyDescent="0.25">
      <c r="A115" t="str">
        <f>LEFT(SF!B264,FIND(" ",SF!B264,1))</f>
        <v xml:space="preserve">DE </v>
      </c>
      <c r="B115" t="str">
        <f>MID(SF!B264,SEARCH(" ",SF!B264,1) + 1,LEN(SF!B264))</f>
        <v>CUNZO CHIARA</v>
      </c>
      <c r="C115" t="str">
        <f t="shared" si="1"/>
        <v>DE CUNZO CHIARA</v>
      </c>
    </row>
    <row r="116" spans="1:3" x14ac:dyDescent="0.25">
      <c r="A116" t="str">
        <f>LEFT(SF!B257,FIND(" ",SF!B257,1))</f>
        <v xml:space="preserve">DE </v>
      </c>
      <c r="B116" t="str">
        <f>MID(SF!B257,SEARCH(" ",SF!B257,1) + 1,LEN(SF!B257))</f>
        <v>FRANCO MARTINA</v>
      </c>
      <c r="C116" t="str">
        <f t="shared" si="1"/>
        <v>DE FRANCO MARTINA</v>
      </c>
    </row>
    <row r="117" spans="1:3" x14ac:dyDescent="0.25">
      <c r="A117" t="str">
        <f>LEFT(SF!B366,FIND(" ",SF!B366,1))</f>
        <v xml:space="preserve">DE </v>
      </c>
      <c r="B117" t="str">
        <f>MID(SF!B366,SEARCH(" ",SF!B366,1) + 1,LEN(SF!B366))</f>
        <v>GIORGI MAITE</v>
      </c>
      <c r="C117" t="str">
        <f t="shared" si="1"/>
        <v>DE GIORGI MAITE</v>
      </c>
    </row>
    <row r="118" spans="1:3" x14ac:dyDescent="0.25">
      <c r="A118" t="str">
        <f>LEFT(SF!B478,FIND(" ",SF!B478,1))</f>
        <v xml:space="preserve">DE </v>
      </c>
      <c r="B118" t="str">
        <f>MID(SF!B478,SEARCH(" ",SF!B478,1) + 1,LEN(SF!B478))</f>
        <v>LISE DORIANA</v>
      </c>
      <c r="C118" t="str">
        <f t="shared" si="1"/>
        <v>DE LISE DORIANA</v>
      </c>
    </row>
    <row r="119" spans="1:3" x14ac:dyDescent="0.25">
      <c r="A119" t="str">
        <f>LEFT(SF!B28,FIND(" ",SF!B28,1))</f>
        <v xml:space="preserve">DE </v>
      </c>
      <c r="B119" t="str">
        <f>MID(SF!B28,SEARCH(" ",SF!B28,1) + 1,LEN(SF!B28))</f>
        <v>MARCH ANNA SOFIE</v>
      </c>
      <c r="C119" t="str">
        <f t="shared" si="1"/>
        <v>DE MARCH ANNA SOFIE</v>
      </c>
    </row>
    <row r="120" spans="1:3" x14ac:dyDescent="0.25">
      <c r="A120" t="str">
        <f>LEFT(SF!B132,FIND(" ",SF!B132,1))</f>
        <v xml:space="preserve">DE </v>
      </c>
      <c r="B120" t="str">
        <f>MID(SF!B132,SEARCH(" ",SF!B132,1) + 1,LEN(SF!B132))</f>
        <v>MARCH MARIA LARA</v>
      </c>
      <c r="C120" t="str">
        <f t="shared" si="1"/>
        <v>DE MARCH MARIA LARA</v>
      </c>
    </row>
    <row r="121" spans="1:3" x14ac:dyDescent="0.25">
      <c r="A121" t="str">
        <f>LEFT(SF!B379,FIND(" ",SF!B379,1))</f>
        <v xml:space="preserve">DE </v>
      </c>
      <c r="B121" t="str">
        <f>MID(SF!B379,SEARCH(" ",SF!B379,1) + 1,LEN(SF!B379))</f>
        <v>MITRI SARA</v>
      </c>
      <c r="C121" t="str">
        <f t="shared" si="1"/>
        <v>DE MITRI SARA</v>
      </c>
    </row>
    <row r="122" spans="1:3" x14ac:dyDescent="0.25">
      <c r="A122" t="str">
        <f>LEFT(SF!B127,FIND(" ",SF!B127,1))</f>
        <v xml:space="preserve">DE </v>
      </c>
      <c r="B122" t="str">
        <f>MID(SF!B127,SEARCH(" ",SF!B127,1) + 1,LEN(SF!B127))</f>
        <v>PASQUALE VITTORIA</v>
      </c>
      <c r="C122" t="str">
        <f t="shared" si="1"/>
        <v>DE PASQUALE VITTORIA</v>
      </c>
    </row>
    <row r="123" spans="1:3" x14ac:dyDescent="0.25">
      <c r="A123" t="str">
        <f>LEFT(SF!B405,FIND(" ",SF!B405,1))</f>
        <v xml:space="preserve">DE </v>
      </c>
      <c r="B123" t="str">
        <f>MID(SF!B405,SEARCH(" ",SF!B405,1) + 1,LEN(SF!B405))</f>
        <v>RIVA MATILDA</v>
      </c>
      <c r="C123" t="str">
        <f t="shared" si="1"/>
        <v>DE RIVA MATILDA</v>
      </c>
    </row>
    <row r="124" spans="1:3" x14ac:dyDescent="0.25">
      <c r="A124" t="str">
        <f>LEFT(SF!B195,FIND(" ",SF!B195,1))</f>
        <v xml:space="preserve">DE </v>
      </c>
      <c r="B124" t="str">
        <f>MID(SF!B195,SEARCH(" ",SF!B195,1) + 1,LEN(SF!B195))</f>
        <v>SIMONE CONSIGLIA</v>
      </c>
      <c r="C124" t="str">
        <f t="shared" si="1"/>
        <v>DE SIMONE CONSIGLIA</v>
      </c>
    </row>
    <row r="125" spans="1:3" x14ac:dyDescent="0.25">
      <c r="A125" t="str">
        <f>LEFT(SF!B377,FIND(" ",SF!B377,1))</f>
        <v xml:space="preserve">DEL </v>
      </c>
      <c r="B125" t="str">
        <f>MID(SF!B377,SEARCH(" ",SF!B377,1) + 1,LEN(SF!B377))</f>
        <v>MONTE AGNESE</v>
      </c>
      <c r="C125" t="str">
        <f t="shared" si="1"/>
        <v>DEL MONTE AGNESE</v>
      </c>
    </row>
    <row r="126" spans="1:3" x14ac:dyDescent="0.25">
      <c r="A126" t="str">
        <f>LEFT(SF!B94,FIND(" ",SF!B94,1))</f>
        <v xml:space="preserve">DELFITTO </v>
      </c>
      <c r="B126" t="str">
        <f>MID(SF!B94,SEARCH(" ",SF!B94,1) + 1,LEN(SF!B94))</f>
        <v>ALESSIA</v>
      </c>
      <c r="C126" t="str">
        <f t="shared" si="1"/>
        <v>DELFITTO ALESSIA</v>
      </c>
    </row>
    <row r="127" spans="1:3" x14ac:dyDescent="0.25">
      <c r="A127" t="str">
        <f>LEFT(SF!B57,FIND(" ",SF!B57,1))</f>
        <v xml:space="preserve">DELUEG </v>
      </c>
      <c r="B127" t="str">
        <f>MID(SF!B57,SEARCH(" ",SF!B57,1) + 1,LEN(SF!B57))</f>
        <v>MARTINA</v>
      </c>
      <c r="C127" t="str">
        <f t="shared" si="1"/>
        <v>DELUEG MARTINA</v>
      </c>
    </row>
    <row r="128" spans="1:3" x14ac:dyDescent="0.25">
      <c r="A128" t="str">
        <f>LEFT(SF!B196,FIND(" ",SF!B196,1))</f>
        <v xml:space="preserve">DESPLATS </v>
      </c>
      <c r="B128" t="str">
        <f>MID(SF!B196,SEARCH(" ",SF!B196,1) + 1,LEN(SF!B196))</f>
        <v>LEA</v>
      </c>
      <c r="C128" t="str">
        <f t="shared" si="1"/>
        <v>DESPLATS LEA</v>
      </c>
    </row>
    <row r="129" spans="1:3" x14ac:dyDescent="0.25">
      <c r="A129" t="str">
        <f>LEFT(SF!B322,FIND(" ",SF!B322,1))</f>
        <v xml:space="preserve">DHAHRI </v>
      </c>
      <c r="B129" t="str">
        <f>MID(SF!B322,SEARCH(" ",SF!B322,1) + 1,LEN(SF!B322))</f>
        <v>EYA</v>
      </c>
      <c r="C129" t="str">
        <f t="shared" si="1"/>
        <v>DHAHRI EYA</v>
      </c>
    </row>
    <row r="130" spans="1:3" x14ac:dyDescent="0.25">
      <c r="A130" t="str">
        <f>LEFT(SF!B245,FIND(" ",SF!B245,1))</f>
        <v xml:space="preserve">DHAHRI </v>
      </c>
      <c r="B130" t="str">
        <f>MID(SF!B245,SEARCH(" ",SF!B245,1) + 1,LEN(SF!B245))</f>
        <v>SAMAR</v>
      </c>
      <c r="C130" t="str">
        <f t="shared" ref="C130:C193" si="2">A130 &amp; B130</f>
        <v>DHAHRI SAMAR</v>
      </c>
    </row>
    <row r="131" spans="1:3" x14ac:dyDescent="0.25">
      <c r="A131" t="str">
        <f>LEFT(SF!B384,FIND(" ",SF!B384,1))</f>
        <v xml:space="preserve">DI </v>
      </c>
      <c r="B131" t="str">
        <f>MID(SF!B384,SEARCH(" ",SF!B384,1) + 1,LEN(SF!B384))</f>
        <v>GIOVANNI GIADA MARIA</v>
      </c>
      <c r="C131" t="str">
        <f t="shared" si="2"/>
        <v>DI GIOVANNI GIADA MARIA</v>
      </c>
    </row>
    <row r="132" spans="1:3" x14ac:dyDescent="0.25">
      <c r="A132" t="str">
        <f>LEFT(SF!B192,FIND(" ",SF!B192,1))</f>
        <v xml:space="preserve">DI </v>
      </c>
      <c r="B132" t="str">
        <f>MID(SF!B192,SEARCH(" ",SF!B192,1) + 1,LEN(SF!B192))</f>
        <v>SALVO ELOISE</v>
      </c>
      <c r="C132" t="str">
        <f t="shared" si="2"/>
        <v>DI SALVO ELOISE</v>
      </c>
    </row>
    <row r="133" spans="1:3" x14ac:dyDescent="0.25">
      <c r="A133" t="str">
        <f>LEFT(SF!B219,FIND(" ",SF!B219,1))</f>
        <v xml:space="preserve">DICECCA </v>
      </c>
      <c r="B133" t="str">
        <f>MID(SF!B219,SEARCH(" ",SF!B219,1) + 1,LEN(SF!B219))</f>
        <v>CHIARA</v>
      </c>
      <c r="C133" t="str">
        <f t="shared" si="2"/>
        <v>DICECCA CHIARA</v>
      </c>
    </row>
    <row r="134" spans="1:3" x14ac:dyDescent="0.25">
      <c r="A134" t="str">
        <f>LEFT(SF!B91,FIND(" ",SF!B91,1))</f>
        <v xml:space="preserve">DINCA </v>
      </c>
      <c r="B134" t="str">
        <f>MID(SF!B91,SEARCH(" ",SF!B91,1) + 1,LEN(SF!B91))</f>
        <v>ALEXANDRA LUANA FRANCISCA</v>
      </c>
      <c r="C134" t="str">
        <f t="shared" si="2"/>
        <v>DINCA ALEXANDRA LUANA FRANCISCA</v>
      </c>
    </row>
    <row r="135" spans="1:3" x14ac:dyDescent="0.25">
      <c r="A135" t="str">
        <f>LEFT(SF!B451,FIND(" ",SF!B451,1))</f>
        <v xml:space="preserve">DIPASQUALE </v>
      </c>
      <c r="B135" t="str">
        <f>MID(SF!B451,SEARCH(" ",SF!B451,1) + 1,LEN(SF!B451))</f>
        <v>GIADA</v>
      </c>
      <c r="C135" t="str">
        <f t="shared" si="2"/>
        <v>DIPASQUALE GIADA</v>
      </c>
    </row>
    <row r="136" spans="1:3" x14ac:dyDescent="0.25">
      <c r="A136" t="str">
        <f>LEFT(SF!B156,FIND(" ",SF!B156,1))</f>
        <v xml:space="preserve">DISSERTORI </v>
      </c>
      <c r="B136" t="str">
        <f>MID(SF!B156,SEARCH(" ",SF!B156,1) + 1,LEN(SF!B156))</f>
        <v>KARIN</v>
      </c>
      <c r="C136" t="str">
        <f t="shared" si="2"/>
        <v>DISSERTORI KARIN</v>
      </c>
    </row>
    <row r="137" spans="1:3" x14ac:dyDescent="0.25">
      <c r="A137" t="str">
        <f>LEFT(SF!B271,FIND(" ",SF!B271,1))</f>
        <v xml:space="preserve">DODOI </v>
      </c>
      <c r="B137" t="str">
        <f>MID(SF!B271,SEARCH(" ",SF!B271,1) + 1,LEN(SF!B271))</f>
        <v>RAMONA</v>
      </c>
      <c r="C137" t="str">
        <f t="shared" si="2"/>
        <v>DODOI RAMONA</v>
      </c>
    </row>
    <row r="138" spans="1:3" x14ac:dyDescent="0.25">
      <c r="A138" t="str">
        <f>LEFT(SF!B41,FIND(" ",SF!B41,1))</f>
        <v xml:space="preserve">DOESEL </v>
      </c>
      <c r="B138" t="str">
        <f>MID(SF!B41,SEARCH(" ",SF!B41,1) + 1,LEN(SF!B41))</f>
        <v>LARA</v>
      </c>
      <c r="C138" t="str">
        <f t="shared" si="2"/>
        <v>DOESEL LARA</v>
      </c>
    </row>
    <row r="139" spans="1:3" x14ac:dyDescent="0.25">
      <c r="A139" t="str">
        <f>LEFT(SF!B357,FIND(" ",SF!B357,1))</f>
        <v xml:space="preserve">DONZELLI </v>
      </c>
      <c r="B139" t="str">
        <f>MID(SF!B357,SEARCH(" ",SF!B357,1) + 1,LEN(SF!B357))</f>
        <v>LUCREZIA</v>
      </c>
      <c r="C139" t="str">
        <f t="shared" si="2"/>
        <v>DONZELLI LUCREZIA</v>
      </c>
    </row>
    <row r="140" spans="1:3" x14ac:dyDescent="0.25">
      <c r="A140" t="str">
        <f>LEFT(SF!B40,FIND(" ",SF!B40,1))</f>
        <v xml:space="preserve">DOSEL </v>
      </c>
      <c r="B140" t="str">
        <f>MID(SF!B40,SEARCH(" ",SF!B40,1) + 1,LEN(SF!B40))</f>
        <v>GRETA</v>
      </c>
      <c r="C140" t="str">
        <f t="shared" si="2"/>
        <v>DOSEL GRETA</v>
      </c>
    </row>
    <row r="141" spans="1:3" x14ac:dyDescent="0.25">
      <c r="A141" t="str">
        <f>LEFT(SF!B424,FIND(" ",SF!B424,1))</f>
        <v xml:space="preserve">ESPOSITO </v>
      </c>
      <c r="B141" t="str">
        <f>MID(SF!B424,SEARCH(" ",SF!B424,1) + 1,LEN(SF!B424))</f>
        <v>ALESSANDRA</v>
      </c>
      <c r="C141" t="str">
        <f t="shared" si="2"/>
        <v>ESPOSITO ALESSANDRA</v>
      </c>
    </row>
    <row r="142" spans="1:3" x14ac:dyDescent="0.25">
      <c r="A142" t="str">
        <f>LEFT(SF!B474,FIND(" ",SF!B474,1))</f>
        <v xml:space="preserve">ESPOSITO </v>
      </c>
      <c r="B142" t="str">
        <f>MID(SF!B474,SEARCH(" ",SF!B474,1) + 1,LEN(SF!B474))</f>
        <v>RITA</v>
      </c>
      <c r="C142" t="str">
        <f t="shared" si="2"/>
        <v>ESPOSITO RITA</v>
      </c>
    </row>
    <row r="143" spans="1:3" x14ac:dyDescent="0.25">
      <c r="A143" t="str">
        <f>LEFT(SF!B432,FIND(" ",SF!B432,1))</f>
        <v xml:space="preserve">FACCHETTI </v>
      </c>
      <c r="B143" t="str">
        <f>MID(SF!B432,SEARCH(" ",SF!B432,1) + 1,LEN(SF!B432))</f>
        <v>LINDA</v>
      </c>
      <c r="C143" t="str">
        <f t="shared" si="2"/>
        <v>FACCHETTI LINDA</v>
      </c>
    </row>
    <row r="144" spans="1:3" x14ac:dyDescent="0.25">
      <c r="A144" t="str">
        <f>LEFT(SF!B191,FIND(" ",SF!B191,1))</f>
        <v xml:space="preserve">FAGGIN </v>
      </c>
      <c r="B144" t="str">
        <f>MID(SF!B191,SEARCH(" ",SF!B191,1) + 1,LEN(SF!B191))</f>
        <v>ERIKA</v>
      </c>
      <c r="C144" t="str">
        <f t="shared" si="2"/>
        <v>FAGGIN ERIKA</v>
      </c>
    </row>
    <row r="145" spans="1:3" x14ac:dyDescent="0.25">
      <c r="A145" t="str">
        <f>LEFT(SF!B131,FIND(" ",SF!B131,1))</f>
        <v xml:space="preserve">FALLAHA </v>
      </c>
      <c r="B145" t="str">
        <f>MID(SF!B131,SEARCH(" ",SF!B131,1) + 1,LEN(SF!B131))</f>
        <v>DALIA</v>
      </c>
      <c r="C145" t="str">
        <f t="shared" si="2"/>
        <v>FALLAHA DALIA</v>
      </c>
    </row>
    <row r="146" spans="1:3" x14ac:dyDescent="0.25">
      <c r="A146" t="str">
        <f>LEFT(SF!B19,FIND(" ",SF!B19,1))</f>
        <v xml:space="preserve">FALLAHA </v>
      </c>
      <c r="B146" t="str">
        <f>MID(SF!B19,SEARCH(" ",SF!B19,1) + 1,LEN(SF!B19))</f>
        <v>MAJA</v>
      </c>
      <c r="C146" t="str">
        <f t="shared" si="2"/>
        <v>FALLAHA MAJA</v>
      </c>
    </row>
    <row r="147" spans="1:3" x14ac:dyDescent="0.25">
      <c r="A147" t="str">
        <f>LEFT(SF!B115,FIND(" ",SF!B115,1))</f>
        <v xml:space="preserve">FALLICA </v>
      </c>
      <c r="B147" t="str">
        <f>MID(SF!B115,SEARCH(" ",SF!B115,1) + 1,LEN(SF!B115))</f>
        <v>CHIARA</v>
      </c>
      <c r="C147" t="str">
        <f t="shared" si="2"/>
        <v>FALLICA CHIARA</v>
      </c>
    </row>
    <row r="148" spans="1:3" x14ac:dyDescent="0.25">
      <c r="A148" t="str">
        <f>LEFT(SF!B105,FIND(" ",SF!B105,1))</f>
        <v xml:space="preserve">FALLICA </v>
      </c>
      <c r="B148" t="str">
        <f>MID(SF!B105,SEARCH(" ",SF!B105,1) + 1,LEN(SF!B105))</f>
        <v>GIORGIA</v>
      </c>
      <c r="C148" t="str">
        <f t="shared" si="2"/>
        <v>FALLICA GIORGIA</v>
      </c>
    </row>
    <row r="149" spans="1:3" x14ac:dyDescent="0.25">
      <c r="A149" t="str">
        <f>LEFT(SF!B101,FIND(" ",SF!B101,1))</f>
        <v xml:space="preserve">FARANDA </v>
      </c>
      <c r="B149" t="str">
        <f>MID(SF!B101,SEARCH(" ",SF!B101,1) + 1,LEN(SF!B101))</f>
        <v>FATIMA</v>
      </c>
      <c r="C149" t="str">
        <f t="shared" si="2"/>
        <v>FARANDA FATIMA</v>
      </c>
    </row>
    <row r="150" spans="1:3" x14ac:dyDescent="0.25">
      <c r="A150" t="str">
        <f>LEFT(SF!B82,FIND(" ",SF!B82,1))</f>
        <v xml:space="preserve">FAVA </v>
      </c>
      <c r="B150" t="str">
        <f>MID(SF!B82,SEARCH(" ",SF!B82,1) + 1,LEN(SF!B82))</f>
        <v>CARLOTTA</v>
      </c>
      <c r="C150" t="str">
        <f t="shared" si="2"/>
        <v>FAVA CARLOTTA</v>
      </c>
    </row>
    <row r="151" spans="1:3" x14ac:dyDescent="0.25">
      <c r="A151" t="str">
        <f>LEFT(SF!B472,FIND(" ",SF!B472,1))</f>
        <v xml:space="preserve">FERRARA </v>
      </c>
      <c r="B151" t="str">
        <f>MID(SF!B472,SEARCH(" ",SF!B472,1) + 1,LEN(SF!B472))</f>
        <v>ILARIA</v>
      </c>
      <c r="C151" t="str">
        <f t="shared" si="2"/>
        <v>FERRARA ILARIA</v>
      </c>
    </row>
    <row r="152" spans="1:3" x14ac:dyDescent="0.25">
      <c r="A152" t="str">
        <f>LEFT(SF!B75,FIND(" ",SF!B75,1))</f>
        <v xml:space="preserve">FERRARO </v>
      </c>
      <c r="B152" t="str">
        <f>MID(SF!B75,SEARCH(" ",SF!B75,1) + 1,LEN(SF!B75))</f>
        <v>LILAC</v>
      </c>
      <c r="C152" t="str">
        <f t="shared" si="2"/>
        <v>FERRARO LILAC</v>
      </c>
    </row>
    <row r="153" spans="1:3" x14ac:dyDescent="0.25">
      <c r="A153" t="str">
        <f>LEFT(SF!B90,FIND(" ",SF!B90,1))</f>
        <v xml:space="preserve">FESTA </v>
      </c>
      <c r="B153" t="str">
        <f>MID(SF!B90,SEARCH(" ",SF!B90,1) + 1,LEN(SF!B90))</f>
        <v>FRANCESCA</v>
      </c>
      <c r="C153" t="str">
        <f t="shared" si="2"/>
        <v>FESTA FRANCESCA</v>
      </c>
    </row>
    <row r="154" spans="1:3" x14ac:dyDescent="0.25">
      <c r="A154" t="str">
        <f>LEFT(SF!B9,FIND(" ",SF!B9,1))</f>
        <v xml:space="preserve">FINK </v>
      </c>
      <c r="B154" t="str">
        <f>MID(SF!B9,SEARCH(" ",SF!B9,1) + 1,LEN(SF!B9))</f>
        <v>KATHARINA</v>
      </c>
      <c r="C154" t="str">
        <f t="shared" si="2"/>
        <v>FINK KATHARINA</v>
      </c>
    </row>
    <row r="155" spans="1:3" x14ac:dyDescent="0.25">
      <c r="A155" t="str">
        <f>LEFT(SF!B134,FIND(" ",SF!B134,1))</f>
        <v xml:space="preserve">FIORAVANTI </v>
      </c>
      <c r="B155" t="str">
        <f>MID(SF!B134,SEARCH(" ",SF!B134,1) + 1,LEN(SF!B134))</f>
        <v>FABIANA</v>
      </c>
      <c r="C155" t="str">
        <f t="shared" si="2"/>
        <v>FIORAVANTI FABIANA</v>
      </c>
    </row>
    <row r="156" spans="1:3" x14ac:dyDescent="0.25">
      <c r="A156" t="str">
        <f>LEFT(SF!B17,FIND(" ",SF!B17,1))</f>
        <v xml:space="preserve">FIORITO </v>
      </c>
      <c r="B156" t="str">
        <f>MID(SF!B17,SEARCH(" ",SF!B17,1) + 1,LEN(SF!B17))</f>
        <v>GIULIA</v>
      </c>
      <c r="C156" t="str">
        <f t="shared" si="2"/>
        <v>FIORITO GIULIA</v>
      </c>
    </row>
    <row r="157" spans="1:3" x14ac:dyDescent="0.25">
      <c r="A157" t="str">
        <f>LEFT(SF!B106,FIND(" ",SF!B106,1))</f>
        <v xml:space="preserve">FLAMET </v>
      </c>
      <c r="B157" t="str">
        <f>MID(SF!B106,SEARCH(" ",SF!B106,1) + 1,LEN(SF!B106))</f>
        <v>NATHALIE</v>
      </c>
      <c r="C157" t="str">
        <f t="shared" si="2"/>
        <v>FLAMET NATHALIE</v>
      </c>
    </row>
    <row r="158" spans="1:3" x14ac:dyDescent="0.25">
      <c r="A158" t="str">
        <f>LEFT(SF!B364,FIND(" ",SF!B364,1))</f>
        <v xml:space="preserve">FLERES </v>
      </c>
      <c r="B158" t="str">
        <f>MID(SF!B364,SEARCH(" ",SF!B364,1) + 1,LEN(SF!B364))</f>
        <v>STEFANIA</v>
      </c>
      <c r="C158" t="str">
        <f t="shared" si="2"/>
        <v>FLERES STEFANIA</v>
      </c>
    </row>
    <row r="159" spans="1:3" x14ac:dyDescent="0.25">
      <c r="A159" t="str">
        <f>LEFT(SF!B464,FIND(" ",SF!B464,1))</f>
        <v xml:space="preserve">FOCHETTI </v>
      </c>
      <c r="B159" t="str">
        <f>MID(SF!B464,SEARCH(" ",SF!B464,1) + 1,LEN(SF!B464))</f>
        <v>ALESSANDRA</v>
      </c>
      <c r="C159" t="str">
        <f t="shared" si="2"/>
        <v>FOCHETTI ALESSANDRA</v>
      </c>
    </row>
    <row r="160" spans="1:3" x14ac:dyDescent="0.25">
      <c r="A160" t="str">
        <f>LEFT(SF!B361,FIND(" ",SF!B361,1))</f>
        <v xml:space="preserve">FOLLI </v>
      </c>
      <c r="B160" t="str">
        <f>MID(SF!B361,SEARCH(" ",SF!B361,1) + 1,LEN(SF!B361))</f>
        <v>ZORANA</v>
      </c>
      <c r="C160" t="str">
        <f t="shared" si="2"/>
        <v>FOLLI ZORANA</v>
      </c>
    </row>
    <row r="161" spans="1:3" x14ac:dyDescent="0.25">
      <c r="A161" t="str">
        <f>LEFT(SF!B246,FIND(" ",SF!B246,1))</f>
        <v xml:space="preserve">FORNACIARI </v>
      </c>
      <c r="B161" t="str">
        <f>MID(SF!B246,SEARCH(" ",SF!B246,1) + 1,LEN(SF!B246))</f>
        <v>ILARIA</v>
      </c>
      <c r="C161" t="str">
        <f t="shared" si="2"/>
        <v>FORNACIARI ILARIA</v>
      </c>
    </row>
    <row r="162" spans="1:3" x14ac:dyDescent="0.25">
      <c r="A162" t="str">
        <f>LEFT(SF!B454,FIND(" ",SF!B454,1))</f>
        <v xml:space="preserve">FORTUNATO </v>
      </c>
      <c r="B162" t="str">
        <f>MID(SF!B454,SEARCH(" ",SF!B454,1) + 1,LEN(SF!B454))</f>
        <v>ANTONIA</v>
      </c>
      <c r="C162" t="str">
        <f t="shared" si="2"/>
        <v>FORTUNATO ANTONIA</v>
      </c>
    </row>
    <row r="163" spans="1:3" x14ac:dyDescent="0.25">
      <c r="A163" t="str">
        <f>LEFT(SF!B296,FIND(" ",SF!B296,1))</f>
        <v xml:space="preserve">FOSCHETTI </v>
      </c>
      <c r="B163" t="str">
        <f>MID(SF!B296,SEARCH(" ",SF!B296,1) + 1,LEN(SF!B296))</f>
        <v>DALILA</v>
      </c>
      <c r="C163" t="str">
        <f t="shared" si="2"/>
        <v>FOSCHETTI DALILA</v>
      </c>
    </row>
    <row r="164" spans="1:3" x14ac:dyDescent="0.25">
      <c r="A164" t="str">
        <f>LEFT(SF!B363,FIND(" ",SF!B363,1))</f>
        <v xml:space="preserve">FOSCHETTI </v>
      </c>
      <c r="B164" t="str">
        <f>MID(SF!B363,SEARCH(" ",SF!B363,1) + 1,LEN(SF!B363))</f>
        <v>LAURA</v>
      </c>
      <c r="C164" t="str">
        <f t="shared" si="2"/>
        <v>FOSCHETTI LAURA</v>
      </c>
    </row>
    <row r="165" spans="1:3" x14ac:dyDescent="0.25">
      <c r="A165" t="str">
        <f>LEFT(SF!B114,FIND(" ",SF!B114,1))</f>
        <v xml:space="preserve">FOTI </v>
      </c>
      <c r="B165" t="str">
        <f>MID(SF!B114,SEARCH(" ",SF!B114,1) + 1,LEN(SF!B114))</f>
        <v>ADELE</v>
      </c>
      <c r="C165" t="str">
        <f t="shared" si="2"/>
        <v>FOTI ADELE</v>
      </c>
    </row>
    <row r="166" spans="1:3" x14ac:dyDescent="0.25">
      <c r="A166" t="str">
        <f>LEFT(SF!B471,FIND(" ",SF!B471,1))</f>
        <v xml:space="preserve">FOTI </v>
      </c>
      <c r="B166" t="str">
        <f>MID(SF!B471,SEARCH(" ",SF!B471,1) + 1,LEN(SF!B471))</f>
        <v>FEDERICA</v>
      </c>
      <c r="C166" t="str">
        <f t="shared" si="2"/>
        <v>FOTI FEDERICA</v>
      </c>
    </row>
    <row r="167" spans="1:3" x14ac:dyDescent="0.25">
      <c r="A167" t="str">
        <f>LEFT(SF!B341,FIND(" ",SF!B341,1))</f>
        <v xml:space="preserve">FRACCARO </v>
      </c>
      <c r="B167" t="str">
        <f>MID(SF!B341,SEARCH(" ",SF!B341,1) + 1,LEN(SF!B341))</f>
        <v>LARA</v>
      </c>
      <c r="C167" t="str">
        <f t="shared" si="2"/>
        <v>FRACCARO LARA</v>
      </c>
    </row>
    <row r="168" spans="1:3" x14ac:dyDescent="0.25">
      <c r="A168" t="str">
        <f>LEFT(SF!B310,FIND(" ",SF!B310,1))</f>
        <v xml:space="preserve">FREDHOLM </v>
      </c>
      <c r="B168" t="str">
        <f>MID(SF!B310,SEARCH(" ",SF!B310,1) + 1,LEN(SF!B310))</f>
        <v>CLARA</v>
      </c>
      <c r="C168" t="str">
        <f t="shared" si="2"/>
        <v>FREDHOLM CLARA</v>
      </c>
    </row>
    <row r="169" spans="1:3" x14ac:dyDescent="0.25">
      <c r="A169" t="str">
        <f>LEFT(SF!B201,FIND(" ",SF!B201,1))</f>
        <v xml:space="preserve">GALIMBERTI </v>
      </c>
      <c r="B169" t="str">
        <f>MID(SF!B201,SEARCH(" ",SF!B201,1) + 1,LEN(SF!B201))</f>
        <v>SOFIA</v>
      </c>
      <c r="C169" t="str">
        <f t="shared" si="2"/>
        <v>GALIMBERTI SOFIA</v>
      </c>
    </row>
    <row r="170" spans="1:3" x14ac:dyDescent="0.25">
      <c r="A170" t="str">
        <f>LEFT(SF!B43,FIND(" ",SF!B43,1))</f>
        <v xml:space="preserve">GANDER </v>
      </c>
      <c r="B170" t="str">
        <f>MID(SF!B43,SEARCH(" ",SF!B43,1) + 1,LEN(SF!B43))</f>
        <v>LENA</v>
      </c>
      <c r="C170" t="str">
        <f t="shared" si="2"/>
        <v>GANDER LENA</v>
      </c>
    </row>
    <row r="171" spans="1:3" x14ac:dyDescent="0.25">
      <c r="A171" t="str">
        <f>LEFT(SF!B98,FIND(" ",SF!B98,1))</f>
        <v xml:space="preserve">GAO </v>
      </c>
      <c r="B171" t="str">
        <f>MID(SF!B98,SEARCH(" ",SF!B98,1) + 1,LEN(SF!B98))</f>
        <v>GIULIA</v>
      </c>
      <c r="C171" t="str">
        <f t="shared" si="2"/>
        <v>GAO GIULIA</v>
      </c>
    </row>
    <row r="172" spans="1:3" x14ac:dyDescent="0.25">
      <c r="A172" t="str">
        <f>LEFT(SF!B15,FIND(" ",SF!B15,1))</f>
        <v xml:space="preserve">GARINO </v>
      </c>
      <c r="B172" t="str">
        <f>MID(SF!B15,SEARCH(" ",SF!B15,1) + 1,LEN(SF!B15))</f>
        <v>SILVIA</v>
      </c>
      <c r="C172" t="str">
        <f t="shared" si="2"/>
        <v>GARINO SILVIA</v>
      </c>
    </row>
    <row r="173" spans="1:3" x14ac:dyDescent="0.25">
      <c r="A173" t="str">
        <f>LEFT(SF!B331,FIND(" ",SF!B331,1))</f>
        <v xml:space="preserve">GAZIANO </v>
      </c>
      <c r="B173" t="str">
        <f>MID(SF!B331,SEARCH(" ",SF!B331,1) + 1,LEN(SF!B331))</f>
        <v>ANNA</v>
      </c>
      <c r="C173" t="str">
        <f t="shared" si="2"/>
        <v>GAZIANO ANNA</v>
      </c>
    </row>
    <row r="174" spans="1:3" x14ac:dyDescent="0.25">
      <c r="A174" t="str">
        <f>LEFT(SF!B442,FIND(" ",SF!B442,1))</f>
        <v xml:space="preserve">GIACHINO </v>
      </c>
      <c r="B174" t="str">
        <f>MID(SF!B442,SEARCH(" ",SF!B442,1) + 1,LEN(SF!B442))</f>
        <v>MARIA</v>
      </c>
      <c r="C174" t="str">
        <f t="shared" si="2"/>
        <v>GIACHINO MARIA</v>
      </c>
    </row>
    <row r="175" spans="1:3" x14ac:dyDescent="0.25">
      <c r="A175" t="str">
        <f>LEFT(SF!B167,FIND(" ",SF!B167,1))</f>
        <v xml:space="preserve">GIACOMANTONIO </v>
      </c>
      <c r="B175" t="str">
        <f>MID(SF!B167,SEARCH(" ",SF!B167,1) + 1,LEN(SF!B167))</f>
        <v>MARTINA</v>
      </c>
      <c r="C175" t="str">
        <f t="shared" si="2"/>
        <v>GIACOMANTONIO MARTINA</v>
      </c>
    </row>
    <row r="176" spans="1:3" x14ac:dyDescent="0.25">
      <c r="A176" t="str">
        <f>LEFT(SF!B209,FIND(" ",SF!B209,1))</f>
        <v xml:space="preserve">GIACOMANTONIO </v>
      </c>
      <c r="B176" t="str">
        <f>MID(SF!B209,SEARCH(" ",SF!B209,1) + 1,LEN(SF!B209))</f>
        <v>MIRIAM</v>
      </c>
      <c r="C176" t="str">
        <f t="shared" si="2"/>
        <v>GIACOMANTONIO MIRIAM</v>
      </c>
    </row>
    <row r="177" spans="1:3" x14ac:dyDescent="0.25">
      <c r="A177" t="str">
        <f>LEFT(SF!B180,FIND(" ",SF!B180,1))</f>
        <v xml:space="preserve">GIACOMANTONIO </v>
      </c>
      <c r="B177" t="str">
        <f>MID(SF!B180,SEARCH(" ",SF!B180,1) + 1,LEN(SF!B180))</f>
        <v>VALENTINA</v>
      </c>
      <c r="C177" t="str">
        <f t="shared" si="2"/>
        <v>GIACOMANTONIO VALENTINA</v>
      </c>
    </row>
    <row r="178" spans="1:3" x14ac:dyDescent="0.25">
      <c r="A178" t="str">
        <f>LEFT(SF!B100,FIND(" ",SF!B100,1))</f>
        <v xml:space="preserve">GIARDINARO </v>
      </c>
      <c r="B178" t="str">
        <f>MID(SF!B100,SEARCH(" ",SF!B100,1) + 1,LEN(SF!B100))</f>
        <v>MARIA</v>
      </c>
      <c r="C178" t="str">
        <f t="shared" si="2"/>
        <v>GIARDINARO MARIA</v>
      </c>
    </row>
    <row r="179" spans="1:3" x14ac:dyDescent="0.25">
      <c r="A179" t="str">
        <f>LEFT(SF!B175,FIND(" ",SF!B175,1))</f>
        <v xml:space="preserve">GIORDANO </v>
      </c>
      <c r="B179" t="str">
        <f>MID(SF!B175,SEARCH(" ",SF!B175,1) + 1,LEN(SF!B175))</f>
        <v>IRENE</v>
      </c>
      <c r="C179" t="str">
        <f t="shared" si="2"/>
        <v>GIORDANO IRENE</v>
      </c>
    </row>
    <row r="180" spans="1:3" x14ac:dyDescent="0.25">
      <c r="A180" t="str">
        <f>LEFT(SF!B295,FIND(" ",SF!B295,1))</f>
        <v xml:space="preserve">GIUFFRIDA </v>
      </c>
      <c r="B180" t="str">
        <f>MID(SF!B295,SEARCH(" ",SF!B295,1) + 1,LEN(SF!B295))</f>
        <v>GIULIA</v>
      </c>
      <c r="C180" t="str">
        <f t="shared" si="2"/>
        <v>GIUFFRIDA GIULIA</v>
      </c>
    </row>
    <row r="181" spans="1:3" x14ac:dyDescent="0.25">
      <c r="A181" t="str">
        <f>LEFT(SF!B300,FIND(" ",SF!B300,1))</f>
        <v xml:space="preserve">GIULIANI </v>
      </c>
      <c r="B181" t="str">
        <f>MID(SF!B300,SEARCH(" ",SF!B300,1) + 1,LEN(SF!B300))</f>
        <v>ELEONORA</v>
      </c>
      <c r="C181" t="str">
        <f t="shared" si="2"/>
        <v>GIULIANI ELEONORA</v>
      </c>
    </row>
    <row r="182" spans="1:3" x14ac:dyDescent="0.25">
      <c r="A182" t="str">
        <f>LEFT(SF!B306,FIND(" ",SF!B306,1))</f>
        <v xml:space="preserve">GIUPPONI </v>
      </c>
      <c r="B182" t="str">
        <f>MID(SF!B306,SEARCH(" ",SF!B306,1) + 1,LEN(SF!B306))</f>
        <v>ALICE</v>
      </c>
      <c r="C182" t="str">
        <f t="shared" si="2"/>
        <v>GIUPPONI ALICE</v>
      </c>
    </row>
    <row r="183" spans="1:3" x14ac:dyDescent="0.25">
      <c r="A183" t="str">
        <f>LEFT(SF!B393,FIND(" ",SF!B393,1))</f>
        <v xml:space="preserve">GOBBATO </v>
      </c>
      <c r="B183" t="str">
        <f>MID(SF!B393,SEARCH(" ",SF!B393,1) + 1,LEN(SF!B393))</f>
        <v>JESSICA</v>
      </c>
      <c r="C183" t="str">
        <f t="shared" si="2"/>
        <v>GOBBATO JESSICA</v>
      </c>
    </row>
    <row r="184" spans="1:3" x14ac:dyDescent="0.25">
      <c r="A184" t="str">
        <f>LEFT(SF!B44,FIND(" ",SF!B44,1))</f>
        <v xml:space="preserve">GRASSO </v>
      </c>
      <c r="B184" t="str">
        <f>MID(SF!B44,SEARCH(" ",SF!B44,1) + 1,LEN(SF!B44))</f>
        <v>MICHELA</v>
      </c>
      <c r="C184" t="str">
        <f t="shared" si="2"/>
        <v>GRASSO MICHELA</v>
      </c>
    </row>
    <row r="185" spans="1:3" x14ac:dyDescent="0.25">
      <c r="A185" t="str">
        <f>LEFT(SF!B418,FIND(" ",SF!B418,1))</f>
        <v xml:space="preserve">GRAVINA </v>
      </c>
      <c r="B185" t="str">
        <f>MID(SF!B418,SEARCH(" ",SF!B418,1) + 1,LEN(SF!B418))</f>
        <v>CHIARA</v>
      </c>
      <c r="C185" t="str">
        <f t="shared" si="2"/>
        <v>GRAVINA CHIARA</v>
      </c>
    </row>
    <row r="186" spans="1:3" x14ac:dyDescent="0.25">
      <c r="A186" t="str">
        <f>LEFT(SF!B60,FIND(" ",SF!B60,1))</f>
        <v xml:space="preserve">GROTTI </v>
      </c>
      <c r="B186" t="str">
        <f>MID(SF!B60,SEARCH(" ",SF!B60,1) + 1,LEN(SF!B60))</f>
        <v>ELISA</v>
      </c>
      <c r="C186" t="str">
        <f t="shared" si="2"/>
        <v>GROTTI ELISA</v>
      </c>
    </row>
    <row r="187" spans="1:3" x14ac:dyDescent="0.25">
      <c r="A187" t="str">
        <f>LEFT(SF!B416,FIND(" ",SF!B416,1))</f>
        <v xml:space="preserve">GRUBER </v>
      </c>
      <c r="B187" t="str">
        <f>MID(SF!B416,SEARCH(" ",SF!B416,1) + 1,LEN(SF!B416))</f>
        <v>ALINA</v>
      </c>
      <c r="C187" t="str">
        <f t="shared" si="2"/>
        <v>GRUBER ALINA</v>
      </c>
    </row>
    <row r="188" spans="1:3" x14ac:dyDescent="0.25">
      <c r="A188" t="str">
        <f>LEFT(SF!B130,FIND(" ",SF!B130,1))</f>
        <v xml:space="preserve">GRUBER </v>
      </c>
      <c r="B188" t="str">
        <f>MID(SF!B130,SEARCH(" ",SF!B130,1) + 1,LEN(SF!B130))</f>
        <v>CLAUDIA</v>
      </c>
      <c r="C188" t="str">
        <f t="shared" si="2"/>
        <v>GRUBER CLAUDIA</v>
      </c>
    </row>
    <row r="189" spans="1:3" x14ac:dyDescent="0.25">
      <c r="A189" t="str">
        <f>LEFT(SF!B375,FIND(" ",SF!B375,1))</f>
        <v xml:space="preserve">GRUBER </v>
      </c>
      <c r="B189" t="str">
        <f>MID(SF!B375,SEARCH(" ",SF!B375,1) + 1,LEN(SF!B375))</f>
        <v>JULIA</v>
      </c>
      <c r="C189" t="str">
        <f t="shared" si="2"/>
        <v>GRUBER JULIA</v>
      </c>
    </row>
    <row r="190" spans="1:3" x14ac:dyDescent="0.25">
      <c r="A190" t="str">
        <f>LEFT(SF!B354,FIND(" ",SF!B354,1))</f>
        <v xml:space="preserve">GRUBER </v>
      </c>
      <c r="B190" t="str">
        <f>MID(SF!B354,SEARCH(" ",SF!B354,1) + 1,LEN(SF!B354))</f>
        <v>LIA</v>
      </c>
      <c r="C190" t="str">
        <f t="shared" si="2"/>
        <v>GRUBER LIA</v>
      </c>
    </row>
    <row r="191" spans="1:3" x14ac:dyDescent="0.25">
      <c r="A191" t="str">
        <f>LEFT(SF!B72,FIND(" ",SF!B72,1))</f>
        <v xml:space="preserve">GUARNERI </v>
      </c>
      <c r="B191" t="str">
        <f>MID(SF!B72,SEARCH(" ",SF!B72,1) + 1,LEN(SF!B72))</f>
        <v>IRENE</v>
      </c>
      <c r="C191" t="str">
        <f t="shared" si="2"/>
        <v>GUARNERI IRENE</v>
      </c>
    </row>
    <row r="192" spans="1:3" x14ac:dyDescent="0.25">
      <c r="A192" t="str">
        <f>LEFT(SF!B358,FIND(" ",SF!B358,1))</f>
        <v xml:space="preserve">GUERRERO </v>
      </c>
      <c r="B192" t="str">
        <f>MID(SF!B358,SEARCH(" ",SF!B358,1) + 1,LEN(SF!B358))</f>
        <v>CADENA STEFANY VERUSKA</v>
      </c>
      <c r="C192" t="str">
        <f t="shared" si="2"/>
        <v>GUERRERO CADENA STEFANY VERUSKA</v>
      </c>
    </row>
    <row r="193" spans="1:3" x14ac:dyDescent="0.25">
      <c r="A193" t="str">
        <f>LEFT(SF!B189,FIND(" ",SF!B189,1))</f>
        <v xml:space="preserve">GUGLIELMINO </v>
      </c>
      <c r="B193" t="str">
        <f>MID(SF!B189,SEARCH(" ",SF!B189,1) + 1,LEN(SF!B189))</f>
        <v>ANNA AGATA</v>
      </c>
      <c r="C193" t="str">
        <f t="shared" si="2"/>
        <v>GUGLIELMINO ANNA AGATA</v>
      </c>
    </row>
    <row r="194" spans="1:3" x14ac:dyDescent="0.25">
      <c r="A194" t="str">
        <f>LEFT(SF!B208,FIND(" ",SF!B208,1))</f>
        <v xml:space="preserve">GUGLIOTTA </v>
      </c>
      <c r="B194" t="str">
        <f>MID(SF!B208,SEARCH(" ",SF!B208,1) + 1,LEN(SF!B208))</f>
        <v>MARIA FRANCESCA</v>
      </c>
      <c r="C194" t="str">
        <f t="shared" ref="C194:C257" si="3">A194 &amp; B194</f>
        <v>GUGLIOTTA MARIA FRANCESCA</v>
      </c>
    </row>
    <row r="195" spans="1:3" x14ac:dyDescent="0.25">
      <c r="A195" t="str">
        <f>LEFT(SF!B214,FIND(" ",SF!B214,1))</f>
        <v xml:space="preserve">GUNSCH </v>
      </c>
      <c r="B195" t="str">
        <f>MID(SF!B214,SEARCH(" ",SF!B214,1) + 1,LEN(SF!B214))</f>
        <v>ALEXANDRA</v>
      </c>
      <c r="C195" t="str">
        <f t="shared" si="3"/>
        <v>GUNSCH ALEXANDRA</v>
      </c>
    </row>
    <row r="196" spans="1:3" x14ac:dyDescent="0.25">
      <c r="A196" t="str">
        <f>LEFT(SF!B80,FIND(" ",SF!B80,1))</f>
        <v xml:space="preserve">HABICHER </v>
      </c>
      <c r="B196" t="str">
        <f>MID(SF!B80,SEARCH(" ",SF!B80,1) + 1,LEN(SF!B80))</f>
        <v>JULA</v>
      </c>
      <c r="C196" t="str">
        <f t="shared" si="3"/>
        <v>HABICHER JULA</v>
      </c>
    </row>
    <row r="197" spans="1:3" x14ac:dyDescent="0.25">
      <c r="A197" t="str">
        <f>LEFT(SF!B177,FIND(" ",SF!B177,1))</f>
        <v xml:space="preserve">HAGIU </v>
      </c>
      <c r="B197" t="str">
        <f>MID(SF!B177,SEARCH(" ",SF!B177,1) + 1,LEN(SF!B177))</f>
        <v>TRANDAFIRA MARICELA</v>
      </c>
      <c r="C197" t="str">
        <f t="shared" si="3"/>
        <v>HAGIU TRANDAFIRA MARICELA</v>
      </c>
    </row>
    <row r="198" spans="1:3" x14ac:dyDescent="0.25">
      <c r="A198" t="str">
        <f>LEFT(SF!B10,FIND(" ",SF!B10,1))</f>
        <v xml:space="preserve">HAMZA </v>
      </c>
      <c r="B198" t="str">
        <f>MID(SF!B10,SEARCH(" ",SF!B10,1) + 1,LEN(SF!B10))</f>
        <v>YASMINE</v>
      </c>
      <c r="C198" t="str">
        <f t="shared" si="3"/>
        <v>HAMZA YASMINE</v>
      </c>
    </row>
    <row r="199" spans="1:3" x14ac:dyDescent="0.25">
      <c r="A199" t="str">
        <f>LEFT(SF!B213,FIND(" ",SF!B213,1))</f>
        <v xml:space="preserve">HELL </v>
      </c>
      <c r="B199" t="str">
        <f>MID(SF!B213,SEARCH(" ",SF!B213,1) + 1,LEN(SF!B213))</f>
        <v>ANNA</v>
      </c>
      <c r="C199" t="str">
        <f t="shared" si="3"/>
        <v>HELL ANNA</v>
      </c>
    </row>
    <row r="200" spans="1:3" x14ac:dyDescent="0.25">
      <c r="A200" t="str">
        <f>LEFT(SF!B95,FIND(" ",SF!B95,1))</f>
        <v xml:space="preserve">HOHENEGGER </v>
      </c>
      <c r="B200" t="str">
        <f>MID(SF!B95,SEARCH(" ",SF!B95,1) + 1,LEN(SF!B95))</f>
        <v>ANNA</v>
      </c>
      <c r="C200" t="str">
        <f t="shared" si="3"/>
        <v>HOHENEGGER ANNA</v>
      </c>
    </row>
    <row r="201" spans="1:3" x14ac:dyDescent="0.25">
      <c r="A201" t="str">
        <f>LEFT(SF!B327,FIND(" ",SF!B327,1))</f>
        <v xml:space="preserve">HÖLLER </v>
      </c>
      <c r="B201" t="str">
        <f>MID(SF!B327,SEARCH(" ",SF!B327,1) + 1,LEN(SF!B327))</f>
        <v>MAYA FELIZIA</v>
      </c>
      <c r="C201" t="str">
        <f t="shared" si="3"/>
        <v>HÖLLER MAYA FELIZIA</v>
      </c>
    </row>
    <row r="202" spans="1:3" x14ac:dyDescent="0.25">
      <c r="A202" t="str">
        <f>LEFT(SF!B407,FIND(" ",SF!B407,1))</f>
        <v xml:space="preserve">IANDOLI </v>
      </c>
      <c r="B202" t="str">
        <f>MID(SF!B407,SEARCH(" ",SF!B407,1) + 1,LEN(SF!B407))</f>
        <v>GINA</v>
      </c>
      <c r="C202" t="str">
        <f t="shared" si="3"/>
        <v>IANDOLI GINA</v>
      </c>
    </row>
    <row r="203" spans="1:3" x14ac:dyDescent="0.25">
      <c r="A203" t="str">
        <f>LEFT(SF!B36,FIND(" ",SF!B36,1))</f>
        <v xml:space="preserve">IATRINO </v>
      </c>
      <c r="B203" t="str">
        <f>MID(SF!B36,SEARCH(" ",SF!B36,1) + 1,LEN(SF!B36))</f>
        <v>GIULIA</v>
      </c>
      <c r="C203" t="str">
        <f t="shared" si="3"/>
        <v>IATRINO GIULIA</v>
      </c>
    </row>
    <row r="204" spans="1:3" x14ac:dyDescent="0.25">
      <c r="A204" t="str">
        <f>LEFT(SF!B339,FIND(" ",SF!B339,1))</f>
        <v xml:space="preserve">IMMOBILE </v>
      </c>
      <c r="B204" t="str">
        <f>MID(SF!B339,SEARCH(" ",SF!B339,1) + 1,LEN(SF!B339))</f>
        <v>FRANCESCA</v>
      </c>
      <c r="C204" t="str">
        <f t="shared" si="3"/>
        <v>IMMOBILE FRANCESCA</v>
      </c>
    </row>
    <row r="205" spans="1:3" x14ac:dyDescent="0.25">
      <c r="A205" t="str">
        <f>LEFT(SF!B163,FIND(" ",SF!B163,1))</f>
        <v xml:space="preserve">IMPARATO </v>
      </c>
      <c r="B205" t="str">
        <f>MID(SF!B163,SEARCH(" ",SF!B163,1) + 1,LEN(SF!B163))</f>
        <v>EMANUELA</v>
      </c>
      <c r="C205" t="str">
        <f t="shared" si="3"/>
        <v>IMPARATO EMANUELA</v>
      </c>
    </row>
    <row r="206" spans="1:3" x14ac:dyDescent="0.25">
      <c r="A206" t="str">
        <f>LEFT(SF!B55,FIND(" ",SF!B55,1))</f>
        <v xml:space="preserve">INNERHOFER </v>
      </c>
      <c r="B206" t="str">
        <f>MID(SF!B55,SEARCH(" ",SF!B55,1) + 1,LEN(SF!B55))</f>
        <v>HANNA</v>
      </c>
      <c r="C206" t="str">
        <f t="shared" si="3"/>
        <v>INNERHOFER HANNA</v>
      </c>
    </row>
    <row r="207" spans="1:3" x14ac:dyDescent="0.25">
      <c r="A207" t="str">
        <f>LEFT(SF!B397,FIND(" ",SF!B397,1))</f>
        <v xml:space="preserve">INSAM </v>
      </c>
      <c r="B207" t="str">
        <f>MID(SF!B397,SEARCH(" ",SF!B397,1) + 1,LEN(SF!B397))</f>
        <v>SANDRA</v>
      </c>
      <c r="C207" t="str">
        <f t="shared" si="3"/>
        <v>INSAM SANDRA</v>
      </c>
    </row>
    <row r="208" spans="1:3" x14ac:dyDescent="0.25">
      <c r="A208" t="str">
        <f>LEFT(SF!B16,FIND(" ",SF!B16,1))</f>
        <v xml:space="preserve">IVERSEN </v>
      </c>
      <c r="B208" t="str">
        <f>MID(SF!B16,SEARCH(" ",SF!B16,1) + 1,LEN(SF!B16))</f>
        <v>LISA SCHACK</v>
      </c>
      <c r="C208" t="str">
        <f t="shared" si="3"/>
        <v>IVERSEN LISA SCHACK</v>
      </c>
    </row>
    <row r="209" spans="1:3" x14ac:dyDescent="0.25">
      <c r="A209" t="str">
        <f>LEFT(SF!B479,FIND(" ",SF!B479,1))</f>
        <v xml:space="preserve">IWATA </v>
      </c>
      <c r="B209" t="str">
        <f>MID(SF!B479,SEARCH(" ",SF!B479,1) + 1,LEN(SF!B479))</f>
        <v>KEIKO</v>
      </c>
      <c r="C209" t="str">
        <f t="shared" si="3"/>
        <v>IWATA KEIKO</v>
      </c>
    </row>
    <row r="210" spans="1:3" x14ac:dyDescent="0.25">
      <c r="A210" t="str">
        <f>LEFT(SF!B283,FIND(" ",SF!B283,1))</f>
        <v xml:space="preserve">JAHN </v>
      </c>
      <c r="B210" t="str">
        <f>MID(SF!B283,SEARCH(" ",SF!B283,1) + 1,LEN(SF!B283))</f>
        <v>CLARA</v>
      </c>
      <c r="C210" t="str">
        <f t="shared" si="3"/>
        <v>JAHN CLARA</v>
      </c>
    </row>
    <row r="211" spans="1:3" x14ac:dyDescent="0.25">
      <c r="A211" t="str">
        <f>LEFT(SF!B194,FIND(" ",SF!B194,1))</f>
        <v xml:space="preserve">KLAMMSTEINER </v>
      </c>
      <c r="B211" t="str">
        <f>MID(SF!B194,SEARCH(" ",SF!B194,1) + 1,LEN(SF!B194))</f>
        <v>WANDA</v>
      </c>
      <c r="C211" t="str">
        <f t="shared" si="3"/>
        <v>KLAMMSTEINER WANDA</v>
      </c>
    </row>
    <row r="212" spans="1:3" x14ac:dyDescent="0.25">
      <c r="A212" t="str">
        <f>LEFT(SF!B119,FIND(" ",SF!B119,1))</f>
        <v xml:space="preserve">KLEINRUBATSCHER </v>
      </c>
      <c r="B212" t="str">
        <f>MID(SF!B119,SEARCH(" ",SF!B119,1) + 1,LEN(SF!B119))</f>
        <v>LISA</v>
      </c>
      <c r="C212" t="str">
        <f t="shared" si="3"/>
        <v>KLEINRUBATSCHER LISA</v>
      </c>
    </row>
    <row r="213" spans="1:3" x14ac:dyDescent="0.25">
      <c r="A213" t="str">
        <f>LEFT(SF!B74,FIND(" ",SF!B74,1))</f>
        <v xml:space="preserve">KOESSLER </v>
      </c>
      <c r="B213" t="str">
        <f>MID(SF!B74,SEARCH(" ",SF!B74,1) + 1,LEN(SF!B74))</f>
        <v>KATHARINA</v>
      </c>
      <c r="C213" t="str">
        <f t="shared" si="3"/>
        <v>KOESSLER KATHARINA</v>
      </c>
    </row>
    <row r="214" spans="1:3" x14ac:dyDescent="0.25">
      <c r="A214" t="str">
        <f>LEFT(SF!B216,FIND(" ",SF!B216,1))</f>
        <v xml:space="preserve">KÖSSLER </v>
      </c>
      <c r="B214" t="str">
        <f>MID(SF!B216,SEARCH(" ",SF!B216,1) + 1,LEN(SF!B216))</f>
        <v>GRETA</v>
      </c>
      <c r="C214" t="str">
        <f t="shared" si="3"/>
        <v>KÖSSLER GRETA</v>
      </c>
    </row>
    <row r="215" spans="1:3" x14ac:dyDescent="0.25">
      <c r="A215" t="str">
        <f>LEFT(SF!B303,FIND(" ",SF!B303,1))</f>
        <v xml:space="preserve">LA </v>
      </c>
      <c r="B215" t="str">
        <f>MID(SF!B303,SEARCH(" ",SF!B303,1) + 1,LEN(SF!B303))</f>
        <v>CORTE MELANIE</v>
      </c>
      <c r="C215" t="str">
        <f t="shared" si="3"/>
        <v>LA CORTE MELANIE</v>
      </c>
    </row>
    <row r="216" spans="1:3" x14ac:dyDescent="0.25">
      <c r="A216" t="str">
        <f>LEFT(SF!B263,FIND(" ",SF!B263,1))</f>
        <v xml:space="preserve">LA </v>
      </c>
      <c r="B216" t="str">
        <f>MID(SF!B263,SEARCH(" ",SF!B263,1) + 1,LEN(SF!B263))</f>
        <v>FERRARA ALESSIA</v>
      </c>
      <c r="C216" t="str">
        <f t="shared" si="3"/>
        <v>LA FERRARA ALESSIA</v>
      </c>
    </row>
    <row r="217" spans="1:3" x14ac:dyDescent="0.25">
      <c r="A217" t="str">
        <f>LEFT(SF!B108,FIND(" ",SF!B108,1))</f>
        <v xml:space="preserve">LA </v>
      </c>
      <c r="B217" t="str">
        <f>MID(SF!B108,SEARCH(" ",SF!B108,1) + 1,LEN(SF!B108))</f>
        <v>FRANCESCA IRENE</v>
      </c>
      <c r="C217" t="str">
        <f t="shared" si="3"/>
        <v>LA FRANCESCA IRENE</v>
      </c>
    </row>
    <row r="218" spans="1:3" x14ac:dyDescent="0.25">
      <c r="A218" t="str">
        <f>LEFT(SF!B239,FIND(" ",SF!B239,1))</f>
        <v xml:space="preserve">LA </v>
      </c>
      <c r="B218" t="str">
        <f>MID(SF!B239,SEARCH(" ",SF!B239,1) + 1,LEN(SF!B239))</f>
        <v>MELA CLAUDIA</v>
      </c>
      <c r="C218" t="str">
        <f t="shared" si="3"/>
        <v>LA MELA CLAUDIA</v>
      </c>
    </row>
    <row r="219" spans="1:3" x14ac:dyDescent="0.25">
      <c r="A219" t="str">
        <f>LEFT(SF!B482,FIND(" ",SF!B482,1))</f>
        <v xml:space="preserve">LAKATOS </v>
      </c>
      <c r="B219" t="str">
        <f>MID(SF!B482,SEARCH(" ",SF!B482,1) + 1,LEN(SF!B482))</f>
        <v>KATALIN</v>
      </c>
      <c r="C219" t="str">
        <f t="shared" si="3"/>
        <v>LAKATOS KATALIN</v>
      </c>
    </row>
    <row r="220" spans="1:3" x14ac:dyDescent="0.25">
      <c r="A220" t="str">
        <f>LEFT(SF!B145,FIND(" ",SF!B145,1))</f>
        <v xml:space="preserve">LANGES </v>
      </c>
      <c r="B220" t="str">
        <f>MID(SF!B145,SEARCH(" ",SF!B145,1) + 1,LEN(SF!B145))</f>
        <v>SARAH</v>
      </c>
      <c r="C220" t="str">
        <f t="shared" si="3"/>
        <v>LANGES SARAH</v>
      </c>
    </row>
    <row r="221" spans="1:3" x14ac:dyDescent="0.25">
      <c r="A221" t="str">
        <f>LEFT(SF!B256,FIND(" ",SF!B256,1))</f>
        <v xml:space="preserve">LAZZARINI </v>
      </c>
      <c r="B221" t="str">
        <f>MID(SF!B256,SEARCH(" ",SF!B256,1) + 1,LEN(SF!B256))</f>
        <v>SANDRA</v>
      </c>
      <c r="C221" t="str">
        <f t="shared" si="3"/>
        <v>LAZZARINI SANDRA</v>
      </c>
    </row>
    <row r="222" spans="1:3" x14ac:dyDescent="0.25">
      <c r="A222" t="str">
        <f>LEFT(SF!B386,FIND(" ",SF!B386,1))</f>
        <v xml:space="preserve">LAZZARO </v>
      </c>
      <c r="B222" t="str">
        <f>MID(SF!B386,SEARCH(" ",SF!B386,1) + 1,LEN(SF!B386))</f>
        <v>SOFIA</v>
      </c>
      <c r="C222" t="str">
        <f t="shared" si="3"/>
        <v>LAZZARO SOFIA</v>
      </c>
    </row>
    <row r="223" spans="1:3" x14ac:dyDescent="0.25">
      <c r="A223" t="str">
        <f>LEFT(SF!B367,FIND(" ",SF!B367,1))</f>
        <v xml:space="preserve">LECHTHALER </v>
      </c>
      <c r="B223" t="str">
        <f>MID(SF!B367,SEARCH(" ",SF!B367,1) + 1,LEN(SF!B367))</f>
        <v>AALYAH</v>
      </c>
      <c r="C223" t="str">
        <f t="shared" si="3"/>
        <v>LECHTHALER AALYAH</v>
      </c>
    </row>
    <row r="224" spans="1:3" x14ac:dyDescent="0.25">
      <c r="A224" t="str">
        <f>LEFT(SF!B318,FIND(" ",SF!B318,1))</f>
        <v xml:space="preserve">LEO </v>
      </c>
      <c r="B224" t="str">
        <f>MID(SF!B318,SEARCH(" ",SF!B318,1) + 1,LEN(SF!B318))</f>
        <v>SAMIRA</v>
      </c>
      <c r="C224" t="str">
        <f t="shared" si="3"/>
        <v>LEO SAMIRA</v>
      </c>
    </row>
    <row r="225" spans="1:3" x14ac:dyDescent="0.25">
      <c r="A225" t="str">
        <f>LEFT(SF!B338,FIND(" ",SF!B338,1))</f>
        <v xml:space="preserve">LEONI </v>
      </c>
      <c r="B225" t="str">
        <f>MID(SF!B338,SEARCH(" ",SF!B338,1) + 1,LEN(SF!B338))</f>
        <v>ELISABETTA</v>
      </c>
      <c r="C225" t="str">
        <f t="shared" si="3"/>
        <v>LEONI ELISABETTA</v>
      </c>
    </row>
    <row r="226" spans="1:3" x14ac:dyDescent="0.25">
      <c r="A226" t="str">
        <f>LEFT(SF!B439,FIND(" ",SF!B439,1))</f>
        <v xml:space="preserve">LIBRIZZI </v>
      </c>
      <c r="B226" t="str">
        <f>MID(SF!B439,SEARCH(" ",SF!B439,1) + 1,LEN(SF!B439))</f>
        <v>BIANCA</v>
      </c>
      <c r="C226" t="str">
        <f t="shared" si="3"/>
        <v>LIBRIZZI BIANCA</v>
      </c>
    </row>
    <row r="227" spans="1:3" x14ac:dyDescent="0.25">
      <c r="A227" t="str">
        <f>LEFT(SF!B444,FIND(" ",SF!B444,1))</f>
        <v xml:space="preserve">LIBRIZZI </v>
      </c>
      <c r="B227" t="str">
        <f>MID(SF!B444,SEARCH(" ",SF!B444,1) + 1,LEN(SF!B444))</f>
        <v>ROSALIA</v>
      </c>
      <c r="C227" t="str">
        <f t="shared" si="3"/>
        <v>LIBRIZZI ROSALIA</v>
      </c>
    </row>
    <row r="228" spans="1:3" x14ac:dyDescent="0.25">
      <c r="A228" t="str">
        <f>LEFT(SF!B37,FIND(" ",SF!B37,1))</f>
        <v xml:space="preserve">LONGHITANO </v>
      </c>
      <c r="B228" t="str">
        <f>MID(SF!B37,SEARCH(" ",SF!B37,1) + 1,LEN(SF!B37))</f>
        <v>CLAUDIA</v>
      </c>
      <c r="C228" t="str">
        <f t="shared" si="3"/>
        <v>LONGHITANO CLAUDIA</v>
      </c>
    </row>
    <row r="229" spans="1:3" x14ac:dyDescent="0.25">
      <c r="A229" t="str">
        <f>LEFT(SF!B124,FIND(" ",SF!B124,1))</f>
        <v xml:space="preserve">LONGO </v>
      </c>
      <c r="B229" t="str">
        <f>MID(SF!B124,SEARCH(" ",SF!B124,1) + 1,LEN(SF!B124))</f>
        <v>MINNOLO ALESSANDRA</v>
      </c>
      <c r="C229" t="str">
        <f t="shared" si="3"/>
        <v>LONGO MINNOLO ALESSANDRA</v>
      </c>
    </row>
    <row r="230" spans="1:3" x14ac:dyDescent="0.25">
      <c r="A230" t="str">
        <f>LEFT(SF!B170,FIND(" ",SF!B170,1))</f>
        <v xml:space="preserve">LUTHER </v>
      </c>
      <c r="B230" t="str">
        <f>MID(SF!B170,SEARCH(" ",SF!B170,1) + 1,LEN(SF!B170))</f>
        <v>SOPHIE</v>
      </c>
      <c r="C230" t="str">
        <f t="shared" si="3"/>
        <v>LUTHER SOPHIE</v>
      </c>
    </row>
    <row r="231" spans="1:3" x14ac:dyDescent="0.25">
      <c r="A231" t="str">
        <f>LEFT(SF!B443,FIND(" ",SF!B443,1))</f>
        <v xml:space="preserve">MAGNANI </v>
      </c>
      <c r="B231" t="str">
        <f>MID(SF!B443,SEARCH(" ",SF!B443,1) + 1,LEN(SF!B443))</f>
        <v>LAURA</v>
      </c>
      <c r="C231" t="str">
        <f t="shared" si="3"/>
        <v>MAGNANI LAURA</v>
      </c>
    </row>
    <row r="232" spans="1:3" x14ac:dyDescent="0.25">
      <c r="A232" t="str">
        <f>LEFT(SF!B385,FIND(" ",SF!B385,1))</f>
        <v xml:space="preserve">MAIMONE </v>
      </c>
      <c r="B232" t="str">
        <f>MID(SF!B385,SEARCH(" ",SF!B385,1) + 1,LEN(SF!B385))</f>
        <v>MARIA GRAZIA</v>
      </c>
      <c r="C232" t="str">
        <f t="shared" si="3"/>
        <v>MAIMONE MARIA GRAZIA</v>
      </c>
    </row>
    <row r="233" spans="1:3" x14ac:dyDescent="0.25">
      <c r="A233" t="str">
        <f>LEFT(SF!B421,FIND(" ",SF!B421,1))</f>
        <v xml:space="preserve">MAINOLFI </v>
      </c>
      <c r="B233" t="str">
        <f>MID(SF!B421,SEARCH(" ",SF!B421,1) + 1,LEN(SF!B421))</f>
        <v>CATERINA</v>
      </c>
      <c r="C233" t="str">
        <f t="shared" si="3"/>
        <v>MAINOLFI CATERINA</v>
      </c>
    </row>
    <row r="234" spans="1:3" x14ac:dyDescent="0.25">
      <c r="A234" t="str">
        <f>LEFT(SF!B250,FIND(" ",SF!B250,1))</f>
        <v xml:space="preserve">MAIOCCHI </v>
      </c>
      <c r="B234" t="str">
        <f>MID(SF!B250,SEARCH(" ",SF!B250,1) + 1,LEN(SF!B250))</f>
        <v>ADA YAEL</v>
      </c>
      <c r="C234" t="str">
        <f t="shared" si="3"/>
        <v>MAIOCCHI ADA YAEL</v>
      </c>
    </row>
    <row r="235" spans="1:3" x14ac:dyDescent="0.25">
      <c r="A235" t="str">
        <f>LEFT(SF!B97,FIND(" ",SF!B97,1))</f>
        <v xml:space="preserve">MAIOCCHI </v>
      </c>
      <c r="B235" t="str">
        <f>MID(SF!B97,SEARCH(" ",SF!B97,1) + 1,LEN(SF!B97))</f>
        <v>MASAL LEA</v>
      </c>
      <c r="C235" t="str">
        <f t="shared" si="3"/>
        <v>MAIOCCHI MASAL LEA</v>
      </c>
    </row>
    <row r="236" spans="1:3" x14ac:dyDescent="0.25">
      <c r="A236" t="str">
        <f>LEFT(SF!B272,FIND(" ",SF!B272,1))</f>
        <v xml:space="preserve">MAIORE </v>
      </c>
      <c r="B236" t="str">
        <f>MID(SF!B272,SEARCH(" ",SF!B272,1) + 1,LEN(SF!B272))</f>
        <v>IRENE</v>
      </c>
      <c r="C236" t="str">
        <f t="shared" si="3"/>
        <v>MAIORE IRENE</v>
      </c>
    </row>
    <row r="237" spans="1:3" x14ac:dyDescent="0.25">
      <c r="A237" t="str">
        <f>LEFT(SF!B35,FIND(" ",SF!B35,1))</f>
        <v xml:space="preserve">MAIR </v>
      </c>
      <c r="B237" t="str">
        <f>MID(SF!B35,SEARCH(" ",SF!B35,1) + 1,LEN(SF!B35))</f>
        <v>HANNAH</v>
      </c>
      <c r="C237" t="str">
        <f t="shared" si="3"/>
        <v>MAIR HANNAH</v>
      </c>
    </row>
    <row r="238" spans="1:3" x14ac:dyDescent="0.25">
      <c r="A238" t="str">
        <f>LEFT(SF!B12,FIND(" ",SF!B12,1))</f>
        <v xml:space="preserve">MAIR </v>
      </c>
      <c r="B238" t="str">
        <f>MID(SF!B12,SEARCH(" ",SF!B12,1) + 1,LEN(SF!B12))</f>
        <v>JUDITH</v>
      </c>
      <c r="C238" t="str">
        <f t="shared" si="3"/>
        <v>MAIR JUDITH</v>
      </c>
    </row>
    <row r="239" spans="1:3" x14ac:dyDescent="0.25">
      <c r="A239" t="str">
        <f>LEFT(SF!B353,FIND(" ",SF!B353,1))</f>
        <v xml:space="preserve">MALLEIER </v>
      </c>
      <c r="B239" t="str">
        <f>MID(SF!B353,SEARCH(" ",SF!B353,1) + 1,LEN(SF!B353))</f>
        <v>LENA</v>
      </c>
      <c r="C239" t="str">
        <f t="shared" si="3"/>
        <v>MALLEIER LENA</v>
      </c>
    </row>
    <row r="240" spans="1:3" x14ac:dyDescent="0.25">
      <c r="A240" t="str">
        <f>LEFT(SF!B279,FIND(" ",SF!B279,1))</f>
        <v xml:space="preserve">MALOJER </v>
      </c>
      <c r="B240" t="str">
        <f>MID(SF!B279,SEARCH(" ",SF!B279,1) + 1,LEN(SF!B279))</f>
        <v>ANJA</v>
      </c>
      <c r="C240" t="str">
        <f t="shared" si="3"/>
        <v>MALOJER ANJA</v>
      </c>
    </row>
    <row r="241" spans="1:3" x14ac:dyDescent="0.25">
      <c r="A241" t="str">
        <f>LEFT(SF!B140,FIND(" ",SF!B140,1))</f>
        <v xml:space="preserve">MALTANA </v>
      </c>
      <c r="B241" t="str">
        <f>MID(SF!B140,SEARCH(" ",SF!B140,1) + 1,LEN(SF!B140))</f>
        <v>DALILA</v>
      </c>
      <c r="C241" t="str">
        <f t="shared" si="3"/>
        <v>MALTANA DALILA</v>
      </c>
    </row>
    <row r="242" spans="1:3" x14ac:dyDescent="0.25">
      <c r="A242" t="str">
        <f>LEFT(SF!B149,FIND(" ",SF!B149,1))</f>
        <v xml:space="preserve">MANCA </v>
      </c>
      <c r="B242" t="str">
        <f>MID(SF!B149,SEARCH(" ",SF!B149,1) + 1,LEN(SF!B149))</f>
        <v>ERICA</v>
      </c>
      <c r="C242" t="str">
        <f t="shared" si="3"/>
        <v>MANCA ERICA</v>
      </c>
    </row>
    <row r="243" spans="1:3" x14ac:dyDescent="0.25">
      <c r="A243" t="str">
        <f>LEFT(SF!B232,FIND(" ",SF!B232,1))</f>
        <v xml:space="preserve">MANFRINI </v>
      </c>
      <c r="B243" t="str">
        <f>MID(SF!B232,SEARCH(" ",SF!B232,1) + 1,LEN(SF!B232))</f>
        <v>ELENA</v>
      </c>
      <c r="C243" t="str">
        <f t="shared" si="3"/>
        <v>MANFRINI ELENA</v>
      </c>
    </row>
    <row r="244" spans="1:3" x14ac:dyDescent="0.25">
      <c r="A244" t="str">
        <f>LEFT(SF!B340,FIND(" ",SF!B340,1))</f>
        <v xml:space="preserve">MANGANARO </v>
      </c>
      <c r="B244" t="str">
        <f>MID(SF!B340,SEARCH(" ",SF!B340,1) + 1,LEN(SF!B340))</f>
        <v>ANNALISA</v>
      </c>
      <c r="C244" t="str">
        <f t="shared" si="3"/>
        <v>MANGANARO ANNALISA</v>
      </c>
    </row>
    <row r="245" spans="1:3" x14ac:dyDescent="0.25">
      <c r="A245" t="str">
        <f>LEFT(SF!B45,FIND(" ",SF!B45,1))</f>
        <v xml:space="preserve">MANGANI </v>
      </c>
      <c r="B245" t="str">
        <f>MID(SF!B45,SEARCH(" ",SF!B45,1) + 1,LEN(SF!B45))</f>
        <v>GIULIA FEDERICA</v>
      </c>
      <c r="C245" t="str">
        <f t="shared" si="3"/>
        <v>MANGANI GIULIA FEDERICA</v>
      </c>
    </row>
    <row r="246" spans="1:3" x14ac:dyDescent="0.25">
      <c r="A246" t="str">
        <f>LEFT(SF!B345,FIND(" ",SF!B345,1))</f>
        <v xml:space="preserve">MANTOVAN </v>
      </c>
      <c r="B246" t="str">
        <f>MID(SF!B345,SEARCH(" ",SF!B345,1) + 1,LEN(SF!B345))</f>
        <v>RACHELE</v>
      </c>
      <c r="C246" t="str">
        <f t="shared" si="3"/>
        <v>MANTOVAN RACHELE</v>
      </c>
    </row>
    <row r="247" spans="1:3" x14ac:dyDescent="0.25">
      <c r="A247" t="str">
        <f>LEFT(SF!B205,FIND(" ",SF!B205,1))</f>
        <v xml:space="preserve">MARCHEGGER </v>
      </c>
      <c r="B247" t="str">
        <f>MID(SF!B205,SEARCH(" ",SF!B205,1) + 1,LEN(SF!B205))</f>
        <v>LEA</v>
      </c>
      <c r="C247" t="str">
        <f t="shared" si="3"/>
        <v>MARCHEGGER LEA</v>
      </c>
    </row>
    <row r="248" spans="1:3" x14ac:dyDescent="0.25">
      <c r="A248" t="str">
        <f>LEFT(SF!B277,FIND(" ",SF!B277,1))</f>
        <v xml:space="preserve">MARCHETTI </v>
      </c>
      <c r="B248" t="str">
        <f>MID(SF!B277,SEARCH(" ",SF!B277,1) + 1,LEN(SF!B277))</f>
        <v>EVA</v>
      </c>
      <c r="C248" t="str">
        <f t="shared" si="3"/>
        <v>MARCHETTI EVA</v>
      </c>
    </row>
    <row r="249" spans="1:3" x14ac:dyDescent="0.25">
      <c r="A249" t="str">
        <f>LEFT(SF!B461,FIND(" ",SF!B461,1))</f>
        <v xml:space="preserve">MARIANO </v>
      </c>
      <c r="B249" t="str">
        <f>MID(SF!B461,SEARCH(" ",SF!B461,1) + 1,LEN(SF!B461))</f>
        <v>FRANCESCA</v>
      </c>
      <c r="C249" t="str">
        <f t="shared" si="3"/>
        <v>MARIANO FRANCESCA</v>
      </c>
    </row>
    <row r="250" spans="1:3" x14ac:dyDescent="0.25">
      <c r="A250" t="str">
        <f>LEFT(SF!B288,FIND(" ",SF!B288,1))</f>
        <v xml:space="preserve">MARRAUDINO </v>
      </c>
      <c r="B250" t="str">
        <f>MID(SF!B288,SEARCH(" ",SF!B288,1) + 1,LEN(SF!B288))</f>
        <v>BRUNA</v>
      </c>
      <c r="C250" t="str">
        <f t="shared" si="3"/>
        <v>MARRAUDINO BRUNA</v>
      </c>
    </row>
    <row r="251" spans="1:3" x14ac:dyDescent="0.25">
      <c r="A251" t="str">
        <f>LEFT(SF!B150,FIND(" ",SF!B150,1))</f>
        <v xml:space="preserve">MARTARELLO </v>
      </c>
      <c r="B251" t="str">
        <f>MID(SF!B150,SEARCH(" ",SF!B150,1) + 1,LEN(SF!B150))</f>
        <v>ERIKA</v>
      </c>
      <c r="C251" t="str">
        <f t="shared" si="3"/>
        <v>MARTARELLO ERIKA</v>
      </c>
    </row>
    <row r="252" spans="1:3" x14ac:dyDescent="0.25">
      <c r="A252" t="str">
        <f>LEFT(SF!B176,FIND(" ",SF!B176,1))</f>
        <v xml:space="preserve">MASALA </v>
      </c>
      <c r="B252" t="str">
        <f>MID(SF!B176,SEARCH(" ",SF!B176,1) + 1,LEN(SF!B176))</f>
        <v>ANASTASIA PAOLA</v>
      </c>
      <c r="C252" t="str">
        <f t="shared" si="3"/>
        <v>MASALA ANASTASIA PAOLA</v>
      </c>
    </row>
    <row r="253" spans="1:3" x14ac:dyDescent="0.25">
      <c r="A253" t="str">
        <f>LEFT(SF!B99,FIND(" ",SF!B99,1))</f>
        <v xml:space="preserve">MASSETTI </v>
      </c>
      <c r="B253" t="str">
        <f>MID(SF!B99,SEARCH(" ",SF!B99,1) + 1,LEN(SF!B99))</f>
        <v>PAOLA</v>
      </c>
      <c r="C253" t="str">
        <f t="shared" si="3"/>
        <v>MASSETTI PAOLA</v>
      </c>
    </row>
    <row r="254" spans="1:3" x14ac:dyDescent="0.25">
      <c r="A254" t="str">
        <f>LEFT(SF!B70,FIND(" ",SF!B70,1))</f>
        <v xml:space="preserve">MAURO </v>
      </c>
      <c r="B254" t="str">
        <f>MID(SF!B70,SEARCH(" ",SF!B70,1) + 1,LEN(SF!B70))</f>
        <v>LOREDANA</v>
      </c>
      <c r="C254" t="str">
        <f t="shared" si="3"/>
        <v>MAURO LOREDANA</v>
      </c>
    </row>
    <row r="255" spans="1:3" x14ac:dyDescent="0.25">
      <c r="A255" t="str">
        <f>LEFT(SF!B87,FIND(" ",SF!B87,1))</f>
        <v xml:space="preserve">MELONI </v>
      </c>
      <c r="B255" t="str">
        <f>MID(SF!B87,SEARCH(" ",SF!B87,1) + 1,LEN(SF!B87))</f>
        <v>LIVIA</v>
      </c>
      <c r="C255" t="str">
        <f t="shared" si="3"/>
        <v>MELONI LIVIA</v>
      </c>
    </row>
    <row r="256" spans="1:3" x14ac:dyDescent="0.25">
      <c r="A256" t="str">
        <f>LEFT(SF!B125,FIND(" ",SF!B125,1))</f>
        <v xml:space="preserve">MEMOLI </v>
      </c>
      <c r="B256" t="str">
        <f>MID(SF!B125,SEARCH(" ",SF!B125,1) + 1,LEN(SF!B125))</f>
        <v>MONICA</v>
      </c>
      <c r="C256" t="str">
        <f t="shared" si="3"/>
        <v>MEMOLI MONICA</v>
      </c>
    </row>
    <row r="257" spans="1:3" x14ac:dyDescent="0.25">
      <c r="A257" t="str">
        <f>LEFT(SF!B268,FIND(" ",SF!B268,1))</f>
        <v xml:space="preserve">MERANER </v>
      </c>
      <c r="B257" t="str">
        <f>MID(SF!B268,SEARCH(" ",SF!B268,1) + 1,LEN(SF!B268))</f>
        <v>LEONIE</v>
      </c>
      <c r="C257" t="str">
        <f t="shared" si="3"/>
        <v>MERANER LEONIE</v>
      </c>
    </row>
    <row r="258" spans="1:3" x14ac:dyDescent="0.25">
      <c r="A258" t="str">
        <f>LEFT(SF!B222,FIND(" ",SF!B222,1))</f>
        <v xml:space="preserve">MESCHI </v>
      </c>
      <c r="B258" t="str">
        <f>MID(SF!B222,SEARCH(" ",SF!B222,1) + 1,LEN(SF!B222))</f>
        <v>EMMA</v>
      </c>
      <c r="C258" t="str">
        <f t="shared" ref="C258:C321" si="4">A258 &amp; B258</f>
        <v>MESCHI EMMA</v>
      </c>
    </row>
    <row r="259" spans="1:3" x14ac:dyDescent="0.25">
      <c r="A259" t="str">
        <f>LEFT(SF!B319,FIND(" ",SF!B319,1))</f>
        <v xml:space="preserve">MESSINA </v>
      </c>
      <c r="B259" t="str">
        <f>MID(SF!B319,SEARCH(" ",SF!B319,1) + 1,LEN(SF!B319))</f>
        <v>FEDERICA</v>
      </c>
      <c r="C259" t="str">
        <f t="shared" si="4"/>
        <v>MESSINA FEDERICA</v>
      </c>
    </row>
    <row r="260" spans="1:3" x14ac:dyDescent="0.25">
      <c r="A260" t="str">
        <f>LEFT(SF!B154,FIND(" ",SF!B154,1))</f>
        <v xml:space="preserve">MICARI </v>
      </c>
      <c r="B260" t="str">
        <f>MID(SF!B154,SEARCH(" ",SF!B154,1) + 1,LEN(SF!B154))</f>
        <v>SIMONA</v>
      </c>
      <c r="C260" t="str">
        <f t="shared" si="4"/>
        <v>MICARI SIMONA</v>
      </c>
    </row>
    <row r="261" spans="1:3" x14ac:dyDescent="0.25">
      <c r="A261" t="str">
        <f>LEFT(SF!B255,FIND(" ",SF!B255,1))</f>
        <v xml:space="preserve">MICHELI </v>
      </c>
      <c r="B261" t="str">
        <f>MID(SF!B255,SEARCH(" ",SF!B255,1) + 1,LEN(SF!B255))</f>
        <v>SARA</v>
      </c>
      <c r="C261" t="str">
        <f t="shared" si="4"/>
        <v>MICHELI SARA</v>
      </c>
    </row>
    <row r="262" spans="1:3" x14ac:dyDescent="0.25">
      <c r="A262" t="str">
        <f>LEFT(SF!B437,FIND(" ",SF!B437,1))</f>
        <v xml:space="preserve">MICHIELLI </v>
      </c>
      <c r="B262" t="str">
        <f>MID(SF!B437,SEARCH(" ",SF!B437,1) + 1,LEN(SF!B437))</f>
        <v>ELENA</v>
      </c>
      <c r="C262" t="str">
        <f t="shared" si="4"/>
        <v>MICHIELLI ELENA</v>
      </c>
    </row>
    <row r="263" spans="1:3" x14ac:dyDescent="0.25">
      <c r="A263" t="str">
        <f>LEFT(SF!B173,FIND(" ",SF!B173,1))</f>
        <v xml:space="preserve">MILITELLO </v>
      </c>
      <c r="B263" t="str">
        <f>MID(SF!B173,SEARCH(" ",SF!B173,1) + 1,LEN(SF!B173))</f>
        <v>MIRELLA</v>
      </c>
      <c r="C263" t="str">
        <f t="shared" si="4"/>
        <v>MILITELLO MIRELLA</v>
      </c>
    </row>
    <row r="264" spans="1:3" x14ac:dyDescent="0.25">
      <c r="A264" t="str">
        <f>LEFT(SF!B71,FIND(" ",SF!B71,1))</f>
        <v xml:space="preserve">MINNITI </v>
      </c>
      <c r="B264" t="str">
        <f>MID(SF!B71,SEARCH(" ",SF!B71,1) + 1,LEN(SF!B71))</f>
        <v>ALICE</v>
      </c>
      <c r="C264" t="str">
        <f t="shared" si="4"/>
        <v>MINNITI ALICE</v>
      </c>
    </row>
    <row r="265" spans="1:3" x14ac:dyDescent="0.25">
      <c r="A265" t="str">
        <f>LEFT(SF!B103,FIND(" ",SF!B103,1))</f>
        <v xml:space="preserve">MINNITI </v>
      </c>
      <c r="B265" t="str">
        <f>MID(SF!B103,SEARCH(" ",SF!B103,1) + 1,LEN(SF!B103))</f>
        <v>CHIARA</v>
      </c>
      <c r="C265" t="str">
        <f t="shared" si="4"/>
        <v>MINNITI CHIARA</v>
      </c>
    </row>
    <row r="266" spans="1:3" x14ac:dyDescent="0.25">
      <c r="A266" t="str">
        <f>LEFT(SF!B157,FIND(" ",SF!B157,1))</f>
        <v xml:space="preserve">MINNITI </v>
      </c>
      <c r="B266" t="str">
        <f>MID(SF!B157,SEARCH(" ",SF!B157,1) + 1,LEN(SF!B157))</f>
        <v>LUISA MARIA</v>
      </c>
      <c r="C266" t="str">
        <f t="shared" si="4"/>
        <v>MINNITI LUISA MARIA</v>
      </c>
    </row>
    <row r="267" spans="1:3" x14ac:dyDescent="0.25">
      <c r="A267" t="str">
        <f>LEFT(SF!B166,FIND(" ",SF!B166,1))</f>
        <v xml:space="preserve">MOELGG </v>
      </c>
      <c r="B267" t="str">
        <f>MID(SF!B166,SEARCH(" ",SF!B166,1) + 1,LEN(SF!B166))</f>
        <v>KATHERINE</v>
      </c>
      <c r="C267" t="str">
        <f t="shared" si="4"/>
        <v>MOELGG KATHERINE</v>
      </c>
    </row>
    <row r="268" spans="1:3" x14ac:dyDescent="0.25">
      <c r="A268" t="str">
        <f>LEFT(SF!B233,FIND(" ",SF!B233,1))</f>
        <v xml:space="preserve">MONTALTO </v>
      </c>
      <c r="B268" t="str">
        <f>MID(SF!B233,SEARCH(" ",SF!B233,1) + 1,LEN(SF!B233))</f>
        <v>VANESSA</v>
      </c>
      <c r="C268" t="str">
        <f t="shared" si="4"/>
        <v>MONTALTO VANESSA</v>
      </c>
    </row>
    <row r="269" spans="1:3" x14ac:dyDescent="0.25">
      <c r="A269" t="str">
        <f>LEFT(SF!B309,FIND(" ",SF!B309,1))</f>
        <v xml:space="preserve">MONTONATI </v>
      </c>
      <c r="B269" t="str">
        <f>MID(SF!B309,SEARCH(" ",SF!B309,1) + 1,LEN(SF!B309))</f>
        <v>CAMILLA</v>
      </c>
      <c r="C269" t="str">
        <f t="shared" si="4"/>
        <v>MONTONATI CAMILLA</v>
      </c>
    </row>
    <row r="270" spans="1:3" x14ac:dyDescent="0.25">
      <c r="A270" t="str">
        <f>LEFT(SF!B164,FIND(" ",SF!B164,1))</f>
        <v xml:space="preserve">MONTRESOR </v>
      </c>
      <c r="B270" t="str">
        <f>MID(SF!B164,SEARCH(" ",SF!B164,1) + 1,LEN(SF!B164))</f>
        <v>VICTORIA STELLA</v>
      </c>
      <c r="C270" t="str">
        <f t="shared" si="4"/>
        <v>MONTRESOR VICTORIA STELLA</v>
      </c>
    </row>
    <row r="271" spans="1:3" x14ac:dyDescent="0.25">
      <c r="A271" t="str">
        <f>LEFT(SF!B249,FIND(" ",SF!B249,1))</f>
        <v xml:space="preserve">MORANTE </v>
      </c>
      <c r="B271" t="str">
        <f>MID(SF!B249,SEARCH(" ",SF!B249,1) + 1,LEN(SF!B249))</f>
        <v>FEDERICA</v>
      </c>
      <c r="C271" t="str">
        <f t="shared" si="4"/>
        <v>MORANTE FEDERICA</v>
      </c>
    </row>
    <row r="272" spans="1:3" x14ac:dyDescent="0.25">
      <c r="A272" t="str">
        <f>LEFT(SF!B27,FIND(" ",SF!B27,1))</f>
        <v xml:space="preserve">MORETTI </v>
      </c>
      <c r="B272" t="str">
        <f>MID(SF!B27,SEARCH(" ",SF!B27,1) + 1,LEN(SF!B27))</f>
        <v>MARTINA</v>
      </c>
      <c r="C272" t="str">
        <f t="shared" si="4"/>
        <v>MORETTI MARTINA</v>
      </c>
    </row>
    <row r="273" spans="1:3" x14ac:dyDescent="0.25">
      <c r="A273" t="str">
        <f>LEFT(SF!B480,FIND(" ",SF!B480,1))</f>
        <v xml:space="preserve">MORRONE </v>
      </c>
      <c r="B273" t="str">
        <f>MID(SF!B480,SEARCH(" ",SF!B480,1) + 1,LEN(SF!B480))</f>
        <v>MONICA</v>
      </c>
      <c r="C273" t="str">
        <f t="shared" si="4"/>
        <v>MORRONE MONICA</v>
      </c>
    </row>
    <row r="274" spans="1:3" x14ac:dyDescent="0.25">
      <c r="A274" t="str">
        <f>LEFT(SF!B228,FIND(" ",SF!B228,1))</f>
        <v xml:space="preserve">MOSSINO </v>
      </c>
      <c r="B274" t="str">
        <f>MID(SF!B228,SEARCH(" ",SF!B228,1) + 1,LEN(SF!B228))</f>
        <v>MONICA</v>
      </c>
      <c r="C274" t="str">
        <f t="shared" si="4"/>
        <v>MOSSINO MONICA</v>
      </c>
    </row>
    <row r="275" spans="1:3" x14ac:dyDescent="0.25">
      <c r="A275" t="str">
        <f>LEFT(SF!B333,FIND(" ",SF!B333,1))</f>
        <v xml:space="preserve">MUSTAFA </v>
      </c>
      <c r="B275" t="str">
        <f>MID(SF!B333,SEARCH(" ",SF!B333,1) + 1,LEN(SF!B333))</f>
        <v>GIORGIA</v>
      </c>
      <c r="C275" t="str">
        <f t="shared" si="4"/>
        <v>MUSTAFA GIORGIA</v>
      </c>
    </row>
    <row r="276" spans="1:3" x14ac:dyDescent="0.25">
      <c r="A276" t="str">
        <f>LEFT(SF!B426,FIND(" ",SF!B426,1))</f>
        <v xml:space="preserve">MY </v>
      </c>
      <c r="B276" t="str">
        <f>MID(SF!B426,SEARCH(" ",SF!B426,1) + 1,LEN(SF!B426))</f>
        <v>CLARA</v>
      </c>
      <c r="C276" t="str">
        <f t="shared" si="4"/>
        <v>MY CLARA</v>
      </c>
    </row>
    <row r="277" spans="1:3" x14ac:dyDescent="0.25">
      <c r="A277" t="str">
        <f>LEFT(SF!B422,FIND(" ",SF!B422,1))</f>
        <v xml:space="preserve">NAPOLI </v>
      </c>
      <c r="B277" t="str">
        <f>MID(SF!B422,SEARCH(" ",SF!B422,1) + 1,LEN(SF!B422))</f>
        <v>SIMONA</v>
      </c>
      <c r="C277" t="str">
        <f t="shared" si="4"/>
        <v>NAPOLI SIMONA</v>
      </c>
    </row>
    <row r="278" spans="1:3" x14ac:dyDescent="0.25">
      <c r="A278" t="str">
        <f>LEFT(SF!B287,FIND(" ",SF!B287,1))</f>
        <v xml:space="preserve">NATALE </v>
      </c>
      <c r="B278" t="str">
        <f>MID(SF!B287,SEARCH(" ",SF!B287,1) + 1,LEN(SF!B287))</f>
        <v>ANGELA</v>
      </c>
      <c r="C278" t="str">
        <f t="shared" si="4"/>
        <v>NATALE ANGELA</v>
      </c>
    </row>
    <row r="279" spans="1:3" x14ac:dyDescent="0.25">
      <c r="A279" t="str">
        <f>LEFT(SF!B329,FIND(" ",SF!B329,1))</f>
        <v xml:space="preserve">NATALI </v>
      </c>
      <c r="B279" t="str">
        <f>MID(SF!B329,SEARCH(" ",SF!B329,1) + 1,LEN(SF!B329))</f>
        <v>SOFIA</v>
      </c>
      <c r="C279" t="str">
        <f t="shared" si="4"/>
        <v>NATALI SOFIA</v>
      </c>
    </row>
    <row r="280" spans="1:3" x14ac:dyDescent="0.25">
      <c r="A280" t="str">
        <f>LEFT(SF!B83,FIND(" ",SF!B83,1))</f>
        <v xml:space="preserve">NEGRI </v>
      </c>
      <c r="B280" t="str">
        <f>MID(SF!B83,SEARCH(" ",SF!B83,1) + 1,LEN(SF!B83))</f>
        <v>CAMILLA</v>
      </c>
      <c r="C280" t="str">
        <f t="shared" si="4"/>
        <v>NEGRI CAMILLA</v>
      </c>
    </row>
    <row r="281" spans="1:3" x14ac:dyDescent="0.25">
      <c r="A281" t="str">
        <f>LEFT(SF!B111,FIND(" ",SF!B111,1))</f>
        <v xml:space="preserve">NGUYEN </v>
      </c>
      <c r="B281" t="str">
        <f>MID(SF!B111,SEARCH(" ",SF!B111,1) + 1,LEN(SF!B111))</f>
        <v>MAI THANH THUY</v>
      </c>
      <c r="C281" t="str">
        <f t="shared" si="4"/>
        <v>NGUYEN MAI THANH THUY</v>
      </c>
    </row>
    <row r="282" spans="1:3" x14ac:dyDescent="0.25">
      <c r="A282" t="str">
        <f>LEFT(SF!B181,FIND(" ",SF!B181,1))</f>
        <v xml:space="preserve">NICEFORO </v>
      </c>
      <c r="B282" t="str">
        <f>MID(SF!B181,SEARCH(" ",SF!B181,1) + 1,LEN(SF!B181))</f>
        <v>ROSINA</v>
      </c>
      <c r="C282" t="str">
        <f t="shared" si="4"/>
        <v>NICEFORO ROSINA</v>
      </c>
    </row>
    <row r="283" spans="1:3" x14ac:dyDescent="0.25">
      <c r="A283" t="str">
        <f>LEFT(SF!B120,FIND(" ",SF!B120,1))</f>
        <v xml:space="preserve">NICETTO </v>
      </c>
      <c r="B283" t="str">
        <f>MID(SF!B120,SEARCH(" ",SF!B120,1) + 1,LEN(SF!B120))</f>
        <v>GAIA</v>
      </c>
      <c r="C283" t="str">
        <f t="shared" si="4"/>
        <v>NICETTO GAIA</v>
      </c>
    </row>
    <row r="284" spans="1:3" x14ac:dyDescent="0.25">
      <c r="A284" t="str">
        <f>LEFT(SF!B342,FIND(" ",SF!B342,1))</f>
        <v xml:space="preserve">NICHETTI </v>
      </c>
      <c r="B284" t="str">
        <f>MID(SF!B342,SEARCH(" ",SF!B342,1) + 1,LEN(SF!B342))</f>
        <v>ELENA</v>
      </c>
      <c r="C284" t="str">
        <f t="shared" si="4"/>
        <v>NICHETTI ELENA</v>
      </c>
    </row>
    <row r="285" spans="1:3" x14ac:dyDescent="0.25">
      <c r="A285" t="str">
        <f>LEFT(SF!B210,FIND(" ",SF!B210,1))</f>
        <v xml:space="preserve">NOLLI </v>
      </c>
      <c r="B285" t="str">
        <f>MID(SF!B210,SEARCH(" ",SF!B210,1) + 1,LEN(SF!B210))</f>
        <v>SILVIA</v>
      </c>
      <c r="C285" t="str">
        <f t="shared" si="4"/>
        <v>NOLLI SILVIA</v>
      </c>
    </row>
    <row r="286" spans="1:3" x14ac:dyDescent="0.25">
      <c r="A286" t="str">
        <f>LEFT(SF!B312,FIND(" ",SF!B312,1))</f>
        <v xml:space="preserve">OLIVAN </v>
      </c>
      <c r="B286" t="str">
        <f>MID(SF!B312,SEARCH(" ",SF!B312,1) + 1,LEN(SF!B312))</f>
        <v>ELSA</v>
      </c>
      <c r="C286" t="str">
        <f t="shared" si="4"/>
        <v>OLIVAN ELSA</v>
      </c>
    </row>
    <row r="287" spans="1:3" x14ac:dyDescent="0.25">
      <c r="A287" t="str">
        <f>LEFT(SF!B211,FIND(" ",SF!B211,1))</f>
        <v xml:space="preserve">OLIVI </v>
      </c>
      <c r="B287" t="str">
        <f>MID(SF!B211,SEARCH(" ",SF!B211,1) + 1,LEN(SF!B211))</f>
        <v>CHIARA</v>
      </c>
      <c r="C287" t="str">
        <f t="shared" si="4"/>
        <v>OLIVI CHIARA</v>
      </c>
    </row>
    <row r="288" spans="1:3" x14ac:dyDescent="0.25">
      <c r="A288" t="str">
        <f>LEFT(SF!B381,FIND(" ",SF!B381,1))</f>
        <v xml:space="preserve">ONGARO </v>
      </c>
      <c r="B288" t="str">
        <f>MID(SF!B381,SEARCH(" ",SF!B381,1) + 1,LEN(SF!B381))</f>
        <v>AURORA</v>
      </c>
      <c r="C288" t="str">
        <f t="shared" si="4"/>
        <v>ONGARO AURORA</v>
      </c>
    </row>
    <row r="289" spans="1:3" x14ac:dyDescent="0.25">
      <c r="A289" t="str">
        <f>LEFT(SF!B285,FIND(" ",SF!B285,1))</f>
        <v xml:space="preserve">ORTNER </v>
      </c>
      <c r="B289" t="str">
        <f>MID(SF!B285,SEARCH(" ",SF!B285,1) + 1,LEN(SF!B285))</f>
        <v>LISA</v>
      </c>
      <c r="C289" t="str">
        <f t="shared" si="4"/>
        <v>ORTNER LISA</v>
      </c>
    </row>
    <row r="290" spans="1:3" x14ac:dyDescent="0.25">
      <c r="A290" t="str">
        <f>LEFT(SF!B280,FIND(" ",SF!B280,1))</f>
        <v xml:space="preserve">PAGANINI </v>
      </c>
      <c r="B290" t="str">
        <f>MID(SF!B280,SEARCH(" ",SF!B280,1) + 1,LEN(SF!B280))</f>
        <v>NICOLETTA</v>
      </c>
      <c r="C290" t="str">
        <f t="shared" si="4"/>
        <v>PAGANINI NICOLETTA</v>
      </c>
    </row>
    <row r="291" spans="1:3" x14ac:dyDescent="0.25">
      <c r="A291" t="str">
        <f>LEFT(SF!B178,FIND(" ",SF!B178,1))</f>
        <v xml:space="preserve">PALER </v>
      </c>
      <c r="B291" t="str">
        <f>MID(SF!B178,SEARCH(" ",SF!B178,1) + 1,LEN(SF!B178))</f>
        <v>ELENA</v>
      </c>
      <c r="C291" t="str">
        <f t="shared" si="4"/>
        <v>PALER ELENA</v>
      </c>
    </row>
    <row r="292" spans="1:3" x14ac:dyDescent="0.25">
      <c r="A292" t="str">
        <f>LEFT(SF!B187,FIND(" ",SF!B187,1))</f>
        <v xml:space="preserve">PALITTA </v>
      </c>
      <c r="B292" t="str">
        <f>MID(SF!B187,SEARCH(" ",SF!B187,1) + 1,LEN(SF!B187))</f>
        <v>GIOVANNA</v>
      </c>
      <c r="C292" t="str">
        <f t="shared" si="4"/>
        <v>PALITTA GIOVANNA</v>
      </c>
    </row>
    <row r="293" spans="1:3" x14ac:dyDescent="0.25">
      <c r="A293" t="str">
        <f>LEFT(SF!B253,FIND(" ",SF!B253,1))</f>
        <v xml:space="preserve">PALMA </v>
      </c>
      <c r="B293" t="str">
        <f>MID(SF!B253,SEARCH(" ",SF!B253,1) + 1,LEN(SF!B253))</f>
        <v>MIRTA</v>
      </c>
      <c r="C293" t="str">
        <f t="shared" si="4"/>
        <v>PALMA MIRTA</v>
      </c>
    </row>
    <row r="294" spans="1:3" x14ac:dyDescent="0.25">
      <c r="A294" t="str">
        <f>LEFT(SF!B315,FIND(" ",SF!B315,1))</f>
        <v xml:space="preserve">PALUMBO </v>
      </c>
      <c r="B294" t="str">
        <f>MID(SF!B315,SEARCH(" ",SF!B315,1) + 1,LEN(SF!B315))</f>
        <v>FRANCESCA</v>
      </c>
      <c r="C294" t="str">
        <f t="shared" si="4"/>
        <v>PALUMBO FRANCESCA</v>
      </c>
    </row>
    <row r="295" spans="1:3" x14ac:dyDescent="0.25">
      <c r="A295" t="str">
        <f>LEFT(SF!B413,FIND(" ",SF!B413,1))</f>
        <v xml:space="preserve">PANEBIANCO </v>
      </c>
      <c r="B295" t="str">
        <f>MID(SF!B413,SEARCH(" ",SF!B413,1) + 1,LEN(SF!B413))</f>
        <v>FEDERICA</v>
      </c>
      <c r="C295" t="str">
        <f t="shared" si="4"/>
        <v>PANEBIANCO FEDERICA</v>
      </c>
    </row>
    <row r="296" spans="1:3" x14ac:dyDescent="0.25">
      <c r="A296" t="str">
        <f>LEFT(SF!B414,FIND(" ",SF!B414,1))</f>
        <v xml:space="preserve">PANEBIANCO </v>
      </c>
      <c r="B296" t="str">
        <f>MID(SF!B414,SEARCH(" ",SF!B414,1) + 1,LEN(SF!B414))</f>
        <v>YLENIA</v>
      </c>
      <c r="C296" t="str">
        <f t="shared" si="4"/>
        <v>PANEBIANCO YLENIA</v>
      </c>
    </row>
    <row r="297" spans="1:3" x14ac:dyDescent="0.25">
      <c r="A297" t="str">
        <f>LEFT(SF!B78,FIND(" ",SF!B78,1))</f>
        <v xml:space="preserve">PAPPALARDO </v>
      </c>
      <c r="B297" t="str">
        <f>MID(SF!B78,SEARCH(" ",SF!B78,1) + 1,LEN(SF!B78))</f>
        <v>GIULIA ROSA</v>
      </c>
      <c r="C297" t="str">
        <f t="shared" si="4"/>
        <v>PAPPALARDO GIULIA ROSA</v>
      </c>
    </row>
    <row r="298" spans="1:3" x14ac:dyDescent="0.25">
      <c r="A298" t="str">
        <f>LEFT(SF!B92,FIND(" ",SF!B92,1))</f>
        <v xml:space="preserve">PARILLO </v>
      </c>
      <c r="B298" t="str">
        <f>MID(SF!B92,SEARCH(" ",SF!B92,1) + 1,LEN(SF!B92))</f>
        <v>FILOMENA</v>
      </c>
      <c r="C298" t="str">
        <f t="shared" si="4"/>
        <v>PARILLO FILOMENA</v>
      </c>
    </row>
    <row r="299" spans="1:3" x14ac:dyDescent="0.25">
      <c r="A299" t="str">
        <f>LEFT(SF!B267,FIND(" ",SF!B267,1))</f>
        <v xml:space="preserve">PARISI </v>
      </c>
      <c r="B299" t="str">
        <f>MID(SF!B267,SEARCH(" ",SF!B267,1) + 1,LEN(SF!B267))</f>
        <v>SOFIA</v>
      </c>
      <c r="C299" t="str">
        <f t="shared" si="4"/>
        <v>PARISI SOFIA</v>
      </c>
    </row>
    <row r="300" spans="1:3" x14ac:dyDescent="0.25">
      <c r="A300" t="str">
        <f>LEFT(SF!B428,FIND(" ",SF!B428,1))</f>
        <v xml:space="preserve">PARISSE </v>
      </c>
      <c r="B300" t="str">
        <f>MID(SF!B428,SEARCH(" ",SF!B428,1) + 1,LEN(SF!B428))</f>
        <v>GIULIA</v>
      </c>
      <c r="C300" t="str">
        <f t="shared" si="4"/>
        <v>PARISSE GIULIA</v>
      </c>
    </row>
    <row r="301" spans="1:3" x14ac:dyDescent="0.25">
      <c r="A301" t="str">
        <f>LEFT(SF!B380,FIND(" ",SF!B380,1))</f>
        <v xml:space="preserve">PARLAPIANO </v>
      </c>
      <c r="B301" t="str">
        <f>MID(SF!B380,SEARCH(" ",SF!B380,1) + 1,LEN(SF!B380))</f>
        <v>SIMONA</v>
      </c>
      <c r="C301" t="str">
        <f t="shared" si="4"/>
        <v>PARLAPIANO SIMONA</v>
      </c>
    </row>
    <row r="302" spans="1:3" x14ac:dyDescent="0.25">
      <c r="A302" t="str">
        <f>LEFT(SF!B42,FIND(" ",SF!B42,1))</f>
        <v xml:space="preserve">PASCUCCI </v>
      </c>
      <c r="B302" t="str">
        <f>MID(SF!B42,SEARCH(" ",SF!B42,1) + 1,LEN(SF!B42))</f>
        <v>ARIANNA</v>
      </c>
      <c r="C302" t="str">
        <f t="shared" si="4"/>
        <v>PASCUCCI ARIANNA</v>
      </c>
    </row>
    <row r="303" spans="1:3" x14ac:dyDescent="0.25">
      <c r="A303" t="str">
        <f>LEFT(SF!B14,FIND(" ",SF!B14,1))</f>
        <v xml:space="preserve">PASSERI </v>
      </c>
      <c r="B303" t="str">
        <f>MID(SF!B14,SEARCH(" ",SF!B14,1) + 1,LEN(SF!B14))</f>
        <v>CHIARA</v>
      </c>
      <c r="C303" t="str">
        <f t="shared" si="4"/>
        <v>PASSERI CHIARA</v>
      </c>
    </row>
    <row r="304" spans="1:3" x14ac:dyDescent="0.25">
      <c r="A304" t="str">
        <f>LEFT(SF!B64,FIND(" ",SF!B64,1))</f>
        <v xml:space="preserve">PASSERINI </v>
      </c>
      <c r="B304" t="str">
        <f>MID(SF!B64,SEARCH(" ",SF!B64,1) + 1,LEN(SF!B64))</f>
        <v>JENNY</v>
      </c>
      <c r="C304" t="str">
        <f t="shared" si="4"/>
        <v>PASSERINI JENNY</v>
      </c>
    </row>
    <row r="305" spans="1:3" x14ac:dyDescent="0.25">
      <c r="A305" t="str">
        <f>LEFT(SF!B445,FIND(" ",SF!B445,1))</f>
        <v xml:space="preserve">PEDALINO </v>
      </c>
      <c r="B305" t="str">
        <f>MID(SF!B445,SEARCH(" ",SF!B445,1) + 1,LEN(SF!B445))</f>
        <v>BARBARA</v>
      </c>
      <c r="C305" t="str">
        <f t="shared" si="4"/>
        <v>PEDALINO BARBARA</v>
      </c>
    </row>
    <row r="306" spans="1:3" x14ac:dyDescent="0.25">
      <c r="A306" t="str">
        <f>LEFT(SF!B291,FIND(" ",SF!B291,1))</f>
        <v xml:space="preserve">PELLITTERI </v>
      </c>
      <c r="B306" t="str">
        <f>MID(SF!B291,SEARCH(" ",SF!B291,1) + 1,LEN(SF!B291))</f>
        <v>ALESSIA</v>
      </c>
      <c r="C306" t="str">
        <f t="shared" si="4"/>
        <v>PELLITTERI ALESSIA</v>
      </c>
    </row>
    <row r="307" spans="1:3" x14ac:dyDescent="0.25">
      <c r="A307" t="str">
        <f>LEFT(SF!B238,FIND(" ",SF!B238,1))</f>
        <v xml:space="preserve">PELLITTERI </v>
      </c>
      <c r="B307" t="str">
        <f>MID(SF!B238,SEARCH(" ",SF!B238,1) + 1,LEN(SF!B238))</f>
        <v>SABRINA</v>
      </c>
      <c r="C307" t="str">
        <f t="shared" si="4"/>
        <v>PELLITTERI SABRINA</v>
      </c>
    </row>
    <row r="308" spans="1:3" x14ac:dyDescent="0.25">
      <c r="A308" t="str">
        <f>LEFT(SF!B23,FIND(" ",SF!B23,1))</f>
        <v xml:space="preserve">PELLIZZARI </v>
      </c>
      <c r="B308" t="str">
        <f>MID(SF!B23,SEARCH(" ",SF!B23,1) + 1,LEN(SF!B23))</f>
        <v>ALICE KERRY</v>
      </c>
      <c r="C308" t="str">
        <f t="shared" si="4"/>
        <v>PELLIZZARI ALICE KERRY</v>
      </c>
    </row>
    <row r="309" spans="1:3" x14ac:dyDescent="0.25">
      <c r="A309" t="str">
        <f>LEFT(SF!B313,FIND(" ",SF!B313,1))</f>
        <v xml:space="preserve">PERINI </v>
      </c>
      <c r="B309" t="str">
        <f>MID(SF!B313,SEARCH(" ",SF!B313,1) + 1,LEN(SF!B313))</f>
        <v>GIADA</v>
      </c>
      <c r="C309" t="str">
        <f t="shared" si="4"/>
        <v>PERINI GIADA</v>
      </c>
    </row>
    <row r="310" spans="1:3" x14ac:dyDescent="0.25">
      <c r="A310" t="str">
        <f>LEFT(SF!B68,FIND(" ",SF!B68,1))</f>
        <v xml:space="preserve">PERNA </v>
      </c>
      <c r="B310" t="str">
        <f>MID(SF!B68,SEARCH(" ",SF!B68,1) + 1,LEN(SF!B68))</f>
        <v>MANILA</v>
      </c>
      <c r="C310" t="str">
        <f t="shared" si="4"/>
        <v>PERNA MANILA</v>
      </c>
    </row>
    <row r="311" spans="1:3" x14ac:dyDescent="0.25">
      <c r="A311" t="str">
        <f>LEFT(SF!B441,FIND(" ",SF!B441,1))</f>
        <v xml:space="preserve">PESCE </v>
      </c>
      <c r="B311" t="str">
        <f>MID(SF!B441,SEARCH(" ",SF!B441,1) + 1,LEN(SF!B441))</f>
        <v>MONICA</v>
      </c>
      <c r="C311" t="str">
        <f t="shared" si="4"/>
        <v>PESCE MONICA</v>
      </c>
    </row>
    <row r="312" spans="1:3" x14ac:dyDescent="0.25">
      <c r="A312" t="str">
        <f>LEFT(SF!B141,FIND(" ",SF!B141,1))</f>
        <v xml:space="preserve">PETKOVA </v>
      </c>
      <c r="B312" t="str">
        <f>MID(SF!B141,SEARCH(" ",SF!B141,1) + 1,LEN(SF!B141))</f>
        <v>VANINA</v>
      </c>
      <c r="C312" t="str">
        <f t="shared" si="4"/>
        <v>PETKOVA VANINA</v>
      </c>
    </row>
    <row r="313" spans="1:3" x14ac:dyDescent="0.25">
      <c r="A313" t="str">
        <f>LEFT(SF!B226,FIND(" ",SF!B226,1))</f>
        <v xml:space="preserve">PETTENUZZO </v>
      </c>
      <c r="B313" t="str">
        <f>MID(SF!B226,SEARCH(" ",SF!B226,1) + 1,LEN(SF!B226))</f>
        <v>MARTA</v>
      </c>
      <c r="C313" t="str">
        <f t="shared" si="4"/>
        <v>PETTENUZZO MARTA</v>
      </c>
    </row>
    <row r="314" spans="1:3" x14ac:dyDescent="0.25">
      <c r="A314" t="str">
        <f>LEFT(SF!B365,FIND(" ",SF!B365,1))</f>
        <v xml:space="preserve">PFEIFER </v>
      </c>
      <c r="B314" t="str">
        <f>MID(SF!B365,SEARCH(" ",SF!B365,1) + 1,LEN(SF!B365))</f>
        <v>ANTONIA</v>
      </c>
      <c r="C314" t="str">
        <f t="shared" si="4"/>
        <v>PFEIFER ANTONIA</v>
      </c>
    </row>
    <row r="315" spans="1:3" x14ac:dyDescent="0.25">
      <c r="A315" t="str">
        <f>LEFT(SF!B244,FIND(" ",SF!B244,1))</f>
        <v xml:space="preserve">PIACENTINI </v>
      </c>
      <c r="B315" t="str">
        <f>MID(SF!B244,SEARCH(" ",SF!B244,1) + 1,LEN(SF!B244))</f>
        <v>FRANCA PATRIZIA</v>
      </c>
      <c r="C315" t="str">
        <f t="shared" si="4"/>
        <v>PIACENTINI FRANCA PATRIZIA</v>
      </c>
    </row>
    <row r="316" spans="1:3" x14ac:dyDescent="0.25">
      <c r="A316" t="str">
        <f>LEFT(SF!B458,FIND(" ",SF!B458,1))</f>
        <v xml:space="preserve">PIAZZA </v>
      </c>
      <c r="B316" t="str">
        <f>MID(SF!B458,SEARCH(" ",SF!B458,1) + 1,LEN(SF!B458))</f>
        <v>CHIARA</v>
      </c>
      <c r="C316" t="str">
        <f t="shared" si="4"/>
        <v>PIAZZA CHIARA</v>
      </c>
    </row>
    <row r="317" spans="1:3" x14ac:dyDescent="0.25">
      <c r="A317" t="str">
        <f>LEFT(SF!B368,FIND(" ",SF!B368,1))</f>
        <v xml:space="preserve">PICCAPIETRA </v>
      </c>
      <c r="B317" t="str">
        <f>MID(SF!B368,SEARCH(" ",SF!B368,1) + 1,LEN(SF!B368))</f>
        <v>EMMA</v>
      </c>
      <c r="C317" t="str">
        <f t="shared" si="4"/>
        <v>PICCAPIETRA EMMA</v>
      </c>
    </row>
    <row r="318" spans="1:3" x14ac:dyDescent="0.25">
      <c r="A318" t="str">
        <f>LEFT(SF!B254,FIND(" ",SF!B254,1))</f>
        <v xml:space="preserve">PICCHI </v>
      </c>
      <c r="B318" t="str">
        <f>MID(SF!B254,SEARCH(" ",SF!B254,1) + 1,LEN(SF!B254))</f>
        <v>ALESSANDRA</v>
      </c>
      <c r="C318" t="str">
        <f t="shared" si="4"/>
        <v>PICCHI ALESSANDRA</v>
      </c>
    </row>
    <row r="319" spans="1:3" x14ac:dyDescent="0.25">
      <c r="A319" t="str">
        <f>LEFT(SF!B29,FIND(" ",SF!B29,1))</f>
        <v xml:space="preserve">PICCININ </v>
      </c>
      <c r="B319" t="str">
        <f>MID(SF!B29,SEARCH(" ",SF!B29,1) + 1,LEN(SF!B29))</f>
        <v>EMMA</v>
      </c>
      <c r="C319" t="str">
        <f t="shared" si="4"/>
        <v>PICCININ EMMA</v>
      </c>
    </row>
    <row r="320" spans="1:3" x14ac:dyDescent="0.25">
      <c r="A320" t="str">
        <f>LEFT(SF!B308,FIND(" ",SF!B308,1))</f>
        <v xml:space="preserve">PICHLER </v>
      </c>
      <c r="B320" t="str">
        <f>MID(SF!B308,SEARCH(" ",SF!B308,1) + 1,LEN(SF!B308))</f>
        <v>CHARLOTTE</v>
      </c>
      <c r="C320" t="str">
        <f t="shared" si="4"/>
        <v>PICHLER CHARLOTTE</v>
      </c>
    </row>
    <row r="321" spans="1:3" x14ac:dyDescent="0.25">
      <c r="A321" t="str">
        <f>LEFT(SF!B260,FIND(" ",SF!B260,1))</f>
        <v xml:space="preserve">PINO </v>
      </c>
      <c r="B321" t="str">
        <f>MID(SF!B260,SEARCH(" ",SF!B260,1) + 1,LEN(SF!B260))</f>
        <v>MARIA SOFIA</v>
      </c>
      <c r="C321" t="str">
        <f t="shared" si="4"/>
        <v>PINO MARIA SOFIA</v>
      </c>
    </row>
    <row r="322" spans="1:3" x14ac:dyDescent="0.25">
      <c r="A322" t="str">
        <f>LEFT(SF!B32,FIND(" ",SF!B32,1))</f>
        <v xml:space="preserve">PIRVANESCU </v>
      </c>
      <c r="B322" t="str">
        <f>MID(SF!B32,SEARCH(" ",SF!B32,1) + 1,LEN(SF!B32))</f>
        <v>RAMONA GLORIA</v>
      </c>
      <c r="C322" t="str">
        <f t="shared" ref="C322:C385" si="5">A322 &amp; B322</f>
        <v>PIRVANESCU RAMONA GLORIA</v>
      </c>
    </row>
    <row r="323" spans="1:3" x14ac:dyDescent="0.25">
      <c r="A323" t="str">
        <f>LEFT(SF!B436,FIND(" ",SF!B436,1))</f>
        <v xml:space="preserve">PLATANIA </v>
      </c>
      <c r="B323" t="str">
        <f>MID(SF!B436,SEARCH(" ",SF!B436,1) + 1,LEN(SF!B436))</f>
        <v>COSTANZA</v>
      </c>
      <c r="C323" t="str">
        <f t="shared" si="5"/>
        <v>PLATANIA COSTANZA</v>
      </c>
    </row>
    <row r="324" spans="1:3" x14ac:dyDescent="0.25">
      <c r="A324" t="str">
        <f>LEFT(SF!B390,FIND(" ",SF!B390,1))</f>
        <v xml:space="preserve">PODDA </v>
      </c>
      <c r="B324" t="str">
        <f>MID(SF!B390,SEARCH(" ",SF!B390,1) + 1,LEN(SF!B390))</f>
        <v>ELENA</v>
      </c>
      <c r="C324" t="str">
        <f t="shared" si="5"/>
        <v>PODDA ELENA</v>
      </c>
    </row>
    <row r="325" spans="1:3" x14ac:dyDescent="0.25">
      <c r="A325" t="str">
        <f>LEFT(SF!B334,FIND(" ",SF!B334,1))</f>
        <v xml:space="preserve">PONZANO </v>
      </c>
      <c r="B325" t="str">
        <f>MID(SF!B334,SEARCH(" ",SF!B334,1) + 1,LEN(SF!B334))</f>
        <v>SARA</v>
      </c>
      <c r="C325" t="str">
        <f t="shared" si="5"/>
        <v>PONZANO SARA</v>
      </c>
    </row>
    <row r="326" spans="1:3" x14ac:dyDescent="0.25">
      <c r="A326" t="str">
        <f>LEFT(SF!B402,FIND(" ",SF!B402,1))</f>
        <v xml:space="preserve">PRANDO </v>
      </c>
      <c r="B326" t="str">
        <f>MID(SF!B402,SEARCH(" ",SF!B402,1) + 1,LEN(SF!B402))</f>
        <v>ALESSIA</v>
      </c>
      <c r="C326" t="str">
        <f t="shared" si="5"/>
        <v>PRANDO ALESSIA</v>
      </c>
    </row>
    <row r="327" spans="1:3" x14ac:dyDescent="0.25">
      <c r="A327" t="str">
        <f>LEFT(SF!B395,FIND(" ",SF!B395,1))</f>
        <v xml:space="preserve">PRIMICERIO </v>
      </c>
      <c r="B327" t="str">
        <f>MID(SF!B395,SEARCH(" ",SF!B395,1) + 1,LEN(SF!B395))</f>
        <v>GIULIA</v>
      </c>
      <c r="C327" t="str">
        <f t="shared" si="5"/>
        <v>PRIMICERIO GIULIA</v>
      </c>
    </row>
    <row r="328" spans="1:3" x14ac:dyDescent="0.25">
      <c r="A328" t="str">
        <f>LEFT(SF!B151,FIND(" ",SF!B151,1))</f>
        <v xml:space="preserve">PRIMO </v>
      </c>
      <c r="B328" t="str">
        <f>MID(SF!B151,SEARCH(" ",SF!B151,1) + 1,LEN(SF!B151))</f>
        <v>AMALIA</v>
      </c>
      <c r="C328" t="str">
        <f t="shared" si="5"/>
        <v>PRIMO AMALIA</v>
      </c>
    </row>
    <row r="329" spans="1:3" x14ac:dyDescent="0.25">
      <c r="A329" t="str">
        <f>LEFT(SF!B352,FIND(" ",SF!B352,1))</f>
        <v xml:space="preserve">PROTTO </v>
      </c>
      <c r="B329" t="str">
        <f>MID(SF!B352,SEARCH(" ",SF!B352,1) + 1,LEN(SF!B352))</f>
        <v>SOFIA</v>
      </c>
      <c r="C329" t="str">
        <f t="shared" si="5"/>
        <v>PROTTO SOFIA</v>
      </c>
    </row>
    <row r="330" spans="1:3" x14ac:dyDescent="0.25">
      <c r="A330" t="str">
        <f>LEFT(SF!B128,FIND(" ",SF!B128,1))</f>
        <v xml:space="preserve">PROVVEDI </v>
      </c>
      <c r="B330" t="str">
        <f>MID(SF!B128,SEARCH(" ",SF!B128,1) + 1,LEN(SF!B128))</f>
        <v>CHIARA</v>
      </c>
      <c r="C330" t="str">
        <f t="shared" si="5"/>
        <v>PROVVEDI CHIARA</v>
      </c>
    </row>
    <row r="331" spans="1:3" x14ac:dyDescent="0.25">
      <c r="A331" t="str">
        <f>LEFT(SF!B116,FIND(" ",SF!B116,1))</f>
        <v xml:space="preserve">PUFF </v>
      </c>
      <c r="B331" t="str">
        <f>MID(SF!B116,SEARCH(" ",SF!B116,1) + 1,LEN(SF!B116))</f>
        <v>NADIA</v>
      </c>
      <c r="C331" t="str">
        <f t="shared" si="5"/>
        <v>PUFF NADIA</v>
      </c>
    </row>
    <row r="332" spans="1:3" x14ac:dyDescent="0.25">
      <c r="A332" t="str">
        <f>LEFT(SF!B400,FIND(" ",SF!B400,1))</f>
        <v xml:space="preserve">PUTATURO </v>
      </c>
      <c r="B332" t="str">
        <f>MID(SF!B400,SEARCH(" ",SF!B400,1) + 1,LEN(SF!B400))</f>
        <v>FRANCESCA</v>
      </c>
      <c r="C332" t="str">
        <f t="shared" si="5"/>
        <v>PUTATURO FRANCESCA</v>
      </c>
    </row>
    <row r="333" spans="1:3" x14ac:dyDescent="0.25">
      <c r="A333" t="str">
        <f>LEFT(SF!B13,FIND(" ",SF!B13,1))</f>
        <v xml:space="preserve">RAINERO </v>
      </c>
      <c r="B333" t="str">
        <f>MID(SF!B13,SEARCH(" ",SF!B13,1) + 1,LEN(SF!B13))</f>
        <v>LIDIA</v>
      </c>
      <c r="C333" t="str">
        <f t="shared" si="5"/>
        <v>RAINERO LIDIA</v>
      </c>
    </row>
    <row r="334" spans="1:3" x14ac:dyDescent="0.25">
      <c r="A334" t="str">
        <f>LEFT(SF!B398,FIND(" ",SF!B398,1))</f>
        <v xml:space="preserve">RAJINDER </v>
      </c>
      <c r="B334" t="str">
        <f>MID(SF!B398,SEARCH(" ",SF!B398,1) + 1,LEN(SF!B398))</f>
        <v>PRIYANJALI</v>
      </c>
      <c r="C334" t="str">
        <f t="shared" si="5"/>
        <v>RAJINDER PRIYANJALI</v>
      </c>
    </row>
    <row r="335" spans="1:3" x14ac:dyDescent="0.25">
      <c r="A335" t="str">
        <f>LEFT(SF!B427,FIND(" ",SF!B427,1))</f>
        <v xml:space="preserve">RAJINDER </v>
      </c>
      <c r="B335" t="str">
        <f>MID(SF!B427,SEARCH(" ",SF!B427,1) + 1,LEN(SF!B427))</f>
        <v>PRIYANKA</v>
      </c>
      <c r="C335" t="str">
        <f t="shared" si="5"/>
        <v>RAJINDER PRIYANKA</v>
      </c>
    </row>
    <row r="336" spans="1:3" x14ac:dyDescent="0.25">
      <c r="A336" t="str">
        <f>LEFT(SF!B389,FIND(" ",SF!B389,1))</f>
        <v xml:space="preserve">RAMERA </v>
      </c>
      <c r="B336" t="str">
        <f>MID(SF!B389,SEARCH(" ",SF!B389,1) + 1,LEN(SF!B389))</f>
        <v>ALICE</v>
      </c>
      <c r="C336" t="str">
        <f t="shared" si="5"/>
        <v>RAMERA ALICE</v>
      </c>
    </row>
    <row r="337" spans="1:3" x14ac:dyDescent="0.25">
      <c r="A337" t="str">
        <f>LEFT(SF!B52,FIND(" ",SF!B52,1))</f>
        <v xml:space="preserve">RAUNER </v>
      </c>
      <c r="B337" t="str">
        <f>MID(SF!B52,SEARCH(" ",SF!B52,1) + 1,LEN(SF!B52))</f>
        <v>CAROLIN</v>
      </c>
      <c r="C337" t="str">
        <f t="shared" si="5"/>
        <v>RAUNER CAROLIN</v>
      </c>
    </row>
    <row r="338" spans="1:3" x14ac:dyDescent="0.25">
      <c r="A338" t="str">
        <f>LEFT(SF!B468,FIND(" ",SF!B468,1))</f>
        <v xml:space="preserve">RECAGNO </v>
      </c>
      <c r="B338" t="str">
        <f>MID(SF!B468,SEARCH(" ",SF!B468,1) + 1,LEN(SF!B468))</f>
        <v>SILVIA</v>
      </c>
      <c r="C338" t="str">
        <f t="shared" si="5"/>
        <v>RECAGNO SILVIA</v>
      </c>
    </row>
    <row r="339" spans="1:3" x14ac:dyDescent="0.25">
      <c r="A339" t="str">
        <f>LEFT(SF!B199,FIND(" ",SF!B199,1))</f>
        <v xml:space="preserve">REINALTER </v>
      </c>
      <c r="B339" t="str">
        <f>MID(SF!B199,SEARCH(" ",SF!B199,1) + 1,LEN(SF!B199))</f>
        <v>JULIA</v>
      </c>
      <c r="C339" t="str">
        <f t="shared" si="5"/>
        <v>REINALTER JULIA</v>
      </c>
    </row>
    <row r="340" spans="1:3" x14ac:dyDescent="0.25">
      <c r="A340" t="str">
        <f>LEFT(SF!B58,FIND(" ",SF!B58,1))</f>
        <v xml:space="preserve">REINER </v>
      </c>
      <c r="B340" t="str">
        <f>MID(SF!B58,SEARCH(" ",SF!B58,1) + 1,LEN(SF!B58))</f>
        <v>NORA</v>
      </c>
      <c r="C340" t="str">
        <f t="shared" si="5"/>
        <v>REINER NORA</v>
      </c>
    </row>
    <row r="341" spans="1:3" x14ac:dyDescent="0.25">
      <c r="A341" t="str">
        <f>LEFT(SF!B396,FIND(" ",SF!B396,1))</f>
        <v xml:space="preserve">RODELLA </v>
      </c>
      <c r="B341" t="str">
        <f>MID(SF!B396,SEARCH(" ",SF!B396,1) + 1,LEN(SF!B396))</f>
        <v>ELISA</v>
      </c>
      <c r="C341" t="str">
        <f t="shared" si="5"/>
        <v>RODELLA ELISA</v>
      </c>
    </row>
    <row r="342" spans="1:3" x14ac:dyDescent="0.25">
      <c r="A342" t="str">
        <f>LEFT(SF!B304,FIND(" ",SF!B304,1))</f>
        <v xml:space="preserve">ROMANO </v>
      </c>
      <c r="B342" t="str">
        <f>MID(SF!B304,SEARCH(" ",SF!B304,1) + 1,LEN(SF!B304))</f>
        <v>CHIARA PAOLA</v>
      </c>
      <c r="C342" t="str">
        <f t="shared" si="5"/>
        <v>ROMANO CHIARA PAOLA</v>
      </c>
    </row>
    <row r="343" spans="1:3" x14ac:dyDescent="0.25">
      <c r="A343" t="str">
        <f>LEFT(SF!B457,FIND(" ",SF!B457,1))</f>
        <v xml:space="preserve">ROMANO </v>
      </c>
      <c r="B343" t="str">
        <f>MID(SF!B457,SEARCH(" ",SF!B457,1) + 1,LEN(SF!B457))</f>
        <v>HILDE</v>
      </c>
      <c r="C343" t="str">
        <f t="shared" si="5"/>
        <v>ROMANO HILDE</v>
      </c>
    </row>
    <row r="344" spans="1:3" x14ac:dyDescent="0.25">
      <c r="A344" t="str">
        <f>LEFT(SF!B469,FIND(" ",SF!B469,1))</f>
        <v xml:space="preserve">ROMEO </v>
      </c>
      <c r="B344" t="str">
        <f>MID(SF!B469,SEARCH(" ",SF!B469,1) + 1,LEN(SF!B469))</f>
        <v>LAURA</v>
      </c>
      <c r="C344" t="str">
        <f t="shared" si="5"/>
        <v>ROMEO LAURA</v>
      </c>
    </row>
    <row r="345" spans="1:3" x14ac:dyDescent="0.25">
      <c r="A345" t="str">
        <f>LEFT(SF!B136,FIND(" ",SF!B136,1))</f>
        <v xml:space="preserve">ROMEO </v>
      </c>
      <c r="B345" t="str">
        <f>MID(SF!B136,SEARCH(" ",SF!B136,1) + 1,LEN(SF!B136))</f>
        <v>MARTINA</v>
      </c>
      <c r="C345" t="str">
        <f t="shared" si="5"/>
        <v>ROMEO MARTINA</v>
      </c>
    </row>
    <row r="346" spans="1:3" x14ac:dyDescent="0.25">
      <c r="A346" t="str">
        <f>LEFT(SF!B174,FIND(" ",SF!B174,1))</f>
        <v xml:space="preserve">RONCAGLIOLO </v>
      </c>
      <c r="B346" t="str">
        <f>MID(SF!B174,SEARCH(" ",SF!B174,1) + 1,LEN(SF!B174))</f>
        <v>CAMILLA</v>
      </c>
      <c r="C346" t="str">
        <f t="shared" si="5"/>
        <v>RONCAGLIOLO CAMILLA</v>
      </c>
    </row>
    <row r="347" spans="1:3" x14ac:dyDescent="0.25">
      <c r="A347" t="str">
        <f>LEFT(SF!B158,FIND(" ",SF!B158,1))</f>
        <v xml:space="preserve">ROOHULAMIN </v>
      </c>
      <c r="B347" t="str">
        <f>MID(SF!B158,SEARCH(" ",SF!B158,1) + 1,LEN(SF!B158))</f>
        <v>SORAYA</v>
      </c>
      <c r="C347" t="str">
        <f t="shared" si="5"/>
        <v>ROOHULAMIN SORAYA</v>
      </c>
    </row>
    <row r="348" spans="1:3" x14ac:dyDescent="0.25">
      <c r="A348" t="str">
        <f>LEFT(SF!B160,FIND(" ",SF!B160,1))</f>
        <v xml:space="preserve">ROSSI </v>
      </c>
      <c r="B348" t="str">
        <f>MID(SF!B160,SEARCH(" ",SF!B160,1) + 1,LEN(SF!B160))</f>
        <v>ALESSANDRA</v>
      </c>
      <c r="C348" t="str">
        <f t="shared" si="5"/>
        <v>ROSSI ALESSANDRA</v>
      </c>
    </row>
    <row r="349" spans="1:3" x14ac:dyDescent="0.25">
      <c r="A349" t="str">
        <f>LEFT(SF!B408,FIND(" ",SF!B408,1))</f>
        <v xml:space="preserve">ROSSI </v>
      </c>
      <c r="B349" t="str">
        <f>MID(SF!B408,SEARCH(" ",SF!B408,1) + 1,LEN(SF!B408))</f>
        <v>ALICE</v>
      </c>
      <c r="C349" t="str">
        <f t="shared" si="5"/>
        <v>ROSSI ALICE</v>
      </c>
    </row>
    <row r="350" spans="1:3" x14ac:dyDescent="0.25">
      <c r="A350" t="str">
        <f>LEFT(SF!B360,FIND(" ",SF!B360,1))</f>
        <v xml:space="preserve">ROSSI </v>
      </c>
      <c r="B350" t="str">
        <f>MID(SF!B360,SEARCH(" ",SF!B360,1) + 1,LEN(SF!B360))</f>
        <v>SARA</v>
      </c>
      <c r="C350" t="str">
        <f t="shared" si="5"/>
        <v>ROSSI SARA</v>
      </c>
    </row>
    <row r="351" spans="1:3" x14ac:dyDescent="0.25">
      <c r="A351" t="str">
        <f>LEFT(SF!B429,FIND(" ",SF!B429,1))</f>
        <v xml:space="preserve">ROTONDO </v>
      </c>
      <c r="B351" t="str">
        <f>MID(SF!B429,SEARCH(" ",SF!B429,1) + 1,LEN(SF!B429))</f>
        <v>MARIA STELLA</v>
      </c>
      <c r="C351" t="str">
        <f t="shared" si="5"/>
        <v>ROTONDO MARIA STELLA</v>
      </c>
    </row>
    <row r="352" spans="1:3" x14ac:dyDescent="0.25">
      <c r="A352" t="str">
        <f>LEFT(SF!B241,FIND(" ",SF!B241,1))</f>
        <v xml:space="preserve">RUBINO </v>
      </c>
      <c r="B352" t="str">
        <f>MID(SF!B241,SEARCH(" ",SF!B241,1) + 1,LEN(SF!B241))</f>
        <v>ALESSIA</v>
      </c>
      <c r="C352" t="str">
        <f t="shared" si="5"/>
        <v>RUBINO ALESSIA</v>
      </c>
    </row>
    <row r="353" spans="1:3" x14ac:dyDescent="0.25">
      <c r="A353" t="str">
        <f>LEFT(SF!B88,FIND(" ",SF!B88,1))</f>
        <v xml:space="preserve">RUGGERI </v>
      </c>
      <c r="B353" t="str">
        <f>MID(SF!B88,SEARCH(" ",SF!B88,1) + 1,LEN(SF!B88))</f>
        <v>LUDOVICA</v>
      </c>
      <c r="C353" t="str">
        <f t="shared" si="5"/>
        <v>RUGGERI LUDOVICA</v>
      </c>
    </row>
    <row r="354" spans="1:3" x14ac:dyDescent="0.25">
      <c r="A354" t="str">
        <f>LEFT(SF!B294,FIND(" ",SF!B294,1))</f>
        <v xml:space="preserve">RUSSO </v>
      </c>
      <c r="B354" t="str">
        <f>MID(SF!B294,SEARCH(" ",SF!B294,1) + 1,LEN(SF!B294))</f>
        <v>AURORA</v>
      </c>
      <c r="C354" t="str">
        <f t="shared" si="5"/>
        <v>RUSSO AURORA</v>
      </c>
    </row>
    <row r="355" spans="1:3" x14ac:dyDescent="0.25">
      <c r="A355" t="str">
        <f>LEFT(SF!B203,FIND(" ",SF!B203,1))</f>
        <v xml:space="preserve">RUSSO </v>
      </c>
      <c r="B355" t="str">
        <f>MID(SF!B203,SEARCH(" ",SF!B203,1) + 1,LEN(SF!B203))</f>
        <v>FEDERICA</v>
      </c>
      <c r="C355" t="str">
        <f t="shared" si="5"/>
        <v>RUSSO FEDERICA</v>
      </c>
    </row>
    <row r="356" spans="1:3" x14ac:dyDescent="0.25">
      <c r="A356" t="str">
        <f>LEFT(SF!B473,FIND(" ",SF!B473,1))</f>
        <v xml:space="preserve">RUSSO </v>
      </c>
      <c r="B356" t="str">
        <f>MID(SF!B473,SEARCH(" ",SF!B473,1) + 1,LEN(SF!B473))</f>
        <v>FORTUNATA</v>
      </c>
      <c r="C356" t="str">
        <f t="shared" si="5"/>
        <v>RUSSO FORTUNATA</v>
      </c>
    </row>
    <row r="357" spans="1:3" x14ac:dyDescent="0.25">
      <c r="A357" t="str">
        <f>LEFT(SF!B477,FIND(" ",SF!B477,1))</f>
        <v xml:space="preserve">RUSSO </v>
      </c>
      <c r="B357" t="str">
        <f>MID(SF!B477,SEARCH(" ",SF!B477,1) + 1,LEN(SF!B477))</f>
        <v>IVANA</v>
      </c>
      <c r="C357" t="str">
        <f t="shared" si="5"/>
        <v>RUSSO IVANA</v>
      </c>
    </row>
    <row r="358" spans="1:3" x14ac:dyDescent="0.25">
      <c r="A358" t="str">
        <f>LEFT(SF!B259,FIND(" ",SF!B259,1))</f>
        <v xml:space="preserve">RUSSO </v>
      </c>
      <c r="B358" t="str">
        <f>MID(SF!B259,SEARCH(" ",SF!B259,1) + 1,LEN(SF!B259))</f>
        <v>SARA</v>
      </c>
      <c r="C358" t="str">
        <f t="shared" si="5"/>
        <v>RUSSO SARA</v>
      </c>
    </row>
    <row r="359" spans="1:3" x14ac:dyDescent="0.25">
      <c r="A359" t="str">
        <f>LEFT(SF!B118,FIND(" ",SF!B118,1))</f>
        <v xml:space="preserve">RUTA </v>
      </c>
      <c r="B359" t="str">
        <f>MID(SF!B118,SEARCH(" ",SF!B118,1) + 1,LEN(SF!B118))</f>
        <v>ANGELA MATTIA</v>
      </c>
      <c r="C359" t="str">
        <f t="shared" si="5"/>
        <v>RUTA ANGELA MATTIA</v>
      </c>
    </row>
    <row r="360" spans="1:3" x14ac:dyDescent="0.25">
      <c r="A360" t="str">
        <f>LEFT(SF!B323,FIND(" ",SF!B323,1))</f>
        <v xml:space="preserve">RUVOLO </v>
      </c>
      <c r="B360" t="str">
        <f>MID(SF!B323,SEARCH(" ",SF!B323,1) + 1,LEN(SF!B323))</f>
        <v>GIADA</v>
      </c>
      <c r="C360" t="str">
        <f t="shared" si="5"/>
        <v>RUVOLO GIADA</v>
      </c>
    </row>
    <row r="361" spans="1:3" x14ac:dyDescent="0.25">
      <c r="A361" t="str">
        <f>LEFT(SF!B447,FIND(" ",SF!B447,1))</f>
        <v xml:space="preserve">SABATINO </v>
      </c>
      <c r="B361" t="str">
        <f>MID(SF!B447,SEARCH(" ",SF!B447,1) + 1,LEN(SF!B447))</f>
        <v>ETTY</v>
      </c>
      <c r="C361" t="str">
        <f t="shared" si="5"/>
        <v>SABATINO ETTY</v>
      </c>
    </row>
    <row r="362" spans="1:3" x14ac:dyDescent="0.25">
      <c r="A362" t="str">
        <f>LEFT(SF!B197,FIND(" ",SF!B197,1))</f>
        <v xml:space="preserve">SABRI </v>
      </c>
      <c r="B362" t="str">
        <f>MID(SF!B197,SEARCH(" ",SF!B197,1) + 1,LEN(SF!B197))</f>
        <v>MERIEM</v>
      </c>
      <c r="C362" t="str">
        <f t="shared" si="5"/>
        <v>SABRI MERIEM</v>
      </c>
    </row>
    <row r="363" spans="1:3" x14ac:dyDescent="0.25">
      <c r="A363" t="str">
        <f>LEFT(SF!B138,FIND(" ",SF!B138,1))</f>
        <v xml:space="preserve">SAGGIORATO </v>
      </c>
      <c r="B363" t="str">
        <f>MID(SF!B138,SEARCH(" ",SF!B138,1) + 1,LEN(SF!B138))</f>
        <v>DIANA</v>
      </c>
      <c r="C363" t="str">
        <f t="shared" si="5"/>
        <v>SAGGIORATO DIANA</v>
      </c>
    </row>
    <row r="364" spans="1:3" x14ac:dyDescent="0.25">
      <c r="A364" t="str">
        <f>LEFT(SF!B278,FIND(" ",SF!B278,1))</f>
        <v xml:space="preserve">SAGMEISTER </v>
      </c>
      <c r="B364" t="str">
        <f>MID(SF!B278,SEARCH(" ",SF!B278,1) + 1,LEN(SF!B278))</f>
        <v>EVA</v>
      </c>
      <c r="C364" t="str">
        <f t="shared" si="5"/>
        <v>SAGMEISTER EVA</v>
      </c>
    </row>
    <row r="365" spans="1:3" x14ac:dyDescent="0.25">
      <c r="A365" t="str">
        <f>LEFT(SF!B11,FIND(" ",SF!B11,1))</f>
        <v xml:space="preserve">SAGMEISTER </v>
      </c>
      <c r="B365" t="str">
        <f>MID(SF!B11,SEARCH(" ",SF!B11,1) + 1,LEN(SF!B11))</f>
        <v>LISA</v>
      </c>
      <c r="C365" t="str">
        <f t="shared" si="5"/>
        <v>SAGMEISTER LISA</v>
      </c>
    </row>
    <row r="366" spans="1:3" x14ac:dyDescent="0.25">
      <c r="A366" t="str">
        <f>LEFT(SF!B343,FIND(" ",SF!B343,1))</f>
        <v xml:space="preserve">SALVITTI </v>
      </c>
      <c r="B366" t="str">
        <f>MID(SF!B343,SEARCH(" ",SF!B343,1) + 1,LEN(SF!B343))</f>
        <v>LIDIA</v>
      </c>
      <c r="C366" t="str">
        <f t="shared" si="5"/>
        <v>SALVITTI LIDIA</v>
      </c>
    </row>
    <row r="367" spans="1:3" x14ac:dyDescent="0.25">
      <c r="A367" t="str">
        <f>LEFT(SF!B456,FIND(" ",SF!B456,1))</f>
        <v xml:space="preserve">SANCHEZ </v>
      </c>
      <c r="B367" t="str">
        <f>MID(SF!B456,SEARCH(" ",SF!B456,1) + 1,LEN(SF!B456))</f>
        <v>PRESTEL MARIA</v>
      </c>
      <c r="C367" t="str">
        <f t="shared" si="5"/>
        <v>SANCHEZ PRESTEL MARIA</v>
      </c>
    </row>
    <row r="368" spans="1:3" x14ac:dyDescent="0.25">
      <c r="A368" t="str">
        <f>LEFT(SF!B84,FIND(" ",SF!B84,1))</f>
        <v xml:space="preserve">SANFILIPPO </v>
      </c>
      <c r="B368" t="str">
        <f>MID(SF!B84,SEARCH(" ",SF!B84,1) + 1,LEN(SF!B84))</f>
        <v>ELISA</v>
      </c>
      <c r="C368" t="str">
        <f t="shared" si="5"/>
        <v>SANFILIPPO ELISA</v>
      </c>
    </row>
    <row r="369" spans="1:3" x14ac:dyDescent="0.25">
      <c r="A369" t="str">
        <f>LEFT(SF!B481,FIND(" ",SF!B481,1))</f>
        <v xml:space="preserve">SANGIORGIO </v>
      </c>
      <c r="B369" t="str">
        <f>MID(SF!B481,SEARCH(" ",SF!B481,1) + 1,LEN(SF!B481))</f>
        <v>TERESA</v>
      </c>
      <c r="C369" t="str">
        <f t="shared" si="5"/>
        <v>SANGIORGIO TERESA</v>
      </c>
    </row>
    <row r="370" spans="1:3" x14ac:dyDescent="0.25">
      <c r="A370" t="str">
        <f>LEFT(SF!B235,FIND(" ",SF!B235,1))</f>
        <v xml:space="preserve">SANNINO </v>
      </c>
      <c r="B370" t="str">
        <f>MID(SF!B235,SEARCH(" ",SF!B235,1) + 1,LEN(SF!B235))</f>
        <v>ASIA ANNA</v>
      </c>
      <c r="C370" t="str">
        <f t="shared" si="5"/>
        <v>SANNINO ASIA ANNA</v>
      </c>
    </row>
    <row r="371" spans="1:3" x14ac:dyDescent="0.25">
      <c r="A371" t="str">
        <f>LEFT(SF!B38,FIND(" ",SF!B38,1))</f>
        <v xml:space="preserve">SANTAMARIA </v>
      </c>
      <c r="B371" t="str">
        <f>MID(SF!B38,SEARCH(" ",SF!B38,1) + 1,LEN(SF!B38))</f>
        <v>GIADA</v>
      </c>
      <c r="C371" t="str">
        <f t="shared" si="5"/>
        <v>SANTAMARIA GIADA</v>
      </c>
    </row>
    <row r="372" spans="1:3" x14ac:dyDescent="0.25">
      <c r="A372" t="str">
        <f>LEFT(SF!B162,FIND(" ",SF!B162,1))</f>
        <v xml:space="preserve">SANTANGELO </v>
      </c>
      <c r="B372" t="str">
        <f>MID(SF!B162,SEARCH(" ",SF!B162,1) + 1,LEN(SF!B162))</f>
        <v>SILVIA</v>
      </c>
      <c r="C372" t="str">
        <f t="shared" si="5"/>
        <v>SANTANGELO SILVIA</v>
      </c>
    </row>
    <row r="373" spans="1:3" x14ac:dyDescent="0.25">
      <c r="A373" t="str">
        <f>LEFT(SF!B89,FIND(" ",SF!B89,1))</f>
        <v xml:space="preserve">SANTANGELO </v>
      </c>
      <c r="B373" t="str">
        <f>MID(SF!B89,SEARCH(" ",SF!B89,1) + 1,LEN(SF!B89))</f>
        <v>SOFIA</v>
      </c>
      <c r="C373" t="str">
        <f t="shared" si="5"/>
        <v>SANTANGELO SOFIA</v>
      </c>
    </row>
    <row r="374" spans="1:3" x14ac:dyDescent="0.25">
      <c r="A374" t="str">
        <f>LEFT(SF!B61,FIND(" ",SF!B61,1))</f>
        <v xml:space="preserve">SANTI </v>
      </c>
      <c r="B374" t="str">
        <f>MID(SF!B61,SEARCH(" ",SF!B61,1) + 1,LEN(SF!B61))</f>
        <v>SILVIA</v>
      </c>
      <c r="C374" t="str">
        <f t="shared" si="5"/>
        <v>SANTI SILVIA</v>
      </c>
    </row>
    <row r="375" spans="1:3" x14ac:dyDescent="0.25">
      <c r="A375" t="str">
        <f>LEFT(SF!B237,FIND(" ",SF!B237,1))</f>
        <v xml:space="preserve">SARAÒ </v>
      </c>
      <c r="B375" t="str">
        <f>MID(SF!B237,SEARCH(" ",SF!B237,1) + 1,LEN(SF!B237))</f>
        <v>ISABELLA</v>
      </c>
      <c r="C375" t="str">
        <f t="shared" si="5"/>
        <v>SARAÒ ISABELLA</v>
      </c>
    </row>
    <row r="376" spans="1:3" x14ac:dyDescent="0.25">
      <c r="A376" t="str">
        <f>LEFT(SF!B348,FIND(" ",SF!B348,1))</f>
        <v xml:space="preserve">SASSARA </v>
      </c>
      <c r="B376" t="str">
        <f>MID(SF!B348,SEARCH(" ",SF!B348,1) + 1,LEN(SF!B348))</f>
        <v>FEDERICA</v>
      </c>
      <c r="C376" t="str">
        <f t="shared" si="5"/>
        <v>SASSARA FEDERICA</v>
      </c>
    </row>
    <row r="377" spans="1:3" x14ac:dyDescent="0.25">
      <c r="A377" t="str">
        <f>LEFT(SF!B378,FIND(" ",SF!B378,1))</f>
        <v xml:space="preserve">SASSOLI </v>
      </c>
      <c r="B377" t="str">
        <f>MID(SF!B378,SEARCH(" ",SF!B378,1) + 1,LEN(SF!B378))</f>
        <v>VIOLA</v>
      </c>
      <c r="C377" t="str">
        <f t="shared" si="5"/>
        <v>SASSOLI VIOLA</v>
      </c>
    </row>
    <row r="378" spans="1:3" x14ac:dyDescent="0.25">
      <c r="A378" t="str">
        <f>LEFT(SF!B440,FIND(" ",SF!B440,1))</f>
        <v xml:space="preserve">SCALIA </v>
      </c>
      <c r="B378" t="str">
        <f>MID(SF!B440,SEARCH(" ",SF!B440,1) + 1,LEN(SF!B440))</f>
        <v>ELEONORA</v>
      </c>
      <c r="C378" t="str">
        <f t="shared" si="5"/>
        <v>SCALIA ELEONORA</v>
      </c>
    </row>
    <row r="379" spans="1:3" x14ac:dyDescent="0.25">
      <c r="A379" t="str">
        <f>LEFT(SF!B336,FIND(" ",SF!B336,1))</f>
        <v xml:space="preserve">SCALISI </v>
      </c>
      <c r="B379" t="str">
        <f>MID(SF!B336,SEARCH(" ",SF!B336,1) + 1,LEN(SF!B336))</f>
        <v>SIMONA</v>
      </c>
      <c r="C379" t="str">
        <f t="shared" si="5"/>
        <v>SCALISI SIMONA</v>
      </c>
    </row>
    <row r="380" spans="1:3" x14ac:dyDescent="0.25">
      <c r="A380" t="str">
        <f>LEFT(SF!B293,FIND(" ",SF!B293,1))</f>
        <v xml:space="preserve">SCARPATO </v>
      </c>
      <c r="B380" t="str">
        <f>MID(SF!B293,SEARCH(" ",SF!B293,1) + 1,LEN(SF!B293))</f>
        <v>CHIARA</v>
      </c>
      <c r="C380" t="str">
        <f t="shared" si="5"/>
        <v>SCARPATO CHIARA</v>
      </c>
    </row>
    <row r="381" spans="1:3" x14ac:dyDescent="0.25">
      <c r="A381" t="str">
        <f>LEFT(SF!B399,FIND(" ",SF!B399,1))</f>
        <v xml:space="preserve">SCARSELLA </v>
      </c>
      <c r="B381" t="str">
        <f>MID(SF!B399,SEARCH(" ",SF!B399,1) + 1,LEN(SF!B399))</f>
        <v>FEDERICA</v>
      </c>
      <c r="C381" t="str">
        <f t="shared" si="5"/>
        <v>SCARSELLA FEDERICA</v>
      </c>
    </row>
    <row r="382" spans="1:3" x14ac:dyDescent="0.25">
      <c r="A382" t="str">
        <f>LEFT(SF!B188,FIND(" ",SF!B188,1))</f>
        <v xml:space="preserve">SCELFO </v>
      </c>
      <c r="B382" t="str">
        <f>MID(SF!B188,SEARCH(" ",SF!B188,1) + 1,LEN(SF!B188))</f>
        <v>FLAVIA</v>
      </c>
      <c r="C382" t="str">
        <f t="shared" si="5"/>
        <v>SCELFO FLAVIA</v>
      </c>
    </row>
    <row r="383" spans="1:3" x14ac:dyDescent="0.25">
      <c r="A383" t="str">
        <f>LEFT(SF!B47,FIND(" ",SF!B47,1))</f>
        <v xml:space="preserve">SCELFO </v>
      </c>
      <c r="B383" t="str">
        <f>MID(SF!B47,SEARCH(" ",SF!B47,1) + 1,LEN(SF!B47))</f>
        <v>SABRINA</v>
      </c>
      <c r="C383" t="str">
        <f t="shared" si="5"/>
        <v>SCELFO SABRINA</v>
      </c>
    </row>
    <row r="384" spans="1:3" x14ac:dyDescent="0.25">
      <c r="A384" t="str">
        <f>LEFT(SF!B229,FIND(" ",SF!B229,1))</f>
        <v xml:space="preserve">SCHENK </v>
      </c>
      <c r="B384" t="str">
        <f>MID(SF!B229,SEARCH(" ",SF!B229,1) + 1,LEN(SF!B229))</f>
        <v>LENA</v>
      </c>
      <c r="C384" t="str">
        <f t="shared" si="5"/>
        <v>SCHENK LENA</v>
      </c>
    </row>
    <row r="385" spans="1:3" x14ac:dyDescent="0.25">
      <c r="A385" t="str">
        <f>LEFT(SF!B328,FIND(" ",SF!B328,1))</f>
        <v xml:space="preserve">SCHWEIGKOFLER </v>
      </c>
      <c r="B385" t="str">
        <f>MID(SF!B328,SEARCH(" ",SF!B328,1) + 1,LEN(SF!B328))</f>
        <v>LENA</v>
      </c>
      <c r="C385" t="str">
        <f t="shared" si="5"/>
        <v>SCHWEIGKOFLER LENA</v>
      </c>
    </row>
    <row r="386" spans="1:3" x14ac:dyDescent="0.25">
      <c r="A386" t="str">
        <f>LEFT(SF!B371,FIND(" ",SF!B371,1))</f>
        <v xml:space="preserve">SCIACCA </v>
      </c>
      <c r="B386" t="str">
        <f>MID(SF!B371,SEARCH(" ",SF!B371,1) + 1,LEN(SF!B371))</f>
        <v>ARIANNA</v>
      </c>
      <c r="C386" t="str">
        <f t="shared" ref="C386:C449" si="6">A386 &amp; B386</f>
        <v>SCIACCA ARIANNA</v>
      </c>
    </row>
    <row r="387" spans="1:3" x14ac:dyDescent="0.25">
      <c r="A387" t="str">
        <f>LEFT(SF!B198,FIND(" ",SF!B198,1))</f>
        <v xml:space="preserve">SCIBILIA </v>
      </c>
      <c r="B387" t="str">
        <f>MID(SF!B198,SEARCH(" ",SF!B198,1) + 1,LEN(SF!B198))</f>
        <v>ELISA</v>
      </c>
      <c r="C387" t="str">
        <f t="shared" si="6"/>
        <v>SCIBILIA ELISA</v>
      </c>
    </row>
    <row r="388" spans="1:3" x14ac:dyDescent="0.25">
      <c r="A388" t="str">
        <f>LEFT(SF!B273,FIND(" ",SF!B273,1))</f>
        <v xml:space="preserve">SCISCIO </v>
      </c>
      <c r="B388" t="str">
        <f>MID(SF!B273,SEARCH(" ",SF!B273,1) + 1,LEN(SF!B273))</f>
        <v>PAOLA</v>
      </c>
      <c r="C388" t="str">
        <f t="shared" si="6"/>
        <v>SCISCIO PAOLA</v>
      </c>
    </row>
    <row r="389" spans="1:3" x14ac:dyDescent="0.25">
      <c r="A389" t="str">
        <f>LEFT(SF!B433,FIND(" ",SF!B433,1))</f>
        <v xml:space="preserve">SEMINARA </v>
      </c>
      <c r="B389" t="str">
        <f>MID(SF!B433,SEARCH(" ",SF!B433,1) + 1,LEN(SF!B433))</f>
        <v>FEDERICA</v>
      </c>
      <c r="C389" t="str">
        <f t="shared" si="6"/>
        <v>SEMINARA FEDERICA</v>
      </c>
    </row>
    <row r="390" spans="1:3" x14ac:dyDescent="0.25">
      <c r="A390" t="str">
        <f>LEFT(SF!B417,FIND(" ",SF!B417,1))</f>
        <v xml:space="preserve">SERPICO </v>
      </c>
      <c r="B390" t="str">
        <f>MID(SF!B417,SEARCH(" ",SF!B417,1) + 1,LEN(SF!B417))</f>
        <v>SARA</v>
      </c>
      <c r="C390" t="str">
        <f t="shared" si="6"/>
        <v>SERPICO SARA</v>
      </c>
    </row>
    <row r="391" spans="1:3" x14ac:dyDescent="0.25">
      <c r="A391" t="str">
        <f>LEFT(SF!B148,FIND(" ",SF!B148,1))</f>
        <v xml:space="preserve">SERRA </v>
      </c>
      <c r="B391" t="str">
        <f>MID(SF!B148,SEARCH(" ",SF!B148,1) + 1,LEN(SF!B148))</f>
        <v>ROBERTA</v>
      </c>
      <c r="C391" t="str">
        <f t="shared" si="6"/>
        <v>SERRA ROBERTA</v>
      </c>
    </row>
    <row r="392" spans="1:3" x14ac:dyDescent="0.25">
      <c r="A392" t="str">
        <f>LEFT(SF!B34,FIND(" ",SF!B34,1))</f>
        <v xml:space="preserve">SERVETTI </v>
      </c>
      <c r="B392" t="str">
        <f>MID(SF!B34,SEARCH(" ",SF!B34,1) + 1,LEN(SF!B34))</f>
        <v>MARTINA</v>
      </c>
      <c r="C392" t="str">
        <f t="shared" si="6"/>
        <v>SERVETTI MARTINA</v>
      </c>
    </row>
    <row r="393" spans="1:3" x14ac:dyDescent="0.25">
      <c r="A393" t="str">
        <f>LEFT(SF!B129,FIND(" ",SF!B129,1))</f>
        <v xml:space="preserve">SIMONCELLI </v>
      </c>
      <c r="B393" t="str">
        <f>MID(SF!B129,SEARCH(" ",SF!B129,1) + 1,LEN(SF!B129))</f>
        <v>CHIARA</v>
      </c>
      <c r="C393" t="str">
        <f t="shared" si="6"/>
        <v>SIMONCELLI CHIARA</v>
      </c>
    </row>
    <row r="394" spans="1:3" x14ac:dyDescent="0.25">
      <c r="A394" t="str">
        <f>LEFT(SF!B326,FIND(" ",SF!B326,1))</f>
        <v xml:space="preserve">SINATRA </v>
      </c>
      <c r="B394" t="str">
        <f>MID(SF!B326,SEARCH(" ",SF!B326,1) + 1,LEN(SF!B326))</f>
        <v>MARIA PAOLA</v>
      </c>
      <c r="C394" t="str">
        <f t="shared" si="6"/>
        <v>SINATRA MARIA PAOLA</v>
      </c>
    </row>
    <row r="395" spans="1:3" x14ac:dyDescent="0.25">
      <c r="A395" t="str">
        <f>LEFT(SF!B465,FIND(" ",SF!B465,1))</f>
        <v xml:space="preserve">SOKOLOVA </v>
      </c>
      <c r="B395" t="str">
        <f>MID(SF!B465,SEARCH(" ",SF!B465,1) + 1,LEN(SF!B465))</f>
        <v>DARIIA</v>
      </c>
      <c r="C395" t="str">
        <f t="shared" si="6"/>
        <v>SOKOLOVA DARIIA</v>
      </c>
    </row>
    <row r="396" spans="1:3" x14ac:dyDescent="0.25">
      <c r="A396" t="str">
        <f>LEFT(SF!B372,FIND(" ",SF!B372,1))</f>
        <v xml:space="preserve">SORATROI </v>
      </c>
      <c r="B396" t="str">
        <f>MID(SF!B372,SEARCH(" ",SF!B372,1) + 1,LEN(SF!B372))</f>
        <v>AILEEN</v>
      </c>
      <c r="C396" t="str">
        <f t="shared" si="6"/>
        <v>SORATROI AILEEN</v>
      </c>
    </row>
    <row r="397" spans="1:3" x14ac:dyDescent="0.25">
      <c r="A397" t="str">
        <f>LEFT(SF!B476,FIND(" ",SF!B476,1))</f>
        <v xml:space="preserve">SORO </v>
      </c>
      <c r="B397" t="str">
        <f>MID(SF!B476,SEARCH(" ",SF!B476,1) + 1,LEN(SF!B476))</f>
        <v>ALESSANDRA</v>
      </c>
      <c r="C397" t="str">
        <f t="shared" si="6"/>
        <v>SORO ALESSANDRA</v>
      </c>
    </row>
    <row r="398" spans="1:3" x14ac:dyDescent="0.25">
      <c r="A398" t="str">
        <f>LEFT(SF!B142,FIND(" ",SF!B142,1))</f>
        <v xml:space="preserve">SOTGIU </v>
      </c>
      <c r="B398" t="str">
        <f>MID(SF!B142,SEARCH(" ",SF!B142,1) + 1,LEN(SF!B142))</f>
        <v>CHIARA</v>
      </c>
      <c r="C398" t="str">
        <f t="shared" si="6"/>
        <v>SOTGIU CHIARA</v>
      </c>
    </row>
    <row r="399" spans="1:3" x14ac:dyDescent="0.25">
      <c r="A399" t="str">
        <f>LEFT(SF!B305,FIND(" ",SF!B305,1))</f>
        <v xml:space="preserve">SPAGNOLETTI </v>
      </c>
      <c r="B399" t="str">
        <f>MID(SF!B305,SEARCH(" ",SF!B305,1) + 1,LEN(SF!B305))</f>
        <v>SIMONA</v>
      </c>
      <c r="C399" t="str">
        <f t="shared" si="6"/>
        <v>SPAGNOLETTI SIMONA</v>
      </c>
    </row>
    <row r="400" spans="1:3" x14ac:dyDescent="0.25">
      <c r="A400" t="str">
        <f>LEFT(SF!B311,FIND(" ",SF!B311,1))</f>
        <v xml:space="preserve">SPIAZZI </v>
      </c>
      <c r="B400" t="str">
        <f>MID(SF!B311,SEARCH(" ",SF!B311,1) + 1,LEN(SF!B311))</f>
        <v>MARTA</v>
      </c>
      <c r="C400" t="str">
        <f t="shared" si="6"/>
        <v>SPIAZZI MARTA</v>
      </c>
    </row>
    <row r="401" spans="1:3" x14ac:dyDescent="0.25">
      <c r="A401" t="str">
        <f>LEFT(SF!B107,FIND(" ",SF!B107,1))</f>
        <v xml:space="preserve">SPORNBERGER </v>
      </c>
      <c r="B401" t="str">
        <f>MID(SF!B107,SEARCH(" ",SF!B107,1) + 1,LEN(SF!B107))</f>
        <v>ALEXA</v>
      </c>
      <c r="C401" t="str">
        <f t="shared" si="6"/>
        <v>SPORNBERGER ALEXA</v>
      </c>
    </row>
    <row r="402" spans="1:3" x14ac:dyDescent="0.25">
      <c r="A402" t="str">
        <f>LEFT(SF!B102,FIND(" ",SF!B102,1))</f>
        <v xml:space="preserve">SPORNBERGER </v>
      </c>
      <c r="B402" t="str">
        <f>MID(SF!B102,SEARCH(" ",SF!B102,1) + 1,LEN(SF!B102))</f>
        <v>LISA</v>
      </c>
      <c r="C402" t="str">
        <f t="shared" si="6"/>
        <v>SPORNBERGER LISA</v>
      </c>
    </row>
    <row r="403" spans="1:3" x14ac:dyDescent="0.25">
      <c r="A403" t="str">
        <f>LEFT(SF!B383,FIND(" ",SF!B383,1))</f>
        <v xml:space="preserve">STAMPA </v>
      </c>
      <c r="B403" t="str">
        <f>MID(SF!B383,SEARCH(" ",SF!B383,1) + 1,LEN(SF!B383))</f>
        <v>MARIA GRAZIA</v>
      </c>
      <c r="C403" t="str">
        <f t="shared" si="6"/>
        <v>STAMPA MARIA GRAZIA</v>
      </c>
    </row>
    <row r="404" spans="1:3" x14ac:dyDescent="0.25">
      <c r="A404" t="str">
        <f>LEFT(SF!B59,FIND(" ",SF!B59,1))</f>
        <v xml:space="preserve">STAMPFER </v>
      </c>
      <c r="B404" t="str">
        <f>MID(SF!B59,SEARCH(" ",SF!B59,1) + 1,LEN(SF!B59))</f>
        <v>VERA</v>
      </c>
      <c r="C404" t="str">
        <f t="shared" si="6"/>
        <v>STAMPFER VERA</v>
      </c>
    </row>
    <row r="405" spans="1:3" x14ac:dyDescent="0.25">
      <c r="A405" t="str">
        <f>LEFT(SF!B155,FIND(" ",SF!B155,1))</f>
        <v xml:space="preserve">STECHER </v>
      </c>
      <c r="B405" t="str">
        <f>MID(SF!B155,SEARCH(" ",SF!B155,1) + 1,LEN(SF!B155))</f>
        <v>MARIA</v>
      </c>
      <c r="C405" t="str">
        <f t="shared" si="6"/>
        <v>STECHER MARIA</v>
      </c>
    </row>
    <row r="406" spans="1:3" x14ac:dyDescent="0.25">
      <c r="A406" t="str">
        <f>LEFT(SF!B207,FIND(" ",SF!B207,1))</f>
        <v xml:space="preserve">STECHER </v>
      </c>
      <c r="B406" t="str">
        <f>MID(SF!B207,SEARCH(" ",SF!B207,1) + 1,LEN(SF!B207))</f>
        <v>THERESA</v>
      </c>
      <c r="C406" t="str">
        <f t="shared" si="6"/>
        <v>STECHER THERESA</v>
      </c>
    </row>
    <row r="407" spans="1:3" x14ac:dyDescent="0.25">
      <c r="A407" t="str">
        <f>LEFT(SF!B104,FIND(" ",SF!B104,1))</f>
        <v xml:space="preserve">STELLING </v>
      </c>
      <c r="B407" t="str">
        <f>MID(SF!B104,SEARCH(" ",SF!B104,1) + 1,LEN(SF!B104))</f>
        <v>XANDRA</v>
      </c>
      <c r="C407" t="str">
        <f t="shared" si="6"/>
        <v>STELLING XANDRA</v>
      </c>
    </row>
    <row r="408" spans="1:3" x14ac:dyDescent="0.25">
      <c r="A408" t="str">
        <f>LEFT(SF!B234,FIND(" ",SF!B234,1))</f>
        <v xml:space="preserve">STETCU </v>
      </c>
      <c r="B408" t="str">
        <f>MID(SF!B234,SEARCH(" ",SF!B234,1) + 1,LEN(SF!B234))</f>
        <v>RAMONA PETRONELA</v>
      </c>
      <c r="C408" t="str">
        <f t="shared" si="6"/>
        <v>STETCU RAMONA PETRONELA</v>
      </c>
    </row>
    <row r="409" spans="1:3" x14ac:dyDescent="0.25">
      <c r="A409" t="str">
        <f>LEFT(SF!B261,FIND(" ",SF!B261,1))</f>
        <v xml:space="preserve">STICH </v>
      </c>
      <c r="B409" t="str">
        <f>MID(SF!B261,SEARCH(" ",SF!B261,1) + 1,LEN(SF!B261))</f>
        <v>ERIKA HENRIETE</v>
      </c>
      <c r="C409" t="str">
        <f t="shared" si="6"/>
        <v>STICH ERIKA HENRIETE</v>
      </c>
    </row>
    <row r="410" spans="1:3" x14ac:dyDescent="0.25">
      <c r="A410" t="str">
        <f>LEFT(SF!B139,FIND(" ",SF!B139,1))</f>
        <v xml:space="preserve">STIGLICH </v>
      </c>
      <c r="B410" t="str">
        <f>MID(SF!B139,SEARCH(" ",SF!B139,1) + 1,LEN(SF!B139))</f>
        <v>GIANNA</v>
      </c>
      <c r="C410" t="str">
        <f t="shared" si="6"/>
        <v>STIGLICH GIANNA</v>
      </c>
    </row>
    <row r="411" spans="1:3" x14ac:dyDescent="0.25">
      <c r="A411" t="str">
        <f>LEFT(SF!B161,FIND(" ",SF!B161,1))</f>
        <v xml:space="preserve">STOCKER </v>
      </c>
      <c r="B411" t="str">
        <f>MID(SF!B161,SEARCH(" ",SF!B161,1) + 1,LEN(SF!B161))</f>
        <v>MAGDALENA</v>
      </c>
      <c r="C411" t="str">
        <f t="shared" si="6"/>
        <v>STOCKER MAGDALENA</v>
      </c>
    </row>
    <row r="412" spans="1:3" x14ac:dyDescent="0.25">
      <c r="A412" t="str">
        <f>LEFT(SF!B325,FIND(" ",SF!B325,1))</f>
        <v xml:space="preserve">STREITER </v>
      </c>
      <c r="B412" t="str">
        <f>MID(SF!B325,SEARCH(" ",SF!B325,1) + 1,LEN(SF!B325))</f>
        <v>MELANIE</v>
      </c>
      <c r="C412" t="str">
        <f t="shared" si="6"/>
        <v>STREITER MELANIE</v>
      </c>
    </row>
    <row r="413" spans="1:3" x14ac:dyDescent="0.25">
      <c r="A413" t="str">
        <f>LEFT(SF!B275,FIND(" ",SF!B275,1))</f>
        <v xml:space="preserve">SZCZEPANSKI </v>
      </c>
      <c r="B413" t="str">
        <f>MID(SF!B275,SEARCH(" ",SF!B275,1) + 1,LEN(SF!B275))</f>
        <v>EMMA</v>
      </c>
      <c r="C413" t="str">
        <f t="shared" si="6"/>
        <v>SZCZEPANSKI EMMA</v>
      </c>
    </row>
    <row r="414" spans="1:3" x14ac:dyDescent="0.25">
      <c r="A414" t="str">
        <f>LEFT(SF!B376,FIND(" ",SF!B376,1))</f>
        <v xml:space="preserve">TANZER </v>
      </c>
      <c r="B414" t="str">
        <f>MID(SF!B376,SEARCH(" ",SF!B376,1) + 1,LEN(SF!B376))</f>
        <v>MARA</v>
      </c>
      <c r="C414" t="str">
        <f t="shared" si="6"/>
        <v>TANZER MARA</v>
      </c>
    </row>
    <row r="415" spans="1:3" x14ac:dyDescent="0.25">
      <c r="A415" t="str">
        <f>LEFT(SF!B22,FIND(" ",SF!B22,1))</f>
        <v xml:space="preserve">TARAMELLI </v>
      </c>
      <c r="B415" t="str">
        <f>MID(SF!B22,SEARCH(" ",SF!B22,1) + 1,LEN(SF!B22))</f>
        <v>CAMILLA</v>
      </c>
      <c r="C415" t="str">
        <f t="shared" si="6"/>
        <v>TARAMELLI CAMILLA</v>
      </c>
    </row>
    <row r="416" spans="1:3" x14ac:dyDescent="0.25">
      <c r="A416" t="str">
        <f>LEFT(SF!B77,FIND(" ",SF!B77,1))</f>
        <v xml:space="preserve">TARLETTI </v>
      </c>
      <c r="B416" t="str">
        <f>MID(SF!B77,SEARCH(" ",SF!B77,1) + 1,LEN(SF!B77))</f>
        <v>CLARISSA</v>
      </c>
      <c r="C416" t="str">
        <f t="shared" si="6"/>
        <v>TARLETTI CLARISSA</v>
      </c>
    </row>
    <row r="417" spans="1:3" x14ac:dyDescent="0.25">
      <c r="A417" t="str">
        <f>LEFT(SF!B446,FIND(" ",SF!B446,1))</f>
        <v xml:space="preserve">TASSONE </v>
      </c>
      <c r="B417" t="str">
        <f>MID(SF!B446,SEARCH(" ",SF!B446,1) + 1,LEN(SF!B446))</f>
        <v>ALESSANDRA</v>
      </c>
      <c r="C417" t="str">
        <f t="shared" si="6"/>
        <v>TASSONE ALESSANDRA</v>
      </c>
    </row>
    <row r="418" spans="1:3" x14ac:dyDescent="0.25">
      <c r="A418" t="str">
        <f>LEFT(SF!B204,FIND(" ",SF!B204,1))</f>
        <v xml:space="preserve">TESTA </v>
      </c>
      <c r="B418" t="str">
        <f>MID(SF!B204,SEARCH(" ",SF!B204,1) + 1,LEN(SF!B204))</f>
        <v>AURORA</v>
      </c>
      <c r="C418" t="str">
        <f t="shared" si="6"/>
        <v>TESTA AURORA</v>
      </c>
    </row>
    <row r="419" spans="1:3" x14ac:dyDescent="0.25">
      <c r="A419" t="str">
        <f>LEFT(SF!B373,FIND(" ",SF!B373,1))</f>
        <v xml:space="preserve">THUILLE </v>
      </c>
      <c r="B419" t="str">
        <f>MID(SF!B373,SEARCH(" ",SF!B373,1) + 1,LEN(SF!B373))</f>
        <v>LENA</v>
      </c>
      <c r="C419" t="str">
        <f t="shared" si="6"/>
        <v>THUILLE LENA</v>
      </c>
    </row>
    <row r="420" spans="1:3" x14ac:dyDescent="0.25">
      <c r="A420" t="str">
        <f>LEFT(SF!B434,FIND(" ",SF!B434,1))</f>
        <v xml:space="preserve">THUILLIER </v>
      </c>
      <c r="B420" t="str">
        <f>MID(SF!B434,SEARCH(" ",SF!B434,1) + 1,LEN(SF!B434))</f>
        <v>EMMA</v>
      </c>
      <c r="C420" t="str">
        <f t="shared" si="6"/>
        <v>THUILLIER EMMA</v>
      </c>
    </row>
    <row r="421" spans="1:3" x14ac:dyDescent="0.25">
      <c r="A421" t="str">
        <f>LEFT(SF!B39,FIND(" ",SF!B39,1))</f>
        <v xml:space="preserve">THURNER </v>
      </c>
      <c r="B421" t="str">
        <f>MID(SF!B39,SEARCH(" ",SF!B39,1) + 1,LEN(SF!B39))</f>
        <v>CARMEN</v>
      </c>
      <c r="C421" t="str">
        <f t="shared" si="6"/>
        <v>THURNER CARMEN</v>
      </c>
    </row>
    <row r="422" spans="1:3" x14ac:dyDescent="0.25">
      <c r="A422" t="str">
        <f>LEFT(SF!B48,FIND(" ",SF!B48,1))</f>
        <v xml:space="preserve">THURNER </v>
      </c>
      <c r="B422" t="str">
        <f>MID(SF!B48,SEARCH(" ",SF!B48,1) + 1,LEN(SF!B48))</f>
        <v>MARIA</v>
      </c>
      <c r="C422" t="str">
        <f t="shared" si="6"/>
        <v>THURNER MARIA</v>
      </c>
    </row>
    <row r="423" spans="1:3" x14ac:dyDescent="0.25">
      <c r="A423" t="str">
        <f>LEFT(SF!B449,FIND(" ",SF!B449,1))</f>
        <v xml:space="preserve">THURNER </v>
      </c>
      <c r="B423" t="str">
        <f>MID(SF!B449,SEARCH(" ",SF!B449,1) + 1,LEN(SF!B449))</f>
        <v>NADINE</v>
      </c>
      <c r="C423" t="str">
        <f t="shared" si="6"/>
        <v>THURNER NADINE</v>
      </c>
    </row>
    <row r="424" spans="1:3" x14ac:dyDescent="0.25">
      <c r="A424" t="str">
        <f>LEFT(SF!B221,FIND(" ",SF!B221,1))</f>
        <v xml:space="preserve">THURNER </v>
      </c>
      <c r="B424" t="str">
        <f>MID(SF!B221,SEARCH(" ",SF!B221,1) + 1,LEN(SF!B221))</f>
        <v>SELINA</v>
      </c>
      <c r="C424" t="str">
        <f t="shared" si="6"/>
        <v>THURNER SELINA</v>
      </c>
    </row>
    <row r="425" spans="1:3" x14ac:dyDescent="0.25">
      <c r="A425" t="str">
        <f>LEFT(SF!B470,FIND(" ",SF!B470,1))</f>
        <v xml:space="preserve">TIBURZI </v>
      </c>
      <c r="B425" t="str">
        <f>MID(SF!B470,SEARCH(" ",SF!B470,1) + 1,LEN(SF!B470))</f>
        <v>ALESSANDRA</v>
      </c>
      <c r="C425" t="str">
        <f t="shared" si="6"/>
        <v>TIBURZI ALESSANDRA</v>
      </c>
    </row>
    <row r="426" spans="1:3" x14ac:dyDescent="0.25">
      <c r="A426" t="str">
        <f>LEFT(SF!B262,FIND(" ",SF!B262,1))</f>
        <v xml:space="preserve">TOGNETTI </v>
      </c>
      <c r="B426" t="str">
        <f>MID(SF!B262,SEARCH(" ",SF!B262,1) + 1,LEN(SF!B262))</f>
        <v>MARGHERITA</v>
      </c>
      <c r="C426" t="str">
        <f t="shared" si="6"/>
        <v>TOGNETTI MARGHERITA</v>
      </c>
    </row>
    <row r="427" spans="1:3" x14ac:dyDescent="0.25">
      <c r="A427" t="str">
        <f>LEFT(SF!B18,FIND(" ",SF!B18,1))</f>
        <v xml:space="preserve">TOGNETTI </v>
      </c>
      <c r="B427" t="str">
        <f>MID(SF!B18,SEARCH(" ",SF!B18,1) + 1,LEN(SF!B18))</f>
        <v>REBECCA</v>
      </c>
      <c r="C427" t="str">
        <f t="shared" si="6"/>
        <v>TOGNETTI REBECCA</v>
      </c>
    </row>
    <row r="428" spans="1:3" x14ac:dyDescent="0.25">
      <c r="A428" t="str">
        <f>LEFT(SF!B316,FIND(" ",SF!B316,1))</f>
        <v xml:space="preserve">TOMASI </v>
      </c>
      <c r="B428" t="str">
        <f>MID(SF!B316,SEARCH(" ",SF!B316,1) + 1,LEN(SF!B316))</f>
        <v>ALICE</v>
      </c>
      <c r="C428" t="str">
        <f t="shared" si="6"/>
        <v>TOMASI ALICE</v>
      </c>
    </row>
    <row r="429" spans="1:3" x14ac:dyDescent="0.25">
      <c r="A429" t="str">
        <f>LEFT(SF!B54,FIND(" ",SF!B54,1))</f>
        <v xml:space="preserve">TONELLI </v>
      </c>
      <c r="B429" t="str">
        <f>MID(SF!B54,SEARCH(" ",SF!B54,1) + 1,LEN(SF!B54))</f>
        <v>VANDA CHIARA LUCIANA</v>
      </c>
      <c r="C429" t="str">
        <f t="shared" si="6"/>
        <v>TONELLI VANDA CHIARA LUCIANA</v>
      </c>
    </row>
    <row r="430" spans="1:3" x14ac:dyDescent="0.25">
      <c r="A430" t="str">
        <f>LEFT(SF!B317,FIND(" ",SF!B317,1))</f>
        <v xml:space="preserve">TORBOLI </v>
      </c>
      <c r="B430" t="str">
        <f>MID(SF!B317,SEARCH(" ",SF!B317,1) + 1,LEN(SF!B317))</f>
        <v>NATHALIE</v>
      </c>
      <c r="C430" t="str">
        <f t="shared" si="6"/>
        <v>TORBOLI NATHALIE</v>
      </c>
    </row>
    <row r="431" spans="1:3" x14ac:dyDescent="0.25">
      <c r="A431" t="str">
        <f>LEFT(SF!B185,FIND(" ",SF!B185,1))</f>
        <v xml:space="preserve">TORRES </v>
      </c>
      <c r="B431" t="str">
        <f>MID(SF!B185,SEARCH(" ",SF!B185,1) + 1,LEN(SF!B185))</f>
        <v>VIOLA</v>
      </c>
      <c r="C431" t="str">
        <f t="shared" si="6"/>
        <v>TORRES VIOLA</v>
      </c>
    </row>
    <row r="432" spans="1:3" x14ac:dyDescent="0.25">
      <c r="A432" t="str">
        <f>LEFT(SF!B292,FIND(" ",SF!B292,1))</f>
        <v xml:space="preserve">TORRESI </v>
      </c>
      <c r="B432" t="str">
        <f>MID(SF!B292,SEARCH(" ",SF!B292,1) + 1,LEN(SF!B292))</f>
        <v>LARA</v>
      </c>
      <c r="C432" t="str">
        <f t="shared" si="6"/>
        <v>TORRESI LARA</v>
      </c>
    </row>
    <row r="433" spans="1:3" x14ac:dyDescent="0.25">
      <c r="A433" t="str">
        <f>LEFT(SF!B406,FIND(" ",SF!B406,1))</f>
        <v xml:space="preserve">TORSI </v>
      </c>
      <c r="B433" t="str">
        <f>MID(SF!B406,SEARCH(" ",SF!B406,1) + 1,LEN(SF!B406))</f>
        <v>MARIA CRISTINA</v>
      </c>
      <c r="C433" t="str">
        <f t="shared" si="6"/>
        <v>TORSI MARIA CRISTINA</v>
      </c>
    </row>
    <row r="434" spans="1:3" x14ac:dyDescent="0.25">
      <c r="A434" t="str">
        <f>LEFT(SF!B290,FIND(" ",SF!B290,1))</f>
        <v xml:space="preserve">TORTORICI </v>
      </c>
      <c r="B434" t="str">
        <f>MID(SF!B290,SEARCH(" ",SF!B290,1) + 1,LEN(SF!B290))</f>
        <v>SANDRA</v>
      </c>
      <c r="C434" t="str">
        <f t="shared" si="6"/>
        <v>TORTORICI SANDRA</v>
      </c>
    </row>
    <row r="435" spans="1:3" x14ac:dyDescent="0.25">
      <c r="A435" t="str">
        <f>LEFT(SF!B401,FIND(" ",SF!B401,1))</f>
        <v xml:space="preserve">TOTI </v>
      </c>
      <c r="B435" t="str">
        <f>MID(SF!B401,SEARCH(" ",SF!B401,1) + 1,LEN(SF!B401))</f>
        <v>VALERIA</v>
      </c>
      <c r="C435" t="str">
        <f t="shared" si="6"/>
        <v>TOTI VALERIA</v>
      </c>
    </row>
    <row r="436" spans="1:3" x14ac:dyDescent="0.25">
      <c r="A436" t="str">
        <f>LEFT(SF!B382,FIND(" ",SF!B382,1))</f>
        <v xml:space="preserve">TOTTI </v>
      </c>
      <c r="B436" t="str">
        <f>MID(SF!B382,SEARCH(" ",SF!B382,1) + 1,LEN(SF!B382))</f>
        <v>DESIRE'</v>
      </c>
      <c r="C436" t="str">
        <f t="shared" si="6"/>
        <v>TOTTI DESIRE'</v>
      </c>
    </row>
    <row r="437" spans="1:3" x14ac:dyDescent="0.25">
      <c r="A437" t="str">
        <f>LEFT(SF!B86,FIND(" ",SF!B86,1))</f>
        <v xml:space="preserve">TRAVAGLIANTE </v>
      </c>
      <c r="B437" t="str">
        <f>MID(SF!B86,SEARCH(" ",SF!B86,1) + 1,LEN(SF!B86))</f>
        <v>ANTONELLA FRANCESCA</v>
      </c>
      <c r="C437" t="str">
        <f t="shared" si="6"/>
        <v>TRAVAGLIANTE ANTONELLA FRANCESCA</v>
      </c>
    </row>
    <row r="438" spans="1:3" x14ac:dyDescent="0.25">
      <c r="A438" t="str">
        <f>LEFT(SF!B351,FIND(" ",SF!B351,1))</f>
        <v xml:space="preserve">TRECARRICHI </v>
      </c>
      <c r="B438" t="str">
        <f>MID(SF!B351,SEARCH(" ",SF!B351,1) + 1,LEN(SF!B351))</f>
        <v>MARTINA</v>
      </c>
      <c r="C438" t="str">
        <f t="shared" si="6"/>
        <v>TRECARRICHI MARTINA</v>
      </c>
    </row>
    <row r="439" spans="1:3" x14ac:dyDescent="0.25">
      <c r="A439" t="str">
        <f>LEFT(SF!B215,FIND(" ",SF!B215,1))</f>
        <v xml:space="preserve">TRECARRICHI </v>
      </c>
      <c r="B439" t="str">
        <f>MID(SF!B215,SEARCH(" ",SF!B215,1) + 1,LEN(SF!B215))</f>
        <v>MARTINA</v>
      </c>
      <c r="C439" t="str">
        <f t="shared" si="6"/>
        <v>TRECARRICHI MARTINA</v>
      </c>
    </row>
    <row r="440" spans="1:3" x14ac:dyDescent="0.25">
      <c r="A440" t="str">
        <f>LEFT(SF!B450,FIND(" ",SF!B450,1))</f>
        <v xml:space="preserve">TRITTO </v>
      </c>
      <c r="B440" t="str">
        <f>MID(SF!B450,SEARCH(" ",SF!B450,1) + 1,LEN(SF!B450))</f>
        <v>MARTINA</v>
      </c>
      <c r="C440" t="str">
        <f t="shared" si="6"/>
        <v>TRITTO MARTINA</v>
      </c>
    </row>
    <row r="441" spans="1:3" x14ac:dyDescent="0.25">
      <c r="A441" t="str">
        <f>LEFT(SF!B137,FIND(" ",SF!B137,1))</f>
        <v xml:space="preserve">TRIVELLIN </v>
      </c>
      <c r="B441" t="str">
        <f>MID(SF!B137,SEARCH(" ",SF!B137,1) + 1,LEN(SF!B137))</f>
        <v>ANNALISA</v>
      </c>
      <c r="C441" t="str">
        <f t="shared" si="6"/>
        <v>TRIVELLIN ANNALISA</v>
      </c>
    </row>
    <row r="442" spans="1:3" x14ac:dyDescent="0.25">
      <c r="A442" t="str">
        <f>LEFT(SF!B146,FIND(" ",SF!B146,1))</f>
        <v xml:space="preserve">TRIVELLIN </v>
      </c>
      <c r="B442" t="str">
        <f>MID(SF!B146,SEARCH(" ",SF!B146,1) + 1,LEN(SF!B146))</f>
        <v>ROBERTA</v>
      </c>
      <c r="C442" t="str">
        <f t="shared" si="6"/>
        <v>TRIVELLIN ROBERTA</v>
      </c>
    </row>
    <row r="443" spans="1:3" x14ac:dyDescent="0.25">
      <c r="A443" t="str">
        <f>LEFT(SF!B171,FIND(" ",SF!B171,1))</f>
        <v xml:space="preserve">TROEGER </v>
      </c>
      <c r="B443" t="str">
        <f>MID(SF!B171,SEARCH(" ",SF!B171,1) + 1,LEN(SF!B171))</f>
        <v>MILENA</v>
      </c>
      <c r="C443" t="str">
        <f t="shared" si="6"/>
        <v>TROEGER MILENA</v>
      </c>
    </row>
    <row r="444" spans="1:3" x14ac:dyDescent="0.25">
      <c r="A444" t="str">
        <f>LEFT(SF!B135,FIND(" ",SF!B135,1))</f>
        <v xml:space="preserve">TSCHIGG </v>
      </c>
      <c r="B444" t="str">
        <f>MID(SF!B135,SEARCH(" ",SF!B135,1) + 1,LEN(SF!B135))</f>
        <v>CAROLIN</v>
      </c>
      <c r="C444" t="str">
        <f t="shared" si="6"/>
        <v>TSCHIGG CAROLIN</v>
      </c>
    </row>
    <row r="445" spans="1:3" x14ac:dyDescent="0.25">
      <c r="A445" t="str">
        <f>LEFT(SF!B236,FIND(" ",SF!B236,1))</f>
        <v xml:space="preserve">TUMMINELLI </v>
      </c>
      <c r="B445" t="str">
        <f>MID(SF!B236,SEARCH(" ",SF!B236,1) + 1,LEN(SF!B236))</f>
        <v>FRANCESCA</v>
      </c>
      <c r="C445" t="str">
        <f t="shared" si="6"/>
        <v>TUMMINELLI FRANCESCA</v>
      </c>
    </row>
    <row r="446" spans="1:3" x14ac:dyDescent="0.25">
      <c r="A446" t="str">
        <f>LEFT(SF!B184,FIND(" ",SF!B184,1))</f>
        <v xml:space="preserve">TURITTO </v>
      </c>
      <c r="B446" t="str">
        <f>MID(SF!B184,SEARCH(" ",SF!B184,1) + 1,LEN(SF!B184))</f>
        <v>CLAUDIA</v>
      </c>
      <c r="C446" t="str">
        <f t="shared" si="6"/>
        <v>TURITTO CLAUDIA</v>
      </c>
    </row>
    <row r="447" spans="1:3" x14ac:dyDescent="0.25">
      <c r="A447" t="str">
        <f>LEFT(SF!B455,FIND(" ",SF!B455,1))</f>
        <v xml:space="preserve">VANELLI </v>
      </c>
      <c r="B447" t="str">
        <f>MID(SF!B455,SEARCH(" ",SF!B455,1) + 1,LEN(SF!B455))</f>
        <v>SARA</v>
      </c>
      <c r="C447" t="str">
        <f t="shared" si="6"/>
        <v>VANELLI SARA</v>
      </c>
    </row>
    <row r="448" spans="1:3" x14ac:dyDescent="0.25">
      <c r="A448" t="str">
        <f>LEFT(SF!B409,FIND(" ",SF!B409,1))</f>
        <v xml:space="preserve">VECCHIONE </v>
      </c>
      <c r="B448" t="str">
        <f>MID(SF!B409,SEARCH(" ",SF!B409,1) + 1,LEN(SF!B409))</f>
        <v>FEDERICA</v>
      </c>
      <c r="C448" t="str">
        <f t="shared" si="6"/>
        <v>VECCHIONE FEDERICA</v>
      </c>
    </row>
    <row r="449" spans="1:3" x14ac:dyDescent="0.25">
      <c r="A449" t="str">
        <f>LEFT(SF!B212,FIND(" ",SF!B212,1))</f>
        <v xml:space="preserve">VEITH </v>
      </c>
      <c r="B449" t="str">
        <f>MID(SF!B212,SEARCH(" ",SF!B212,1) + 1,LEN(SF!B212))</f>
        <v>LAURA</v>
      </c>
      <c r="C449" t="str">
        <f t="shared" si="6"/>
        <v>VEITH LAURA</v>
      </c>
    </row>
    <row r="450" spans="1:3" x14ac:dyDescent="0.25">
      <c r="A450" t="str">
        <f>LEFT(SF!B269,FIND(" ",SF!B269,1))</f>
        <v xml:space="preserve">VENTIMIGLIA </v>
      </c>
      <c r="B450" t="str">
        <f>MID(SF!B269,SEARCH(" ",SF!B269,1) + 1,LEN(SF!B269))</f>
        <v>SUSANNA</v>
      </c>
      <c r="C450" t="str">
        <f t="shared" ref="C450:C475" si="7">A450 &amp; B450</f>
        <v>VENTIMIGLIA SUSANNA</v>
      </c>
    </row>
    <row r="451" spans="1:3" x14ac:dyDescent="0.25">
      <c r="A451" t="str">
        <f>LEFT(SF!B388,FIND(" ",SF!B388,1))</f>
        <v xml:space="preserve">VENTO </v>
      </c>
      <c r="B451" t="str">
        <f>MID(SF!B388,SEARCH(" ",SF!B388,1) + 1,LEN(SF!B388))</f>
        <v>ROSALBA</v>
      </c>
      <c r="C451" t="str">
        <f t="shared" si="7"/>
        <v>VENTO ROSALBA</v>
      </c>
    </row>
    <row r="452" spans="1:3" x14ac:dyDescent="0.25">
      <c r="A452" t="str">
        <f>LEFT(SF!B168,FIND(" ",SF!B168,1))</f>
        <v xml:space="preserve">VERONESE </v>
      </c>
      <c r="B452" t="str">
        <f>MID(SF!B168,SEARCH(" ",SF!B168,1) + 1,LEN(SF!B168))</f>
        <v>GIULIA</v>
      </c>
      <c r="C452" t="str">
        <f t="shared" si="7"/>
        <v>VERONESE GIULIA</v>
      </c>
    </row>
    <row r="453" spans="1:3" x14ac:dyDescent="0.25">
      <c r="A453" t="str">
        <f>LEFT(SF!B96,FIND(" ",SF!B96,1))</f>
        <v xml:space="preserve">VERONESE </v>
      </c>
      <c r="B453" t="str">
        <f>MID(SF!B96,SEARCH(" ",SF!B96,1) + 1,LEN(SF!B96))</f>
        <v>IRENE</v>
      </c>
      <c r="C453" t="str">
        <f t="shared" si="7"/>
        <v>VERONESE IRENE</v>
      </c>
    </row>
    <row r="454" spans="1:3" x14ac:dyDescent="0.25">
      <c r="A454" t="str">
        <f>LEFT(SF!B419,FIND(" ",SF!B419,1))</f>
        <v xml:space="preserve">VERONESE </v>
      </c>
      <c r="B454" t="str">
        <f>MID(SF!B419,SEARCH(" ",SF!B419,1) + 1,LEN(SF!B419))</f>
        <v>LINDA</v>
      </c>
      <c r="C454" t="str">
        <f t="shared" si="7"/>
        <v>VERONESE LINDA</v>
      </c>
    </row>
    <row r="455" spans="1:3" x14ac:dyDescent="0.25">
      <c r="A455" t="str">
        <f>LEFT(SF!B200,FIND(" ",SF!B200,1))</f>
        <v xml:space="preserve">VIANELLI </v>
      </c>
      <c r="B455" t="str">
        <f>MID(SF!B200,SEARCH(" ",SF!B200,1) + 1,LEN(SF!B200))</f>
        <v>SARA</v>
      </c>
      <c r="C455" t="str">
        <f t="shared" si="7"/>
        <v>VIANELLI SARA</v>
      </c>
    </row>
    <row r="456" spans="1:3" x14ac:dyDescent="0.25">
      <c r="A456" t="str">
        <f>LEFT(SF!B56,FIND(" ",SF!B56,1))</f>
        <v xml:space="preserve">VIOLA </v>
      </c>
      <c r="B456" t="str">
        <f>MID(SF!B56,SEARCH(" ",SF!B56,1) + 1,LEN(SF!B56))</f>
        <v>MARIANNA</v>
      </c>
      <c r="C456" t="str">
        <f t="shared" si="7"/>
        <v>VIOLA MARIANNA</v>
      </c>
    </row>
    <row r="457" spans="1:3" x14ac:dyDescent="0.25">
      <c r="A457" t="str">
        <f>LEFT(SF!B435,FIND(" ",SF!B435,1))</f>
        <v xml:space="preserve">VITADELLO </v>
      </c>
      <c r="B457" t="str">
        <f>MID(SF!B435,SEARCH(" ",SF!B435,1) + 1,LEN(SF!B435))</f>
        <v>LAURA</v>
      </c>
      <c r="C457" t="str">
        <f t="shared" si="7"/>
        <v>VITADELLO LAURA</v>
      </c>
    </row>
    <row r="458" spans="1:3" x14ac:dyDescent="0.25">
      <c r="A458" t="str">
        <f>LEFT(SF!B266,FIND(" ",SF!B266,1))</f>
        <v xml:space="preserve">VITALE </v>
      </c>
      <c r="B458" t="str">
        <f>MID(SF!B266,SEARCH(" ",SF!B266,1) + 1,LEN(SF!B266))</f>
        <v>FRANCESCA</v>
      </c>
      <c r="C458" t="str">
        <f t="shared" si="7"/>
        <v>VITALE FRANCESCA</v>
      </c>
    </row>
    <row r="459" spans="1:3" x14ac:dyDescent="0.25">
      <c r="A459" t="str">
        <f>LEFT(SF!B314,FIND(" ",SF!B314,1))</f>
        <v xml:space="preserve">WALLNOEFER </v>
      </c>
      <c r="B459" t="str">
        <f>MID(SF!B314,SEARCH(" ",SF!B314,1) + 1,LEN(SF!B314))</f>
        <v>STEFANIE</v>
      </c>
      <c r="C459" t="str">
        <f t="shared" si="7"/>
        <v>WALLNOEFER STEFANIE</v>
      </c>
    </row>
    <row r="460" spans="1:3" x14ac:dyDescent="0.25">
      <c r="A460" t="str">
        <f>LEFT(SF!B218,FIND(" ",SF!B218,1))</f>
        <v xml:space="preserve">WOJTOWICZ </v>
      </c>
      <c r="B460" t="str">
        <f>MID(SF!B218,SEARCH(" ",SF!B218,1) + 1,LEN(SF!B218))</f>
        <v>MONIKA ELZBIETA</v>
      </c>
      <c r="C460" t="str">
        <f t="shared" si="7"/>
        <v>WOJTOWICZ MONIKA ELZBIETA</v>
      </c>
    </row>
    <row r="461" spans="1:3" x14ac:dyDescent="0.25">
      <c r="A461" t="str">
        <f>LEFT(SF!B430,FIND(" ",SF!B430,1))</f>
        <v xml:space="preserve">ZAMBETTI </v>
      </c>
      <c r="B461" t="str">
        <f>MID(SF!B430,SEARCH(" ",SF!B430,1) + 1,LEN(SF!B430))</f>
        <v>FRANCESCA</v>
      </c>
      <c r="C461" t="str">
        <f t="shared" si="7"/>
        <v>ZAMBETTI FRANCESCA</v>
      </c>
    </row>
    <row r="462" spans="1:3" x14ac:dyDescent="0.25">
      <c r="A462" t="str">
        <f>LEFT(SF!B240,FIND(" ",SF!B240,1))</f>
        <v xml:space="preserve">ZAMPIERI </v>
      </c>
      <c r="B462" t="str">
        <f>MID(SF!B240,SEARCH(" ",SF!B240,1) + 1,LEN(SF!B240))</f>
        <v>ALESSANDRA</v>
      </c>
      <c r="C462" t="str">
        <f t="shared" si="7"/>
        <v>ZAMPIERI ALESSANDRA</v>
      </c>
    </row>
    <row r="463" spans="1:3" x14ac:dyDescent="0.25">
      <c r="A463" t="str">
        <f>LEFT(SF!B225,FIND(" ",SF!B225,1))</f>
        <v xml:space="preserve">ZAMPIERI </v>
      </c>
      <c r="B463" t="str">
        <f>MID(SF!B225,SEARCH(" ",SF!B225,1) + 1,LEN(SF!B225))</f>
        <v>VERONICA</v>
      </c>
      <c r="C463" t="str">
        <f t="shared" si="7"/>
        <v>ZAMPIERI VERONICA</v>
      </c>
    </row>
    <row r="464" spans="1:3" x14ac:dyDescent="0.25">
      <c r="A464" t="str">
        <f>LEFT(SF!B330,FIND(" ",SF!B330,1))</f>
        <v xml:space="preserve">ZAMPINI </v>
      </c>
      <c r="B464" t="str">
        <f>MID(SF!B330,SEARCH(" ",SF!B330,1) + 1,LEN(SF!B330))</f>
        <v>ELETTRA</v>
      </c>
      <c r="C464" t="str">
        <f t="shared" si="7"/>
        <v>ZAMPINI ELETTRA</v>
      </c>
    </row>
    <row r="465" spans="1:3" x14ac:dyDescent="0.25">
      <c r="A465" t="str">
        <f>LEFT(SF!B172,FIND(" ",SF!B172,1))</f>
        <v xml:space="preserve">ZANAICA </v>
      </c>
      <c r="B465" t="str">
        <f>MID(SF!B172,SEARCH(" ",SF!B172,1) + 1,LEN(SF!B172))</f>
        <v>GIULIA</v>
      </c>
      <c r="C465" t="str">
        <f t="shared" si="7"/>
        <v>ZANAICA GIULIA</v>
      </c>
    </row>
    <row r="466" spans="1:3" x14ac:dyDescent="0.25">
      <c r="A466" t="str">
        <f>LEFT(SF!B258,FIND(" ",SF!B258,1))</f>
        <v xml:space="preserve">ZANOLLI </v>
      </c>
      <c r="B466" t="str">
        <f>MID(SF!B258,SEARCH(" ",SF!B258,1) + 1,LEN(SF!B258))</f>
        <v>SILVIA</v>
      </c>
      <c r="C466" t="str">
        <f t="shared" si="7"/>
        <v>ZANOLLI SILVIA</v>
      </c>
    </row>
    <row r="467" spans="1:3" x14ac:dyDescent="0.25">
      <c r="A467" t="str">
        <f>LEFT(SF!B220,FIND(" ",SF!B220,1))</f>
        <v xml:space="preserve">ZANOTTO </v>
      </c>
      <c r="B467" t="str">
        <f>MID(SF!B220,SEARCH(" ",SF!B220,1) + 1,LEN(SF!B220))</f>
        <v>MARIA FEDERICA</v>
      </c>
      <c r="C467" t="str">
        <f t="shared" si="7"/>
        <v>ZANOTTO MARIA FEDERICA</v>
      </c>
    </row>
    <row r="468" spans="1:3" x14ac:dyDescent="0.25">
      <c r="A468" t="str">
        <f>LEFT(SF!B81,FIND(" ",SF!B81,1))</f>
        <v xml:space="preserve">ZECCHINI </v>
      </c>
      <c r="B468" t="str">
        <f>MID(SF!B81,SEARCH(" ",SF!B81,1) + 1,LEN(SF!B81))</f>
        <v>LINDA</v>
      </c>
      <c r="C468" t="str">
        <f t="shared" si="7"/>
        <v>ZECCHINI LINDA</v>
      </c>
    </row>
    <row r="469" spans="1:3" x14ac:dyDescent="0.25">
      <c r="A469" t="str">
        <f>LEFT(SF!B394,FIND(" ",SF!B394,1))</f>
        <v xml:space="preserve">ZHAN </v>
      </c>
      <c r="B469" t="str">
        <f>MID(SF!B394,SEARCH(" ",SF!B394,1) + 1,LEN(SF!B394))</f>
        <v>GUIHE</v>
      </c>
      <c r="C469" t="str">
        <f t="shared" si="7"/>
        <v>ZHAN GUIHE</v>
      </c>
    </row>
    <row r="470" spans="1:3" x14ac:dyDescent="0.25">
      <c r="A470" t="str">
        <f>LEFT(SF!B265,FIND(" ",SF!B265,1))</f>
        <v xml:space="preserve">ZHELTOVA </v>
      </c>
      <c r="B470" t="str">
        <f>MID(SF!B265,SEARCH(" ",SF!B265,1) + 1,LEN(SF!B265))</f>
        <v>NADEZOLA</v>
      </c>
      <c r="C470" t="str">
        <f t="shared" si="7"/>
        <v>ZHELTOVA NADEZOLA</v>
      </c>
    </row>
    <row r="471" spans="1:3" x14ac:dyDescent="0.25">
      <c r="A471" t="str">
        <f>LEFT(SF!B243,FIND(" ",SF!B243,1))</f>
        <v xml:space="preserve">ZILIO </v>
      </c>
      <c r="B471" t="str">
        <f>MID(SF!B243,SEARCH(" ",SF!B243,1) + 1,LEN(SF!B243))</f>
        <v>ROSANNA</v>
      </c>
      <c r="C471" t="str">
        <f t="shared" si="7"/>
        <v>ZILIO ROSANNA</v>
      </c>
    </row>
    <row r="472" spans="1:3" x14ac:dyDescent="0.25">
      <c r="A472" t="str">
        <f>LEFT(SF!B224,FIND(" ",SF!B224,1))</f>
        <v xml:space="preserve">ZOEGGELER </v>
      </c>
      <c r="B472" t="str">
        <f>MID(SF!B224,SEARCH(" ",SF!B224,1) + 1,LEN(SF!B224))</f>
        <v>KATHARINA</v>
      </c>
      <c r="C472" t="str">
        <f t="shared" si="7"/>
        <v>ZOEGGELER KATHARINA</v>
      </c>
    </row>
    <row r="473" spans="1:3" x14ac:dyDescent="0.25">
      <c r="A473" t="str">
        <f>LEFT(SF!B117,FIND(" ",SF!B117,1))</f>
        <v xml:space="preserve">ZOIA </v>
      </c>
      <c r="B473" t="str">
        <f>MID(SF!B117,SEARCH(" ",SF!B117,1) + 1,LEN(SF!B117))</f>
        <v>AURORA</v>
      </c>
      <c r="C473" t="str">
        <f t="shared" si="7"/>
        <v>ZOIA AURORA</v>
      </c>
    </row>
    <row r="474" spans="1:3" x14ac:dyDescent="0.25">
      <c r="A474" t="str">
        <f>LEFT(SF!B73,FIND(" ",SF!B73,1))</f>
        <v xml:space="preserve">ZOMER </v>
      </c>
      <c r="B474" t="str">
        <f>MID(SF!B73,SEARCH(" ",SF!B73,1) + 1,LEN(SF!B73))</f>
        <v>NADIA</v>
      </c>
      <c r="C474" t="str">
        <f t="shared" si="7"/>
        <v>ZOMER NADIA</v>
      </c>
    </row>
    <row r="475" spans="1:3" x14ac:dyDescent="0.25">
      <c r="A475" t="str">
        <f>LEFT(SF!B362,FIND(" ",SF!B362,1))</f>
        <v xml:space="preserve">ZUCCHELLI </v>
      </c>
      <c r="B475" t="str">
        <f>MID(SF!B362,SEARCH(" ",SF!B362,1) + 1,LEN(SF!B362))</f>
        <v>ALESSIA</v>
      </c>
      <c r="C475" t="str">
        <f t="shared" si="7"/>
        <v>ZUCCHELLI ALESSIA</v>
      </c>
    </row>
  </sheetData>
  <autoFilter ref="A1:C1">
    <sortState ref="A2:C475">
      <sortCondition ref="C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5"/>
  <sheetViews>
    <sheetView workbookViewId="0">
      <selection activeCell="F9" sqref="F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48</v>
      </c>
      <c r="B1" t="s">
        <v>49</v>
      </c>
    </row>
    <row r="2" spans="1:3" x14ac:dyDescent="0.25">
      <c r="A2" t="str">
        <f>LEFT(DM!B422,FIND(" ",DM!B422,1))</f>
        <v xml:space="preserve">ABIDI </v>
      </c>
      <c r="B2" t="str">
        <f>MID(DM!B422,SEARCH(" ",DM!B422,1) + 1,LEN(DM!B422))</f>
        <v>AMIN</v>
      </c>
      <c r="C2" t="str">
        <f t="shared" ref="C2:C65" si="0">A2 &amp; B2</f>
        <v>ABIDI AMIN</v>
      </c>
    </row>
    <row r="3" spans="1:3" x14ac:dyDescent="0.25">
      <c r="A3" t="str">
        <f>LEFT(DM!B99,FIND(" ",DM!B99,1))</f>
        <v xml:space="preserve">ADIKARI </v>
      </c>
      <c r="B3" t="str">
        <f>MID(DM!B99,SEARCH(" ",DM!B99,1) + 1,LEN(DM!B99))</f>
        <v>MUDIYANSELAGE MALIK GUNARATNE</v>
      </c>
      <c r="C3" t="str">
        <f t="shared" si="0"/>
        <v>ADIKARI MUDIYANSELAGE MALIK GUNARATNE</v>
      </c>
    </row>
    <row r="4" spans="1:3" x14ac:dyDescent="0.25">
      <c r="A4" t="str">
        <f>LEFT(DM!B192,FIND(" ",DM!B192,1))</f>
        <v xml:space="preserve">ADIKARI </v>
      </c>
      <c r="B4" t="str">
        <f>MID(DM!B192,SEARCH(" ",DM!B192,1) + 1,LEN(DM!B192))</f>
        <v>MUDIYANSELAGE RUMESH GUNARATNE</v>
      </c>
      <c r="C4" t="str">
        <f t="shared" si="0"/>
        <v>ADIKARI MUDIYANSELAGE RUMESH GUNARATNE</v>
      </c>
    </row>
    <row r="5" spans="1:3" x14ac:dyDescent="0.25">
      <c r="A5" t="str">
        <f>LEFT(DM!B228,FIND(" ",DM!B228,1))</f>
        <v xml:space="preserve">ADORNETTO </v>
      </c>
      <c r="B5" t="str">
        <f>MID(DM!B228,SEARCH(" ",DM!B228,1) + 1,LEN(DM!B228))</f>
        <v>CARMELO</v>
      </c>
      <c r="C5" t="str">
        <f t="shared" si="0"/>
        <v>ADORNETTO CARMELO</v>
      </c>
    </row>
    <row r="6" spans="1:3" x14ac:dyDescent="0.25">
      <c r="A6" t="str">
        <f>LEFT(DM!B765,FIND(" ",DM!B765,1))</f>
        <v xml:space="preserve">AHMED </v>
      </c>
      <c r="B6" t="str">
        <f>MID(DM!B765,SEARCH(" ",DM!B765,1) + 1,LEN(DM!B765))</f>
        <v>RAZA ALI</v>
      </c>
      <c r="C6" t="str">
        <f t="shared" si="0"/>
        <v>AHMED RAZA ALI</v>
      </c>
    </row>
    <row r="7" spans="1:3" x14ac:dyDescent="0.25">
      <c r="A7" t="str">
        <f>LEFT(DM!B407,FIND(" ",DM!B407,1))</f>
        <v xml:space="preserve">AIRAGHI </v>
      </c>
      <c r="B7" t="str">
        <f>MID(DM!B407,SEARCH(" ",DM!B407,1) + 1,LEN(DM!B407))</f>
        <v>TOMMASO</v>
      </c>
      <c r="C7" t="str">
        <f t="shared" si="0"/>
        <v>AIRAGHI TOMMASO</v>
      </c>
    </row>
    <row r="8" spans="1:3" x14ac:dyDescent="0.25">
      <c r="A8" t="str">
        <f>LEFT(DM!B397,FIND(" ",DM!B397,1))</f>
        <v xml:space="preserve">ALBANESE </v>
      </c>
      <c r="B8" t="str">
        <f>MID(DM!B397,SEARCH(" ",DM!B397,1) + 1,LEN(DM!B397))</f>
        <v>DARIO</v>
      </c>
      <c r="C8" t="str">
        <f t="shared" si="0"/>
        <v>ALBANESE DARIO</v>
      </c>
    </row>
    <row r="9" spans="1:3" x14ac:dyDescent="0.25">
      <c r="A9" t="str">
        <f>LEFT(DM!B777,FIND(" ",DM!B777,1))</f>
        <v xml:space="preserve">ALBARELLI </v>
      </c>
      <c r="B9" t="str">
        <f>MID(DM!B777,SEARCH(" ",DM!B777,1) + 1,LEN(DM!B777))</f>
        <v>FABRIZIO</v>
      </c>
      <c r="C9" t="str">
        <f t="shared" si="0"/>
        <v>ALBARELLI FABRIZIO</v>
      </c>
    </row>
    <row r="10" spans="1:3" x14ac:dyDescent="0.25">
      <c r="A10" t="str">
        <f>LEFT(DM!B493,FIND(" ",DM!B493,1))</f>
        <v xml:space="preserve">ALBERIO </v>
      </c>
      <c r="B10" t="str">
        <f>MID(DM!B493,SEARCH(" ",DM!B493,1) + 1,LEN(DM!B493))</f>
        <v>DANIELE</v>
      </c>
      <c r="C10" t="str">
        <f t="shared" si="0"/>
        <v>ALBERIO DANIELE</v>
      </c>
    </row>
    <row r="11" spans="1:3" x14ac:dyDescent="0.25">
      <c r="A11" t="str">
        <f>LEFT(DM!B50,FIND(" ",DM!B50,1))</f>
        <v xml:space="preserve">ALBERTINI </v>
      </c>
      <c r="B11" t="str">
        <f>MID(DM!B50,SEARCH(" ",DM!B50,1) + 1,LEN(DM!B50))</f>
        <v>MATTIA</v>
      </c>
      <c r="C11" t="str">
        <f t="shared" si="0"/>
        <v>ALBERTINI MATTIA</v>
      </c>
    </row>
    <row r="12" spans="1:3" x14ac:dyDescent="0.25">
      <c r="A12" t="str">
        <f>LEFT(DM!B223,FIND(" ",DM!B223,1))</f>
        <v xml:space="preserve">ALDEGHERI </v>
      </c>
      <c r="B12" t="str">
        <f>MID(DM!B223,SEARCH(" ",DM!B223,1) + 1,LEN(DM!B223))</f>
        <v>ANDREA</v>
      </c>
      <c r="C12" t="str">
        <f t="shared" si="0"/>
        <v>ALDEGHERI ANDREA</v>
      </c>
    </row>
    <row r="13" spans="1:3" x14ac:dyDescent="0.25">
      <c r="A13" t="str">
        <f>LEFT(DM!B712,FIND(" ",DM!B712,1))</f>
        <v xml:space="preserve">ALI </v>
      </c>
      <c r="B13" t="str">
        <f>MID(DM!B712,SEARCH(" ",DM!B712,1) + 1,LEN(DM!B712))</f>
        <v>KAMRAN</v>
      </c>
      <c r="C13" t="str">
        <f t="shared" si="0"/>
        <v>ALI KAMRAN</v>
      </c>
    </row>
    <row r="14" spans="1:3" x14ac:dyDescent="0.25">
      <c r="A14" t="str">
        <f>LEFT(DM!B449,FIND(" ",DM!B449,1))</f>
        <v xml:space="preserve">ALOISIO </v>
      </c>
      <c r="B14" t="str">
        <f>MID(DM!B449,SEARCH(" ",DM!B449,1) + 1,LEN(DM!B449))</f>
        <v>ANDREA</v>
      </c>
      <c r="C14" t="str">
        <f t="shared" si="0"/>
        <v>ALOISIO ANDREA</v>
      </c>
    </row>
    <row r="15" spans="1:3" x14ac:dyDescent="0.25">
      <c r="A15" t="str">
        <f>LEFT(DM!B703,FIND(" ",DM!B703,1))</f>
        <v xml:space="preserve">ALVERDI </v>
      </c>
      <c r="B15" t="str">
        <f>MID(DM!B703,SEARCH(" ",DM!B703,1) + 1,LEN(DM!B703))</f>
        <v>DANIEL</v>
      </c>
      <c r="C15" t="str">
        <f t="shared" si="0"/>
        <v>ALVERDI DANIEL</v>
      </c>
    </row>
    <row r="16" spans="1:3" x14ac:dyDescent="0.25">
      <c r="A16" t="str">
        <f>LEFT(DM!B446,FIND(" ",DM!B446,1))</f>
        <v xml:space="preserve">AMADORI </v>
      </c>
      <c r="B16" t="str">
        <f>MID(DM!B446,SEARCH(" ",DM!B446,1) + 1,LEN(DM!B446))</f>
        <v>VAN HUNG</v>
      </c>
      <c r="C16" t="str">
        <f t="shared" si="0"/>
        <v>AMADORI VAN HUNG</v>
      </c>
    </row>
    <row r="17" spans="1:3" x14ac:dyDescent="0.25">
      <c r="A17" t="str">
        <f>LEFT(DM!B396,FIND(" ",DM!B396,1))</f>
        <v xml:space="preserve">AMARA </v>
      </c>
      <c r="B17" t="str">
        <f>MID(DM!B396,SEARCH(" ",DM!B396,1) + 1,LEN(DM!B396))</f>
        <v>MARCO SAMIR</v>
      </c>
      <c r="C17" t="str">
        <f t="shared" si="0"/>
        <v>AMARA MARCO SAMIR</v>
      </c>
    </row>
    <row r="18" spans="1:3" x14ac:dyDescent="0.25">
      <c r="A18" t="str">
        <f>LEFT(DM!B264,FIND(" ",DM!B264,1))</f>
        <v xml:space="preserve">AMBROSI </v>
      </c>
      <c r="B18" t="str">
        <f>MID(DM!B264,SEARCH(" ",DM!B264,1) + 1,LEN(DM!B264))</f>
        <v>MATTEO</v>
      </c>
      <c r="C18" t="str">
        <f t="shared" si="0"/>
        <v>AMBROSI MATTEO</v>
      </c>
    </row>
    <row r="19" spans="1:3" x14ac:dyDescent="0.25">
      <c r="A19" t="str">
        <f>LEFT(DM!B582,FIND(" ",DM!B582,1))</f>
        <v xml:space="preserve">AMBROSI </v>
      </c>
      <c r="B19" t="str">
        <f>MID(DM!B582,SEARCH(" ",DM!B582,1) + 1,LEN(DM!B582))</f>
        <v>TOMMASO</v>
      </c>
      <c r="C19" t="str">
        <f t="shared" si="0"/>
        <v>AMBROSI TOMMASO</v>
      </c>
    </row>
    <row r="20" spans="1:3" x14ac:dyDescent="0.25">
      <c r="A20" t="str">
        <f>LEFT(DM!B426,FIND(" ",DM!B426,1))</f>
        <v xml:space="preserve">AMICO </v>
      </c>
      <c r="B20" t="str">
        <f>MID(DM!B426,SEARCH(" ",DM!B426,1) + 1,LEN(DM!B426))</f>
        <v>DAVIDE</v>
      </c>
      <c r="C20" t="str">
        <f t="shared" si="0"/>
        <v>AMICO DAVIDE</v>
      </c>
    </row>
    <row r="21" spans="1:3" x14ac:dyDescent="0.25">
      <c r="A21" t="str">
        <f>LEFT(DM!B538,FIND(" ",DM!B538,1))</f>
        <v xml:space="preserve">AMIGONI </v>
      </c>
      <c r="B21" t="str">
        <f>MID(DM!B538,SEARCH(" ",DM!B538,1) + 1,LEN(DM!B538))</f>
        <v>MARCO</v>
      </c>
      <c r="C21" t="str">
        <f t="shared" si="0"/>
        <v>AMIGONI MARCO</v>
      </c>
    </row>
    <row r="22" spans="1:3" x14ac:dyDescent="0.25">
      <c r="A22" t="str">
        <f>LEFT(DM!B474,FIND(" ",DM!B474,1))</f>
        <v xml:space="preserve">ANDERGASSEN </v>
      </c>
      <c r="B22" t="str">
        <f>MID(DM!B474,SEARCH(" ",DM!B474,1) + 1,LEN(DM!B474))</f>
        <v>TOBIAS</v>
      </c>
      <c r="C22" t="str">
        <f t="shared" si="0"/>
        <v>ANDERGASSEN TOBIAS</v>
      </c>
    </row>
    <row r="23" spans="1:3" x14ac:dyDescent="0.25">
      <c r="A23" t="str">
        <f>LEFT(DM!B565,FIND(" ",DM!B565,1))</f>
        <v xml:space="preserve">ANGELI </v>
      </c>
      <c r="B23" t="str">
        <f>MID(DM!B565,SEARCH(" ",DM!B565,1) + 1,LEN(DM!B565))</f>
        <v>STEFANO</v>
      </c>
      <c r="C23" t="str">
        <f t="shared" si="0"/>
        <v>ANGELI STEFANO</v>
      </c>
    </row>
    <row r="24" spans="1:3" x14ac:dyDescent="0.25">
      <c r="A24" t="str">
        <f>LEFT(DM!B498,FIND(" ",DM!B498,1))</f>
        <v xml:space="preserve">ARCIDIACONO </v>
      </c>
      <c r="B24" t="str">
        <f>MID(DM!B498,SEARCH(" ",DM!B498,1) + 1,LEN(DM!B498))</f>
        <v>MATTEO</v>
      </c>
      <c r="C24" t="str">
        <f t="shared" si="0"/>
        <v>ARCIDIACONO MATTEO</v>
      </c>
    </row>
    <row r="25" spans="1:3" x14ac:dyDescent="0.25">
      <c r="A25" t="str">
        <f>LEFT(DM!B406,FIND(" ",DM!B406,1))</f>
        <v xml:space="preserve">ARIYAPALA </v>
      </c>
      <c r="B25" t="str">
        <f>MID(DM!B406,SEARCH(" ",DM!B406,1) + 1,LEN(DM!B406))</f>
        <v>DALUWATHUMULLA GAMAGE KANISHKA</v>
      </c>
      <c r="C25" t="str">
        <f t="shared" si="0"/>
        <v>ARIYAPALA DALUWATHUMULLA GAMAGE KANISHKA</v>
      </c>
    </row>
    <row r="26" spans="1:3" x14ac:dyDescent="0.25">
      <c r="A26" t="str">
        <f>LEFT(DM!B527,FIND(" ",DM!B527,1))</f>
        <v xml:space="preserve">ARMENTANO </v>
      </c>
      <c r="B26" t="str">
        <f>MID(DM!B527,SEARCH(" ",DM!B527,1) + 1,LEN(DM!B527))</f>
        <v>GIUSEPPE</v>
      </c>
      <c r="C26" t="str">
        <f t="shared" si="0"/>
        <v>ARMENTANO GIUSEPPE</v>
      </c>
    </row>
    <row r="27" spans="1:3" x14ac:dyDescent="0.25">
      <c r="A27" t="str">
        <f>LEFT(DM!B364,FIND(" ",DM!B364,1))</f>
        <v xml:space="preserve">ARSHED </v>
      </c>
      <c r="B27" t="str">
        <f>MID(DM!B364,SEARCH(" ",DM!B364,1) + 1,LEN(DM!B364))</f>
        <v>HUSNAIN</v>
      </c>
      <c r="C27" t="str">
        <f t="shared" si="0"/>
        <v>ARSHED HUSNAIN</v>
      </c>
    </row>
    <row r="28" spans="1:3" x14ac:dyDescent="0.25">
      <c r="A28" t="str">
        <f>LEFT(DM!B384,FIND(" ",DM!B384,1))</f>
        <v xml:space="preserve">ARTHANAYAKA </v>
      </c>
      <c r="B28" t="str">
        <f>MID(DM!B384,SEARCH(" ",DM!B384,1) + 1,LEN(DM!B384))</f>
        <v>MUDIYANSELAGE CHAMARA DANARANJAN ARTHANAYAKA</v>
      </c>
      <c r="C28" t="str">
        <f t="shared" si="0"/>
        <v>ARTHANAYAKA MUDIYANSELAGE CHAMARA DANARANJAN ARTHANAYAKA</v>
      </c>
    </row>
    <row r="29" spans="1:3" x14ac:dyDescent="0.25">
      <c r="A29" t="str">
        <f>LEFT(DM!B463,FIND(" ",DM!B463,1))</f>
        <v xml:space="preserve">ARTIOLI </v>
      </c>
      <c r="B29" t="str">
        <f>MID(DM!B463,SEARCH(" ",DM!B463,1) + 1,LEN(DM!B463))</f>
        <v>RICCARDO</v>
      </c>
      <c r="C29" t="str">
        <f t="shared" si="0"/>
        <v>ARTIOLI RICCARDO</v>
      </c>
    </row>
    <row r="30" spans="1:3" x14ac:dyDescent="0.25">
      <c r="A30" t="str">
        <f>LEFT(DM!B293,FIND(" ",DM!B293,1))</f>
        <v xml:space="preserve">ASERO </v>
      </c>
      <c r="B30" t="str">
        <f>MID(DM!B293,SEARCH(" ",DM!B293,1) + 1,LEN(DM!B293))</f>
        <v>GIANLUCA</v>
      </c>
      <c r="C30" t="str">
        <f t="shared" si="0"/>
        <v>ASERO GIANLUCA</v>
      </c>
    </row>
    <row r="31" spans="1:3" x14ac:dyDescent="0.25">
      <c r="A31" t="str">
        <f>LEFT(DM!B486,FIND(" ",DM!B486,1))</f>
        <v xml:space="preserve">ASIM </v>
      </c>
      <c r="B31" t="str">
        <f>MID(DM!B486,SEARCH(" ",DM!B486,1) + 1,LEN(DM!B486))</f>
        <v>ALI</v>
      </c>
      <c r="C31" t="str">
        <f t="shared" si="0"/>
        <v>ASIM ALI</v>
      </c>
    </row>
    <row r="32" spans="1:3" x14ac:dyDescent="0.25">
      <c r="A32" t="str">
        <f>LEFT(DM!B402,FIND(" ",DM!B402,1))</f>
        <v xml:space="preserve">ASTA </v>
      </c>
      <c r="B32" t="str">
        <f>MID(DM!B402,SEARCH(" ",DM!B402,1) + 1,LEN(DM!B402))</f>
        <v>DAVIDE</v>
      </c>
      <c r="C32" t="str">
        <f t="shared" si="0"/>
        <v>ASTA DAVIDE</v>
      </c>
    </row>
    <row r="33" spans="1:3" x14ac:dyDescent="0.25">
      <c r="A33" t="str">
        <f>LEFT(DM!B512,FIND(" ",DM!B512,1))</f>
        <v xml:space="preserve">ATASH </v>
      </c>
      <c r="B33" t="str">
        <f>MID(DM!B512,SEARCH(" ",DM!B512,1) + 1,LEN(DM!B512))</f>
        <v>FARAZ AMIR</v>
      </c>
      <c r="C33" t="str">
        <f t="shared" si="0"/>
        <v>ATASH FARAZ AMIR</v>
      </c>
    </row>
    <row r="34" spans="1:3" x14ac:dyDescent="0.25">
      <c r="A34" t="str">
        <f>LEFT(DM!B69,FIND(" ",DM!B69,1))</f>
        <v xml:space="preserve">AVIDANO </v>
      </c>
      <c r="B34" t="str">
        <f>MID(DM!B69,SEARCH(" ",DM!B69,1) + 1,LEN(DM!B69))</f>
        <v>FILIPPO LIVIO</v>
      </c>
      <c r="C34" t="str">
        <f t="shared" si="0"/>
        <v>AVIDANO FILIPPO LIVIO</v>
      </c>
    </row>
    <row r="35" spans="1:3" x14ac:dyDescent="0.25">
      <c r="A35" t="str">
        <f>LEFT(DM!B312,FIND(" ",DM!B312,1))</f>
        <v xml:space="preserve">BACCANARI </v>
      </c>
      <c r="B35" t="str">
        <f>MID(DM!B312,SEARCH(" ",DM!B312,1) + 1,LEN(DM!B312))</f>
        <v>TOMMASO</v>
      </c>
      <c r="C35" t="str">
        <f t="shared" si="0"/>
        <v>BACCANARI TOMMASO</v>
      </c>
    </row>
    <row r="36" spans="1:3" x14ac:dyDescent="0.25">
      <c r="A36" t="str">
        <f>LEFT(DM!B480,FIND(" ",DM!B480,1))</f>
        <v xml:space="preserve">BACCARIN </v>
      </c>
      <c r="B36" t="str">
        <f>MID(DM!B480,SEARCH(" ",DM!B480,1) + 1,LEN(DM!B480))</f>
        <v>ANDREA</v>
      </c>
      <c r="C36" t="str">
        <f t="shared" si="0"/>
        <v>BACCARIN ANDREA</v>
      </c>
    </row>
    <row r="37" spans="1:3" x14ac:dyDescent="0.25">
      <c r="A37" t="str">
        <f>LEFT(DM!B236,FIND(" ",DM!B236,1))</f>
        <v xml:space="preserve">BACHARI </v>
      </c>
      <c r="B37" t="str">
        <f>MID(DM!B236,SEARCH(" ",DM!B236,1) + 1,LEN(DM!B236))</f>
        <v>RIAD</v>
      </c>
      <c r="C37" t="str">
        <f t="shared" si="0"/>
        <v>BACHARI RIAD</v>
      </c>
    </row>
    <row r="38" spans="1:3" x14ac:dyDescent="0.25">
      <c r="A38" t="str">
        <f>LEFT(DM!B43,FIND(" ",DM!B43,1))</f>
        <v xml:space="preserve">BAILETTI </v>
      </c>
      <c r="B38" t="str">
        <f>MID(DM!B43,SEARCH(" ",DM!B43,1) + 1,LEN(DM!B43))</f>
        <v>GIANMARCO</v>
      </c>
      <c r="C38" t="str">
        <f t="shared" si="0"/>
        <v>BAILETTI GIANMARCO</v>
      </c>
    </row>
    <row r="39" spans="1:3" x14ac:dyDescent="0.25">
      <c r="A39" t="str">
        <f>LEFT(DM!B96,FIND(" ",DM!B96,1))</f>
        <v xml:space="preserve">BAILETTI </v>
      </c>
      <c r="B39" t="str">
        <f>MID(DM!B96,SEARCH(" ",DM!B96,1) + 1,LEN(DM!B96))</f>
        <v>MARCO</v>
      </c>
      <c r="C39" t="str">
        <f t="shared" si="0"/>
        <v>BAILETTI MARCO</v>
      </c>
    </row>
    <row r="40" spans="1:3" x14ac:dyDescent="0.25">
      <c r="A40" t="str">
        <f>LEFT(DM!B548,FIND(" ",DM!B548,1))</f>
        <v xml:space="preserve">BALACHANDRAN </v>
      </c>
      <c r="B40" t="str">
        <f>MID(DM!B548,SEARCH(" ",DM!B548,1) + 1,LEN(DM!B548))</f>
        <v>ANISHKUMAR</v>
      </c>
      <c r="C40" t="str">
        <f t="shared" si="0"/>
        <v>BALACHANDRAN ANISHKUMAR</v>
      </c>
    </row>
    <row r="41" spans="1:3" x14ac:dyDescent="0.25">
      <c r="A41" t="str">
        <f>LEFT(DM!B671,FIND(" ",DM!B671,1))</f>
        <v xml:space="preserve">BALDUZZO </v>
      </c>
      <c r="B41" t="str">
        <f>MID(DM!B671,SEARCH(" ",DM!B671,1) + 1,LEN(DM!B671))</f>
        <v>UMBERTO</v>
      </c>
      <c r="C41" t="str">
        <f t="shared" si="0"/>
        <v>BALDUZZO UMBERTO</v>
      </c>
    </row>
    <row r="42" spans="1:3" x14ac:dyDescent="0.25">
      <c r="A42" t="str">
        <f>LEFT(DM!B376,FIND(" ",DM!B376,1))</f>
        <v xml:space="preserve">BALLABENI </v>
      </c>
      <c r="B42" t="str">
        <f>MID(DM!B376,SEARCH(" ",DM!B376,1) + 1,LEN(DM!B376))</f>
        <v>LUCA</v>
      </c>
      <c r="C42" t="str">
        <f t="shared" si="0"/>
        <v>BALLABENI LUCA</v>
      </c>
    </row>
    <row r="43" spans="1:3" x14ac:dyDescent="0.25">
      <c r="A43" t="str">
        <f>LEFT(DM!B779,FIND(" ",DM!B779,1))</f>
        <v xml:space="preserve">BALLABIO </v>
      </c>
      <c r="B43" t="str">
        <f>MID(DM!B779,SEARCH(" ",DM!B779,1) + 1,LEN(DM!B779))</f>
        <v>FABIO</v>
      </c>
      <c r="C43" t="str">
        <f t="shared" si="0"/>
        <v>BALLABIO FABIO</v>
      </c>
    </row>
    <row r="44" spans="1:3" x14ac:dyDescent="0.25">
      <c r="A44" t="str">
        <f>LEFT(DM!B88,FIND(" ",DM!B88,1))</f>
        <v xml:space="preserve">BAO </v>
      </c>
      <c r="B44" t="str">
        <f>MID(DM!B88,SEARCH(" ",DM!B88,1) + 1,LEN(DM!B88))</f>
        <v>LORENZO</v>
      </c>
      <c r="C44" t="str">
        <f t="shared" si="0"/>
        <v>BAO LORENZO</v>
      </c>
    </row>
    <row r="45" spans="1:3" x14ac:dyDescent="0.25">
      <c r="A45" t="str">
        <f>LEFT(DM!B177,FIND(" ",DM!B177,1))</f>
        <v xml:space="preserve">BARONI </v>
      </c>
      <c r="B45" t="str">
        <f>MID(DM!B177,SEARCH(" ",DM!B177,1) + 1,LEN(DM!B177))</f>
        <v>CRISTIAN</v>
      </c>
      <c r="C45" t="str">
        <f t="shared" si="0"/>
        <v>BARONI CRISTIAN</v>
      </c>
    </row>
    <row r="46" spans="1:3" x14ac:dyDescent="0.25">
      <c r="A46" t="str">
        <f>LEFT(DM!B19,FIND(" ",DM!B19,1))</f>
        <v xml:space="preserve">BARONI </v>
      </c>
      <c r="B46" t="str">
        <f>MID(DM!B19,SEARCH(" ",DM!B19,1) + 1,LEN(DM!B19))</f>
        <v>ENRICO</v>
      </c>
      <c r="C46" t="str">
        <f t="shared" si="0"/>
        <v>BARONI ENRICO</v>
      </c>
    </row>
    <row r="47" spans="1:3" x14ac:dyDescent="0.25">
      <c r="A47" t="str">
        <f>LEFT(DM!B32,FIND(" ",DM!B32,1))</f>
        <v xml:space="preserve">BARONI </v>
      </c>
      <c r="B47" t="str">
        <f>MID(DM!B32,SEARCH(" ",DM!B32,1) + 1,LEN(DM!B32))</f>
        <v>MARCO</v>
      </c>
      <c r="C47" t="str">
        <f t="shared" si="0"/>
        <v>BARONI MARCO</v>
      </c>
    </row>
    <row r="48" spans="1:3" x14ac:dyDescent="0.25">
      <c r="A48" t="str">
        <f>LEFT(DM!B124,FIND(" ",DM!B124,1))</f>
        <v xml:space="preserve">BARONI </v>
      </c>
      <c r="B48" t="str">
        <f>MID(DM!B124,SEARCH(" ",DM!B124,1) + 1,LEN(DM!B124))</f>
        <v>STEFANO</v>
      </c>
      <c r="C48" t="str">
        <f t="shared" si="0"/>
        <v>BARONI STEFANO</v>
      </c>
    </row>
    <row r="49" spans="1:3" x14ac:dyDescent="0.25">
      <c r="A49" t="str">
        <f>LEFT(DM!B382,FIND(" ",DM!B382,1))</f>
        <v xml:space="preserve">BAROZZI </v>
      </c>
      <c r="B49" t="str">
        <f>MID(DM!B382,SEARCH(" ",DM!B382,1) + 1,LEN(DM!B382))</f>
        <v>ROBERTO</v>
      </c>
      <c r="C49" t="str">
        <f t="shared" si="0"/>
        <v>BAROZZI ROBERTO</v>
      </c>
    </row>
    <row r="50" spans="1:3" x14ac:dyDescent="0.25">
      <c r="A50" t="str">
        <f>LEFT(DM!B62,FIND(" ",DM!B62,1))</f>
        <v xml:space="preserve">BARTHELEMY </v>
      </c>
      <c r="B50" t="str">
        <f>MID(DM!B62,SEARCH(" ",DM!B62,1) + 1,LEN(DM!B62))</f>
        <v>MARCO</v>
      </c>
      <c r="C50" t="str">
        <f t="shared" si="0"/>
        <v>BARTHELEMY MARCO</v>
      </c>
    </row>
    <row r="51" spans="1:3" x14ac:dyDescent="0.25">
      <c r="A51" t="str">
        <f>LEFT(DM!B535,FIND(" ",DM!B535,1))</f>
        <v xml:space="preserve">BASUINO </v>
      </c>
      <c r="B51" t="str">
        <f>MID(DM!B535,SEARCH(" ",DM!B535,1) + 1,LEN(DM!B535))</f>
        <v>SEBASTIAN</v>
      </c>
      <c r="C51" t="str">
        <f t="shared" si="0"/>
        <v>BASUINO SEBASTIAN</v>
      </c>
    </row>
    <row r="52" spans="1:3" x14ac:dyDescent="0.25">
      <c r="A52" t="str">
        <f>LEFT(DM!B743,FIND(" ",DM!B743,1))</f>
        <v xml:space="preserve">BATISTA </v>
      </c>
      <c r="B52" t="str">
        <f>MID(DM!B743,SEARCH(" ",DM!B743,1) + 1,LEN(DM!B743))</f>
        <v>MANUEL</v>
      </c>
      <c r="C52" t="str">
        <f t="shared" si="0"/>
        <v>BATISTA MANUEL</v>
      </c>
    </row>
    <row r="53" spans="1:3" x14ac:dyDescent="0.25">
      <c r="A53" t="str">
        <f>LEFT(DM!B23,FIND(" ",DM!B23,1))</f>
        <v xml:space="preserve">BATTAGLINO </v>
      </c>
      <c r="B53" t="str">
        <f>MID(DM!B23,SEARCH(" ",DM!B23,1) + 1,LEN(DM!B23))</f>
        <v>GIACOMO</v>
      </c>
      <c r="C53" t="str">
        <f t="shared" si="0"/>
        <v>BATTAGLINO GIACOMO</v>
      </c>
    </row>
    <row r="54" spans="1:3" x14ac:dyDescent="0.25">
      <c r="A54" t="str">
        <f>LEFT(DM!B85,FIND(" ",DM!B85,1))</f>
        <v xml:space="preserve">BELLAZZI </v>
      </c>
      <c r="B54" t="str">
        <f>MID(DM!B85,SEARCH(" ",DM!B85,1) + 1,LEN(DM!B85))</f>
        <v>LUCA TOBIAS</v>
      </c>
      <c r="C54" t="str">
        <f t="shared" si="0"/>
        <v>BELLAZZI LUCA TOBIAS</v>
      </c>
    </row>
    <row r="55" spans="1:3" x14ac:dyDescent="0.25">
      <c r="A55" t="str">
        <f>LEFT(DM!B537,FIND(" ",DM!B537,1))</f>
        <v xml:space="preserve">BELLOTTO </v>
      </c>
      <c r="B55" t="str">
        <f>MID(DM!B537,SEARCH(" ",DM!B537,1) + 1,LEN(DM!B537))</f>
        <v>FEDERICO</v>
      </c>
      <c r="C55" t="str">
        <f t="shared" si="0"/>
        <v>BELLOTTO FEDERICO</v>
      </c>
    </row>
    <row r="56" spans="1:3" x14ac:dyDescent="0.25">
      <c r="A56" t="str">
        <f>LEFT(DM!B119,FIND(" ",DM!B119,1))</f>
        <v xml:space="preserve">BELLUCCI </v>
      </c>
      <c r="B56" t="str">
        <f>MID(DM!B119,SEARCH(" ",DM!B119,1) + 1,LEN(DM!B119))</f>
        <v>MATTEO</v>
      </c>
      <c r="C56" t="str">
        <f t="shared" si="0"/>
        <v>BELLUCCI MATTEO</v>
      </c>
    </row>
    <row r="57" spans="1:3" x14ac:dyDescent="0.25">
      <c r="A57" t="str">
        <f>LEFT(DM!B606,FIND(" ",DM!B606,1))</f>
        <v xml:space="preserve">BELVEDERE </v>
      </c>
      <c r="B57" t="str">
        <f>MID(DM!B606,SEARCH(" ",DM!B606,1) + 1,LEN(DM!B606))</f>
        <v>MATTEO</v>
      </c>
      <c r="C57" t="str">
        <f t="shared" si="0"/>
        <v>BELVEDERE MATTEO</v>
      </c>
    </row>
    <row r="58" spans="1:3" x14ac:dyDescent="0.25">
      <c r="A58" t="str">
        <f>LEFT(DM!B460,FIND(" ",DM!B460,1))</f>
        <v xml:space="preserve">BENDA </v>
      </c>
      <c r="B58" t="str">
        <f>MID(DM!B460,SEARCH(" ",DM!B460,1) + 1,LEN(DM!B460))</f>
        <v>FILIPPO</v>
      </c>
      <c r="C58" t="str">
        <f t="shared" si="0"/>
        <v>BENDA FILIPPO</v>
      </c>
    </row>
    <row r="59" spans="1:3" x14ac:dyDescent="0.25">
      <c r="A59" t="str">
        <f>LEFT(DM!B46,FIND(" ",DM!B46,1))</f>
        <v xml:space="preserve">BENEDETTI </v>
      </c>
      <c r="B59" t="str">
        <f>MID(DM!B46,SEARCH(" ",DM!B46,1) + 1,LEN(DM!B46))</f>
        <v>JACOPO</v>
      </c>
      <c r="C59" t="str">
        <f t="shared" si="0"/>
        <v>BENEDETTI JACOPO</v>
      </c>
    </row>
    <row r="60" spans="1:3" x14ac:dyDescent="0.25">
      <c r="A60" t="str">
        <f>LEFT(DM!B561,FIND(" ",DM!B561,1))</f>
        <v xml:space="preserve">BENINCASA </v>
      </c>
      <c r="B60" t="str">
        <f>MID(DM!B561,SEARCH(" ",DM!B561,1) + 1,LEN(DM!B561))</f>
        <v>MARIO</v>
      </c>
      <c r="C60" t="str">
        <f t="shared" si="0"/>
        <v>BENINCASA MARIO</v>
      </c>
    </row>
    <row r="61" spans="1:3" x14ac:dyDescent="0.25">
      <c r="A61" t="str">
        <f>LEFT(DM!B129,FIND(" ",DM!B129,1))</f>
        <v xml:space="preserve">BERARDI </v>
      </c>
      <c r="B61" t="str">
        <f>MID(DM!B129,SEARCH(" ",DM!B129,1) + 1,LEN(DM!B129))</f>
        <v>DANIELE</v>
      </c>
      <c r="C61" t="str">
        <f t="shared" si="0"/>
        <v>BERARDI DANIELE</v>
      </c>
    </row>
    <row r="62" spans="1:3" x14ac:dyDescent="0.25">
      <c r="A62" t="str">
        <f>LEFT(DM!B517,FIND(" ",DM!B517,1))</f>
        <v xml:space="preserve">BERGANTON </v>
      </c>
      <c r="B62" t="str">
        <f>MID(DM!B517,SEARCH(" ",DM!B517,1) + 1,LEN(DM!B517))</f>
        <v>FILIPPO</v>
      </c>
      <c r="C62" t="str">
        <f t="shared" si="0"/>
        <v>BERGANTON FILIPPO</v>
      </c>
    </row>
    <row r="63" spans="1:3" x14ac:dyDescent="0.25">
      <c r="A63" t="str">
        <f>LEFT(DM!B72,FIND(" ",DM!B72,1))</f>
        <v xml:space="preserve">BERNARDI </v>
      </c>
      <c r="B63" t="str">
        <f>MID(DM!B72,SEARCH(" ",DM!B72,1) + 1,LEN(DM!B72))</f>
        <v>JACOPO</v>
      </c>
      <c r="C63" t="str">
        <f t="shared" si="0"/>
        <v>BERNARDI JACOPO</v>
      </c>
    </row>
    <row r="64" spans="1:3" x14ac:dyDescent="0.25">
      <c r="A64" t="str">
        <f>LEFT(DM!B567,FIND(" ",DM!B567,1))</f>
        <v xml:space="preserve">BERTOLOTTI </v>
      </c>
      <c r="B64" t="str">
        <f>MID(DM!B567,SEARCH(" ",DM!B567,1) + 1,LEN(DM!B567))</f>
        <v>PIETRO</v>
      </c>
      <c r="C64" t="str">
        <f t="shared" si="0"/>
        <v>BERTOLOTTI PIETRO</v>
      </c>
    </row>
    <row r="65" spans="1:3" x14ac:dyDescent="0.25">
      <c r="A65" t="str">
        <f>LEFT(DM!B591,FIND(" ",DM!B591,1))</f>
        <v xml:space="preserve">BETTILI </v>
      </c>
      <c r="B65" t="str">
        <f>MID(DM!B591,SEARCH(" ",DM!B591,1) + 1,LEN(DM!B591))</f>
        <v>MICHAEL</v>
      </c>
      <c r="C65" t="str">
        <f t="shared" si="0"/>
        <v>BETTILI MICHAEL</v>
      </c>
    </row>
    <row r="66" spans="1:3" x14ac:dyDescent="0.25">
      <c r="A66" t="str">
        <f>LEFT(DM!B590,FIND(" ",DM!B590,1))</f>
        <v xml:space="preserve">BETTILI </v>
      </c>
      <c r="B66" t="str">
        <f>MID(DM!B590,SEARCH(" ",DM!B590,1) + 1,LEN(DM!B590))</f>
        <v>NICHOLAS</v>
      </c>
      <c r="C66" t="str">
        <f t="shared" ref="C66:C129" si="1">A66 &amp; B66</f>
        <v>BETTILI NICHOLAS</v>
      </c>
    </row>
    <row r="67" spans="1:3" x14ac:dyDescent="0.25">
      <c r="A67" t="str">
        <f>LEFT(DM!B323,FIND(" ",DM!B323,1))</f>
        <v xml:space="preserve">BEVILACQUA </v>
      </c>
      <c r="B67" t="str">
        <f>MID(DM!B323,SEARCH(" ",DM!B323,1) + 1,LEN(DM!B323))</f>
        <v>CRISTIANO</v>
      </c>
      <c r="C67" t="str">
        <f t="shared" si="1"/>
        <v>BEVILACQUA CRISTIANO</v>
      </c>
    </row>
    <row r="68" spans="1:3" x14ac:dyDescent="0.25">
      <c r="A68" t="str">
        <f>LEFT(DM!B738,FIND(" ",DM!B738,1))</f>
        <v xml:space="preserve">BHANGU </v>
      </c>
      <c r="B68" t="str">
        <f>MID(DM!B738,SEARCH(" ",DM!B738,1) + 1,LEN(DM!B738))</f>
        <v>PAVITTAR</v>
      </c>
      <c r="C68" t="str">
        <f t="shared" si="1"/>
        <v>BHANGU PAVITTAR</v>
      </c>
    </row>
    <row r="69" spans="1:3" x14ac:dyDescent="0.25">
      <c r="A69" t="str">
        <f>LEFT(DM!B34,FIND(" ",DM!B34,1))</f>
        <v xml:space="preserve">BIAGIOLI </v>
      </c>
      <c r="B69" t="str">
        <f>MID(DM!B34,SEARCH(" ",DM!B34,1) + 1,LEN(DM!B34))</f>
        <v>RICCARDO</v>
      </c>
      <c r="C69" t="str">
        <f t="shared" si="1"/>
        <v>BIAGIOLI RICCARDO</v>
      </c>
    </row>
    <row r="70" spans="1:3" x14ac:dyDescent="0.25">
      <c r="A70" t="str">
        <f>LEFT(DM!B103,FIND(" ",DM!B103,1))</f>
        <v xml:space="preserve">BIANCHI </v>
      </c>
      <c r="B70" t="str">
        <f>MID(DM!B103,SEARCH(" ",DM!B103,1) + 1,LEN(DM!B103))</f>
        <v>ALEX</v>
      </c>
      <c r="C70" t="str">
        <f t="shared" si="1"/>
        <v>BIANCHI ALEX</v>
      </c>
    </row>
    <row r="71" spans="1:3" x14ac:dyDescent="0.25">
      <c r="A71" t="str">
        <f>LEFT(DM!B329,FIND(" ",DM!B329,1))</f>
        <v xml:space="preserve">BIANCHI </v>
      </c>
      <c r="B71" t="str">
        <f>MID(DM!B329,SEARCH(" ",DM!B329,1) + 1,LEN(DM!B329))</f>
        <v>FEDERICO</v>
      </c>
      <c r="C71" t="str">
        <f t="shared" si="1"/>
        <v>BIANCHI FEDERICO</v>
      </c>
    </row>
    <row r="72" spans="1:3" x14ac:dyDescent="0.25">
      <c r="A72" t="str">
        <f>LEFT(DM!B588,FIND(" ",DM!B588,1))</f>
        <v xml:space="preserve">BIANCHI </v>
      </c>
      <c r="B72" t="str">
        <f>MID(DM!B588,SEARCH(" ",DM!B588,1) + 1,LEN(DM!B588))</f>
        <v>FILIPPO</v>
      </c>
      <c r="C72" t="str">
        <f t="shared" si="1"/>
        <v>BIANCHI FILIPPO</v>
      </c>
    </row>
    <row r="73" spans="1:3" x14ac:dyDescent="0.25">
      <c r="A73" t="str">
        <f>LEFT(DM!B59,FIND(" ",DM!B59,1))</f>
        <v xml:space="preserve">BIANCHI </v>
      </c>
      <c r="B73" t="str">
        <f>MID(DM!B59,SEARCH(" ",DM!B59,1) + 1,LEN(DM!B59))</f>
        <v>THOMAS</v>
      </c>
      <c r="C73" t="str">
        <f t="shared" si="1"/>
        <v>BIANCHI THOMAS</v>
      </c>
    </row>
    <row r="74" spans="1:3" x14ac:dyDescent="0.25">
      <c r="A74" t="str">
        <f>LEFT(DM!B717,FIND(" ",DM!B717,1))</f>
        <v xml:space="preserve">BIRRO </v>
      </c>
      <c r="B74" t="str">
        <f>MID(DM!B717,SEARCH(" ",DM!B717,1) + 1,LEN(DM!B717))</f>
        <v>NICOLA</v>
      </c>
      <c r="C74" t="str">
        <f t="shared" si="1"/>
        <v>BIRRO NICOLA</v>
      </c>
    </row>
    <row r="75" spans="1:3" x14ac:dyDescent="0.25">
      <c r="A75" t="str">
        <f>LEFT(DM!B690,FIND(" ",DM!B690,1))</f>
        <v xml:space="preserve">BISCONTI </v>
      </c>
      <c r="B75" t="str">
        <f>MID(DM!B690,SEARCH(" ",DM!B690,1) + 1,LEN(DM!B690))</f>
        <v>FRANCESCO</v>
      </c>
      <c r="C75" t="str">
        <f t="shared" si="1"/>
        <v>BISCONTI FRANCESCO</v>
      </c>
    </row>
    <row r="76" spans="1:3" x14ac:dyDescent="0.25">
      <c r="A76" t="str">
        <f>LEFT(DM!B295,FIND(" ",DM!B295,1))</f>
        <v xml:space="preserve">BITETTI </v>
      </c>
      <c r="B76" t="str">
        <f>MID(DM!B295,SEARCH(" ",DM!B295,1) + 1,LEN(DM!B295))</f>
        <v>ROCCANGELO</v>
      </c>
      <c r="C76" t="str">
        <f t="shared" si="1"/>
        <v>BITETTI ROCCANGELO</v>
      </c>
    </row>
    <row r="77" spans="1:3" x14ac:dyDescent="0.25">
      <c r="A77" t="str">
        <f>LEFT(DM!B400,FIND(" ",DM!B400,1))</f>
        <v xml:space="preserve">BONANDRINI </v>
      </c>
      <c r="B77" t="str">
        <f>MID(DM!B400,SEARCH(" ",DM!B400,1) + 1,LEN(DM!B400))</f>
        <v>DAVIDE</v>
      </c>
      <c r="C77" t="str">
        <f t="shared" si="1"/>
        <v>BONANDRINI DAVIDE</v>
      </c>
    </row>
    <row r="78" spans="1:3" x14ac:dyDescent="0.25">
      <c r="A78" t="str">
        <f>LEFT(DM!B770,FIND(" ",DM!B770,1))</f>
        <v xml:space="preserve">BONELLI </v>
      </c>
      <c r="B78" t="str">
        <f>MID(DM!B770,SEARCH(" ",DM!B770,1) + 1,LEN(DM!B770))</f>
        <v>DARIO</v>
      </c>
      <c r="C78" t="str">
        <f t="shared" si="1"/>
        <v>BONELLI DARIO</v>
      </c>
    </row>
    <row r="79" spans="1:3" x14ac:dyDescent="0.25">
      <c r="A79" t="str">
        <f>LEFT(DM!B694,FIND(" ",DM!B694,1))</f>
        <v xml:space="preserve">BONGERMINO </v>
      </c>
      <c r="B79" t="str">
        <f>MID(DM!B694,SEARCH(" ",DM!B694,1) + 1,LEN(DM!B694))</f>
        <v>COSIMO</v>
      </c>
      <c r="C79" t="str">
        <f t="shared" si="1"/>
        <v>BONGERMINO COSIMO</v>
      </c>
    </row>
    <row r="80" spans="1:3" x14ac:dyDescent="0.25">
      <c r="A80" t="str">
        <f>LEFT(DM!B695,FIND(" ",DM!B695,1))</f>
        <v xml:space="preserve">BONGERMINO </v>
      </c>
      <c r="B80" t="str">
        <f>MID(DM!B695,SEARCH(" ",DM!B695,1) + 1,LEN(DM!B695))</f>
        <v>GIUSEPPE</v>
      </c>
      <c r="C80" t="str">
        <f t="shared" si="1"/>
        <v>BONGERMINO GIUSEPPE</v>
      </c>
    </row>
    <row r="81" spans="1:3" x14ac:dyDescent="0.25">
      <c r="A81" t="str">
        <f>LEFT(DM!B518,FIND(" ",DM!B518,1))</f>
        <v xml:space="preserve">BONINO </v>
      </c>
      <c r="B81" t="str">
        <f>MID(DM!B518,SEARCH(" ",DM!B518,1) + 1,LEN(DM!B518))</f>
        <v>FRANCESCO LUIGI</v>
      </c>
      <c r="C81" t="str">
        <f t="shared" si="1"/>
        <v>BONINO FRANCESCO LUIGI</v>
      </c>
    </row>
    <row r="82" spans="1:3" x14ac:dyDescent="0.25">
      <c r="A82" t="str">
        <f>LEFT(DM!B778,FIND(" ",DM!B778,1))</f>
        <v xml:space="preserve">BONINO </v>
      </c>
      <c r="B82" t="str">
        <f>MID(DM!B778,SEARCH(" ",DM!B778,1) + 1,LEN(DM!B778))</f>
        <v>MARCO</v>
      </c>
      <c r="C82" t="str">
        <f t="shared" si="1"/>
        <v>BONINO MARCO</v>
      </c>
    </row>
    <row r="83" spans="1:3" x14ac:dyDescent="0.25">
      <c r="A83" t="str">
        <f>LEFT(DM!B439,FIND(" ",DM!B439,1))</f>
        <v xml:space="preserve">BONSEGNA </v>
      </c>
      <c r="B83" t="str">
        <f>MID(DM!B439,SEARCH(" ",DM!B439,1) + 1,LEN(DM!B439))</f>
        <v>JASON</v>
      </c>
      <c r="C83" t="str">
        <f t="shared" si="1"/>
        <v>BONSEGNA JASON</v>
      </c>
    </row>
    <row r="84" spans="1:3" x14ac:dyDescent="0.25">
      <c r="A84" t="str">
        <f>LEFT(DM!B304,FIND(" ",DM!B304,1))</f>
        <v xml:space="preserve">BORDINI </v>
      </c>
      <c r="B84" t="str">
        <f>MID(DM!B304,SEARCH(" ",DM!B304,1) + 1,LEN(DM!B304))</f>
        <v>CHRISTIAN</v>
      </c>
      <c r="C84" t="str">
        <f t="shared" si="1"/>
        <v>BORDINI CHRISTIAN</v>
      </c>
    </row>
    <row r="85" spans="1:3" x14ac:dyDescent="0.25">
      <c r="A85" t="str">
        <f>LEFT(DM!B540,FIND(" ",DM!B540,1))</f>
        <v xml:space="preserve">BORGOGNO </v>
      </c>
      <c r="B85" t="str">
        <f>MID(DM!B540,SEARCH(" ",DM!B540,1) + 1,LEN(DM!B540))</f>
        <v>NICOLÒ</v>
      </c>
      <c r="C85" t="str">
        <f t="shared" si="1"/>
        <v>BORGOGNO NICOLÒ</v>
      </c>
    </row>
    <row r="86" spans="1:3" x14ac:dyDescent="0.25">
      <c r="A86" t="str">
        <f>LEFT(DM!B497,FIND(" ",DM!B497,1))</f>
        <v xml:space="preserve">BORRATA </v>
      </c>
      <c r="B86" t="str">
        <f>MID(DM!B497,SEARCH(" ",DM!B497,1) + 1,LEN(DM!B497))</f>
        <v>DIEGO</v>
      </c>
      <c r="C86" t="str">
        <f t="shared" si="1"/>
        <v>BORRATA DIEGO</v>
      </c>
    </row>
    <row r="87" spans="1:3" x14ac:dyDescent="0.25">
      <c r="A87" t="str">
        <f>LEFT(DM!B727,FIND(" ",DM!B727,1))</f>
        <v xml:space="preserve">BORSA </v>
      </c>
      <c r="B87" t="str">
        <f>MID(DM!B727,SEARCH(" ",DM!B727,1) + 1,LEN(DM!B727))</f>
        <v>CRISTIANO</v>
      </c>
      <c r="C87" t="str">
        <f t="shared" si="1"/>
        <v>BORSA CRISTIANO</v>
      </c>
    </row>
    <row r="88" spans="1:3" x14ac:dyDescent="0.25">
      <c r="A88" t="str">
        <f>LEFT(DM!B595,FIND(" ",DM!B595,1))</f>
        <v xml:space="preserve">BOSCOLO </v>
      </c>
      <c r="B88" t="str">
        <f>MID(DM!B595,SEARCH(" ",DM!B595,1) + 1,LEN(DM!B595))</f>
        <v>NALE MAURO</v>
      </c>
      <c r="C88" t="str">
        <f t="shared" si="1"/>
        <v>BOSCOLO NALE MAURO</v>
      </c>
    </row>
    <row r="89" spans="1:3" x14ac:dyDescent="0.25">
      <c r="A89" t="str">
        <f>LEFT(DM!B122,FIND(" ",DM!B122,1))</f>
        <v xml:space="preserve">BOSIO </v>
      </c>
      <c r="B89" t="str">
        <f>MID(DM!B122,SEARCH(" ",DM!B122,1) + 1,LEN(DM!B122))</f>
        <v>RICCARDO</v>
      </c>
      <c r="C89" t="str">
        <f t="shared" si="1"/>
        <v>BOSIO RICCARDO</v>
      </c>
    </row>
    <row r="90" spans="1:3" x14ac:dyDescent="0.25">
      <c r="A90" t="str">
        <f>LEFT(DM!B296,FIND(" ",DM!B296,1))</f>
        <v xml:space="preserve">BOTTINO </v>
      </c>
      <c r="B90" t="str">
        <f>MID(DM!B296,SEARCH(" ",DM!B296,1) + 1,LEN(DM!B296))</f>
        <v>ALBERTO</v>
      </c>
      <c r="C90" t="str">
        <f t="shared" si="1"/>
        <v>BOTTINO ALBERTO</v>
      </c>
    </row>
    <row r="91" spans="1:3" x14ac:dyDescent="0.25">
      <c r="A91" t="str">
        <f>LEFT(DM!B317,FIND(" ",DM!B317,1))</f>
        <v xml:space="preserve">BOTTINO </v>
      </c>
      <c r="B91" t="str">
        <f>MID(DM!B317,SEARCH(" ",DM!B317,1) + 1,LEN(DM!B317))</f>
        <v>SIMONE</v>
      </c>
      <c r="C91" t="str">
        <f t="shared" si="1"/>
        <v>BOTTINO SIMONE</v>
      </c>
    </row>
    <row r="92" spans="1:3" x14ac:dyDescent="0.25">
      <c r="A92" t="str">
        <f>LEFT(DM!B362,FIND(" ",DM!B362,1))</f>
        <v xml:space="preserve">BRUSEGHINI </v>
      </c>
      <c r="B92" t="str">
        <f>MID(DM!B362,SEARCH(" ",DM!B362,1) + 1,LEN(DM!B362))</f>
        <v>FRANCESCO</v>
      </c>
      <c r="C92" t="str">
        <f t="shared" si="1"/>
        <v>BRUSEGHINI FRANCESCO</v>
      </c>
    </row>
    <row r="93" spans="1:3" x14ac:dyDescent="0.25">
      <c r="A93" t="str">
        <f>LEFT(DM!B175,FIND(" ",DM!B175,1))</f>
        <v xml:space="preserve">BRUZZONE </v>
      </c>
      <c r="B93" t="str">
        <f>MID(DM!B175,SEARCH(" ",DM!B175,1) + 1,LEN(DM!B175))</f>
        <v>ALESSANDRO</v>
      </c>
      <c r="C93" t="str">
        <f t="shared" si="1"/>
        <v>BRUZZONE ALESSANDRO</v>
      </c>
    </row>
    <row r="94" spans="1:3" x14ac:dyDescent="0.25">
      <c r="A94" t="str">
        <f>LEFT(DM!B501,FIND(" ",DM!B501,1))</f>
        <v xml:space="preserve">BUCARI </v>
      </c>
      <c r="B94" t="str">
        <f>MID(DM!B501,SEARCH(" ",DM!B501,1) + 1,LEN(DM!B501))</f>
        <v>MICHELE</v>
      </c>
      <c r="C94" t="str">
        <f t="shared" si="1"/>
        <v>BUCARI MICHELE</v>
      </c>
    </row>
    <row r="95" spans="1:3" x14ac:dyDescent="0.25">
      <c r="A95" t="str">
        <f>LEFT(DM!B633,FIND(" ",DM!B633,1))</f>
        <v xml:space="preserve">BUFFONE </v>
      </c>
      <c r="B95" t="str">
        <f>MID(DM!B633,SEARCH(" ",DM!B633,1) + 1,LEN(DM!B633))</f>
        <v>MATTIA</v>
      </c>
      <c r="C95" t="str">
        <f t="shared" si="1"/>
        <v>BUFFONE MATTIA</v>
      </c>
    </row>
    <row r="96" spans="1:3" x14ac:dyDescent="0.25">
      <c r="A96" t="str">
        <f>LEFT(DM!B97,FIND(" ",DM!B97,1))</f>
        <v xml:space="preserve">BURATTI </v>
      </c>
      <c r="B96" t="str">
        <f>MID(DM!B97,SEARCH(" ",DM!B97,1) + 1,LEN(DM!B97))</f>
        <v>FELIX</v>
      </c>
      <c r="C96" t="str">
        <f t="shared" si="1"/>
        <v>BURATTI FELIX</v>
      </c>
    </row>
    <row r="97" spans="1:3" x14ac:dyDescent="0.25">
      <c r="A97" t="str">
        <f>LEFT(DM!B440,FIND(" ",DM!B440,1))</f>
        <v xml:space="preserve">BURATTI </v>
      </c>
      <c r="B97" t="str">
        <f>MID(DM!B440,SEARCH(" ",DM!B440,1) + 1,LEN(DM!B440))</f>
        <v>JONAS</v>
      </c>
      <c r="C97" t="str">
        <f t="shared" si="1"/>
        <v>BURATTI JONAS</v>
      </c>
    </row>
    <row r="98" spans="1:3" x14ac:dyDescent="0.25">
      <c r="A98" t="str">
        <f>LEFT(DM!B609,FIND(" ",DM!B609,1))</f>
        <v xml:space="preserve">BUSATO </v>
      </c>
      <c r="B98" t="str">
        <f>MID(DM!B609,SEARCH(" ",DM!B609,1) + 1,LEN(DM!B609))</f>
        <v>DIEGO</v>
      </c>
      <c r="C98" t="str">
        <f t="shared" si="1"/>
        <v>BUSATO DIEGO</v>
      </c>
    </row>
    <row r="99" spans="1:3" x14ac:dyDescent="0.25">
      <c r="A99" t="str">
        <f>LEFT(DM!B723,FIND(" ",DM!B723,1))</f>
        <v xml:space="preserve">CAFARELLI </v>
      </c>
      <c r="B99" t="str">
        <f>MID(DM!B723,SEARCH(" ",DM!B723,1) + 1,LEN(DM!B723))</f>
        <v>DAVIDE</v>
      </c>
      <c r="C99" t="str">
        <f t="shared" si="1"/>
        <v>CAFARELLI DAVIDE</v>
      </c>
    </row>
    <row r="100" spans="1:3" x14ac:dyDescent="0.25">
      <c r="A100" t="str">
        <f>LEFT(DM!B442,FIND(" ",DM!B442,1))</f>
        <v xml:space="preserve">CAI </v>
      </c>
      <c r="B100" t="str">
        <f>MID(DM!B442,SEARCH(" ",DM!B442,1) + 1,LEN(DM!B442))</f>
        <v>YI XIANG</v>
      </c>
      <c r="C100" t="str">
        <f t="shared" si="1"/>
        <v>CAI YI XIANG</v>
      </c>
    </row>
    <row r="101" spans="1:3" x14ac:dyDescent="0.25">
      <c r="A101" t="str">
        <f>LEFT(DM!B163,FIND(" ",DM!B163,1))</f>
        <v xml:space="preserve">CALANNA </v>
      </c>
      <c r="B101" t="str">
        <f>MID(DM!B163,SEARCH(" ",DM!B163,1) + 1,LEN(DM!B163))</f>
        <v>NICOLÒ FABRIZIO</v>
      </c>
      <c r="C101" t="str">
        <f t="shared" si="1"/>
        <v>CALANNA NICOLÒ FABRIZIO</v>
      </c>
    </row>
    <row r="102" spans="1:3" x14ac:dyDescent="0.25">
      <c r="A102" t="str">
        <f>LEFT(DM!B113,FIND(" ",DM!B113,1))</f>
        <v xml:space="preserve">CALDERARO </v>
      </c>
      <c r="B102" t="str">
        <f>MID(DM!B113,SEARCH(" ",DM!B113,1) + 1,LEN(DM!B113))</f>
        <v>VINCENZO MARIA</v>
      </c>
      <c r="C102" t="str">
        <f t="shared" si="1"/>
        <v>CALDERARO VINCENZO MARIA</v>
      </c>
    </row>
    <row r="103" spans="1:3" x14ac:dyDescent="0.25">
      <c r="A103" t="str">
        <f>LEFT(DM!B563,FIND(" ",DM!B563,1))</f>
        <v xml:space="preserve">CALDINI </v>
      </c>
      <c r="B103" t="str">
        <f>MID(DM!B563,SEARCH(" ",DM!B563,1) + 1,LEN(DM!B563))</f>
        <v>RICCARDO</v>
      </c>
      <c r="C103" t="str">
        <f t="shared" si="1"/>
        <v>CALDINI RICCARDO</v>
      </c>
    </row>
    <row r="104" spans="1:3" x14ac:dyDescent="0.25">
      <c r="A104" t="str">
        <f>LEFT(DM!B550,FIND(" ",DM!B550,1))</f>
        <v xml:space="preserve">CALEGARI </v>
      </c>
      <c r="B104" t="str">
        <f>MID(DM!B550,SEARCH(" ",DM!B550,1) + 1,LEN(DM!B550))</f>
        <v>STEFANO</v>
      </c>
      <c r="C104" t="str">
        <f t="shared" si="1"/>
        <v>CALEGARI STEFANO</v>
      </c>
    </row>
    <row r="105" spans="1:3" x14ac:dyDescent="0.25">
      <c r="A105" t="str">
        <f>LEFT(DM!B93,FIND(" ",DM!B93,1))</f>
        <v xml:space="preserve">CALI' </v>
      </c>
      <c r="B105" t="str">
        <f>MID(DM!B93,SEARCH(" ",DM!B93,1) + 1,LEN(DM!B93))</f>
        <v>EMANUELE</v>
      </c>
      <c r="C105" t="str">
        <f t="shared" si="1"/>
        <v>CALI' EMANUELE</v>
      </c>
    </row>
    <row r="106" spans="1:3" x14ac:dyDescent="0.25">
      <c r="A106" t="str">
        <f>LEFT(DM!B546,FIND(" ",DM!B546,1))</f>
        <v xml:space="preserve">CALZÀ </v>
      </c>
      <c r="B106" t="str">
        <f>MID(DM!B546,SEARCH(" ",DM!B546,1) + 1,LEN(DM!B546))</f>
        <v>FEDERICO</v>
      </c>
      <c r="C106" t="str">
        <f t="shared" si="1"/>
        <v>CALZÀ FEDERICO</v>
      </c>
    </row>
    <row r="107" spans="1:3" x14ac:dyDescent="0.25">
      <c r="A107" t="str">
        <f>LEFT(DM!B278,FIND(" ",DM!B278,1))</f>
        <v xml:space="preserve">CAMPUS </v>
      </c>
      <c r="B107" t="str">
        <f>MID(DM!B278,SEARCH(" ",DM!B278,1) + 1,LEN(DM!B278))</f>
        <v>FEDERICO</v>
      </c>
      <c r="C107" t="str">
        <f t="shared" si="1"/>
        <v>CAMPUS FEDERICO</v>
      </c>
    </row>
    <row r="108" spans="1:3" x14ac:dyDescent="0.25">
      <c r="A108" t="str">
        <f>LEFT(DM!B146,FIND(" ",DM!B146,1))</f>
        <v xml:space="preserve">CANAVERO </v>
      </c>
      <c r="B108" t="str">
        <f>MID(DM!B146,SEARCH(" ",DM!B146,1) + 1,LEN(DM!B146))</f>
        <v>LORENZO</v>
      </c>
      <c r="C108" t="str">
        <f t="shared" si="1"/>
        <v>CANAVERO LORENZO</v>
      </c>
    </row>
    <row r="109" spans="1:3" x14ac:dyDescent="0.25">
      <c r="A109" t="str">
        <f>LEFT(DM!B394,FIND(" ",DM!B394,1))</f>
        <v xml:space="preserve">CANNONE </v>
      </c>
      <c r="B109" t="str">
        <f>MID(DM!B394,SEARCH(" ",DM!B394,1) + 1,LEN(DM!B394))</f>
        <v>MATTEO</v>
      </c>
      <c r="C109" t="str">
        <f t="shared" si="1"/>
        <v>CANNONE MATTEO</v>
      </c>
    </row>
    <row r="110" spans="1:3" x14ac:dyDescent="0.25">
      <c r="A110" t="str">
        <f>LEFT(DM!B700,FIND(" ",DM!B700,1))</f>
        <v xml:space="preserve">CANONICI </v>
      </c>
      <c r="B110" t="str">
        <f>MID(DM!B700,SEARCH(" ",DM!B700,1) + 1,LEN(DM!B700))</f>
        <v>ALBERTO</v>
      </c>
      <c r="C110" t="str">
        <f t="shared" si="1"/>
        <v>CANONICI ALBERTO</v>
      </c>
    </row>
    <row r="111" spans="1:3" x14ac:dyDescent="0.25">
      <c r="A111" t="str">
        <f>LEFT(DM!B705,FIND(" ",DM!B705,1))</f>
        <v xml:space="preserve">CANU </v>
      </c>
      <c r="B111" t="str">
        <f>MID(DM!B705,SEARCH(" ",DM!B705,1) + 1,LEN(DM!B705))</f>
        <v>DANIEL</v>
      </c>
      <c r="C111" t="str">
        <f t="shared" si="1"/>
        <v>CANU DANIEL</v>
      </c>
    </row>
    <row r="112" spans="1:3" x14ac:dyDescent="0.25">
      <c r="A112" t="str">
        <f>LEFT(DM!B276,FIND(" ",DM!B276,1))</f>
        <v xml:space="preserve">CAPATI </v>
      </c>
      <c r="B112" t="str">
        <f>MID(DM!B276,SEARCH(" ",DM!B276,1) + 1,LEN(DM!B276))</f>
        <v>GINO</v>
      </c>
      <c r="C112" t="str">
        <f t="shared" si="1"/>
        <v>CAPATI GINO</v>
      </c>
    </row>
    <row r="113" spans="1:3" x14ac:dyDescent="0.25">
      <c r="A113" t="str">
        <f>LEFT(DM!B197,FIND(" ",DM!B197,1))</f>
        <v xml:space="preserve">CAPETTA </v>
      </c>
      <c r="B113" t="str">
        <f>MID(DM!B197,SEARCH(" ",DM!B197,1) + 1,LEN(DM!B197))</f>
        <v>PIETRO</v>
      </c>
      <c r="C113" t="str">
        <f t="shared" si="1"/>
        <v>CAPETTA PIETRO</v>
      </c>
    </row>
    <row r="114" spans="1:3" x14ac:dyDescent="0.25">
      <c r="A114" t="str">
        <f>LEFT(DM!B152,FIND(" ",DM!B152,1))</f>
        <v xml:space="preserve">CAPONIO </v>
      </c>
      <c r="B114" t="str">
        <f>MID(DM!B152,SEARCH(" ",DM!B152,1) + 1,LEN(DM!B152))</f>
        <v>ALESSANDRO</v>
      </c>
      <c r="C114" t="str">
        <f t="shared" si="1"/>
        <v>CAPONIO ALESSANDRO</v>
      </c>
    </row>
    <row r="115" spans="1:3" x14ac:dyDescent="0.25">
      <c r="A115" t="str">
        <f>LEFT(DM!B12,FIND(" ",DM!B12,1))</f>
        <v xml:space="preserve">CAPONIO </v>
      </c>
      <c r="B115" t="str">
        <f>MID(DM!B12,SEARCH(" ",DM!B12,1) + 1,LEN(DM!B12))</f>
        <v>FABIO</v>
      </c>
      <c r="C115" t="str">
        <f t="shared" si="1"/>
        <v>CAPONIO FABIO</v>
      </c>
    </row>
    <row r="116" spans="1:3" x14ac:dyDescent="0.25">
      <c r="A116" t="str">
        <f>LEFT(DM!B305,FIND(" ",DM!B305,1))</f>
        <v xml:space="preserve">CAPPELLA </v>
      </c>
      <c r="B116" t="str">
        <f>MID(DM!B305,SEARCH(" ",DM!B305,1) + 1,LEN(DM!B305))</f>
        <v>LUCA</v>
      </c>
      <c r="C116" t="str">
        <f t="shared" si="1"/>
        <v>CAPPELLA LUCA</v>
      </c>
    </row>
    <row r="117" spans="1:3" x14ac:dyDescent="0.25">
      <c r="A117" t="str">
        <f>LEFT(DM!B60,FIND(" ",DM!B60,1))</f>
        <v xml:space="preserve">CARACAUSI </v>
      </c>
      <c r="B117" t="str">
        <f>MID(DM!B60,SEARCH(" ",DM!B60,1) + 1,LEN(DM!B60))</f>
        <v>GIUSEPPE LUCA</v>
      </c>
      <c r="C117" t="str">
        <f t="shared" si="1"/>
        <v>CARACAUSI GIUSEPPE LUCA</v>
      </c>
    </row>
    <row r="118" spans="1:3" x14ac:dyDescent="0.25">
      <c r="A118" t="str">
        <f>LEFT(DM!B608,FIND(" ",DM!B608,1))</f>
        <v xml:space="preserve">CARCIOTTO </v>
      </c>
      <c r="B118" t="str">
        <f>MID(DM!B608,SEARCH(" ",DM!B608,1) + 1,LEN(DM!B608))</f>
        <v>ALESSANDRO</v>
      </c>
      <c r="C118" t="str">
        <f t="shared" si="1"/>
        <v>CARCIOTTO ALESSANDRO</v>
      </c>
    </row>
    <row r="119" spans="1:3" x14ac:dyDescent="0.25">
      <c r="A119" t="str">
        <f>LEFT(DM!B636,FIND(" ",DM!B636,1))</f>
        <v xml:space="preserve">CARCIOTTO </v>
      </c>
      <c r="B119" t="str">
        <f>MID(DM!B636,SEARCH(" ",DM!B636,1) + 1,LEN(DM!B636))</f>
        <v>SERGIO</v>
      </c>
      <c r="C119" t="str">
        <f t="shared" si="1"/>
        <v>CARCIOTTO SERGIO</v>
      </c>
    </row>
    <row r="120" spans="1:3" x14ac:dyDescent="0.25">
      <c r="A120" t="str">
        <f>LEFT(DM!B688,FIND(" ",DM!B688,1))</f>
        <v xml:space="preserve">CARENZA </v>
      </c>
      <c r="B120" t="str">
        <f>MID(DM!B688,SEARCH(" ",DM!B688,1) + 1,LEN(DM!B688))</f>
        <v>RAFFAELE</v>
      </c>
      <c r="C120" t="str">
        <f t="shared" si="1"/>
        <v>CARENZA RAFFAELE</v>
      </c>
    </row>
    <row r="121" spans="1:3" x14ac:dyDescent="0.25">
      <c r="A121" t="str">
        <f>LEFT(DM!B699,FIND(" ",DM!B699,1))</f>
        <v xml:space="preserve">CARENZA </v>
      </c>
      <c r="B121" t="str">
        <f>MID(DM!B699,SEARCH(" ",DM!B699,1) + 1,LEN(DM!B699))</f>
        <v>UMBERTO</v>
      </c>
      <c r="C121" t="str">
        <f t="shared" si="1"/>
        <v>CARENZA UMBERTO</v>
      </c>
    </row>
    <row r="122" spans="1:3" x14ac:dyDescent="0.25">
      <c r="A122" t="str">
        <f>LEFT(DM!B333,FIND(" ",DM!B333,1))</f>
        <v xml:space="preserve">CARERA </v>
      </c>
      <c r="B122" t="str">
        <f>MID(DM!B333,SEARCH(" ",DM!B333,1) + 1,LEN(DM!B333))</f>
        <v>MATTIA</v>
      </c>
      <c r="C122" t="str">
        <f t="shared" si="1"/>
        <v>CARERA MATTIA</v>
      </c>
    </row>
    <row r="123" spans="1:3" x14ac:dyDescent="0.25">
      <c r="A123" t="str">
        <f>LEFT(DM!B22,FIND(" ",DM!B22,1))</f>
        <v xml:space="preserve">CARLONE </v>
      </c>
      <c r="B123" t="str">
        <f>MID(DM!B22,SEARCH(" ",DM!B22,1) + 1,LEN(DM!B22))</f>
        <v>DANIELE</v>
      </c>
      <c r="C123" t="str">
        <f t="shared" si="1"/>
        <v>CARLONE DANIELE</v>
      </c>
    </row>
    <row r="124" spans="1:3" x14ac:dyDescent="0.25">
      <c r="A124" t="str">
        <f>LEFT(DM!B504,FIND(" ",DM!B504,1))</f>
        <v xml:space="preserve">CARRANO </v>
      </c>
      <c r="B124" t="str">
        <f>MID(DM!B504,SEARCH(" ",DM!B504,1) + 1,LEN(DM!B504))</f>
        <v>VITTORIO GIOVANNI</v>
      </c>
      <c r="C124" t="str">
        <f t="shared" si="1"/>
        <v>CARRANO VITTORIO GIOVANNI</v>
      </c>
    </row>
    <row r="125" spans="1:3" x14ac:dyDescent="0.25">
      <c r="A125" t="str">
        <f>LEFT(DM!B525,FIND(" ",DM!B525,1))</f>
        <v xml:space="preserve">CARVO </v>
      </c>
      <c r="B125" t="str">
        <f>MID(DM!B525,SEARCH(" ",DM!B525,1) + 1,LEN(DM!B525))</f>
        <v>FAUSTINO KILIAN JOAO</v>
      </c>
      <c r="C125" t="str">
        <f t="shared" si="1"/>
        <v>CARVO FAUSTINO KILIAN JOAO</v>
      </c>
    </row>
    <row r="126" spans="1:3" x14ac:dyDescent="0.25">
      <c r="A126" t="str">
        <f>LEFT(DM!B339,FIND(" ",DM!B339,1))</f>
        <v xml:space="preserve">CASADEI </v>
      </c>
      <c r="B126" t="str">
        <f>MID(DM!B339,SEARCH(" ",DM!B339,1) + 1,LEN(DM!B339))</f>
        <v>LEONARDO</v>
      </c>
      <c r="C126" t="str">
        <f t="shared" si="1"/>
        <v>CASADEI LEONARDO</v>
      </c>
    </row>
    <row r="127" spans="1:3" x14ac:dyDescent="0.25">
      <c r="A127" t="str">
        <f>LEFT(DM!B267,FIND(" ",DM!B267,1))</f>
        <v xml:space="preserve">CASALES </v>
      </c>
      <c r="B127" t="str">
        <f>MID(DM!B267,SEARCH(" ",DM!B267,1) + 1,LEN(DM!B267))</f>
        <v>EMANUELE</v>
      </c>
      <c r="C127" t="str">
        <f t="shared" si="1"/>
        <v>CASALES EMANUELE</v>
      </c>
    </row>
    <row r="128" spans="1:3" x14ac:dyDescent="0.25">
      <c r="A128" t="str">
        <f>LEFT(DM!B303,FIND(" ",DM!B303,1))</f>
        <v xml:space="preserve">CASTELLANA </v>
      </c>
      <c r="B128" t="str">
        <f>MID(DM!B303,SEARCH(" ",DM!B303,1) + 1,LEN(DM!B303))</f>
        <v>GIOACCHINO</v>
      </c>
      <c r="C128" t="str">
        <f t="shared" si="1"/>
        <v>CASTELLANA GIOACCHINO</v>
      </c>
    </row>
    <row r="129" spans="1:3" x14ac:dyDescent="0.25">
      <c r="A129" t="str">
        <f>LEFT(DM!B398,FIND(" ",DM!B398,1))</f>
        <v xml:space="preserve">CASTRIANNI </v>
      </c>
      <c r="B129" t="str">
        <f>MID(DM!B398,SEARCH(" ",DM!B398,1) + 1,LEN(DM!B398))</f>
        <v>ALFREDO</v>
      </c>
      <c r="C129" t="str">
        <f t="shared" si="1"/>
        <v>CASTRIANNI ALFREDO</v>
      </c>
    </row>
    <row r="130" spans="1:3" x14ac:dyDescent="0.25">
      <c r="A130" t="str">
        <f>LEFT(DM!B620,FIND(" ",DM!B620,1))</f>
        <v xml:space="preserve">CATALFAMO </v>
      </c>
      <c r="B130" t="str">
        <f>MID(DM!B620,SEARCH(" ",DM!B620,1) + 1,LEN(DM!B620))</f>
        <v>DIEGO</v>
      </c>
      <c r="C130" t="str">
        <f t="shared" ref="C130:C193" si="2">A130 &amp; B130</f>
        <v>CATALFAMO DIEGO</v>
      </c>
    </row>
    <row r="131" spans="1:3" x14ac:dyDescent="0.25">
      <c r="A131" t="str">
        <f>LEFT(DM!B229,FIND(" ",DM!B229,1))</f>
        <v xml:space="preserve">CATI </v>
      </c>
      <c r="B131" t="str">
        <f>MID(DM!B229,SEARCH(" ",DM!B229,1) + 1,LEN(DM!B229))</f>
        <v>MARIO</v>
      </c>
      <c r="C131" t="str">
        <f t="shared" si="2"/>
        <v>CATI MARIO</v>
      </c>
    </row>
    <row r="132" spans="1:3" x14ac:dyDescent="0.25">
      <c r="A132" t="str">
        <f>LEFT(DM!B639,FIND(" ",DM!B639,1))</f>
        <v xml:space="preserve">CAVALLARI </v>
      </c>
      <c r="B132" t="str">
        <f>MID(DM!B639,SEARCH(" ",DM!B639,1) + 1,LEN(DM!B639))</f>
        <v>ALDO</v>
      </c>
      <c r="C132" t="str">
        <f t="shared" si="2"/>
        <v>CAVALLARI ALDO</v>
      </c>
    </row>
    <row r="133" spans="1:3" x14ac:dyDescent="0.25">
      <c r="A133" t="str">
        <f>LEFT(DM!B204,FIND(" ",DM!B204,1))</f>
        <v xml:space="preserve">CAVALLARO </v>
      </c>
      <c r="B133" t="str">
        <f>MID(DM!B204,SEARCH(" ",DM!B204,1) + 1,LEN(DM!B204))</f>
        <v>ALFIO CARMELO</v>
      </c>
      <c r="C133" t="str">
        <f t="shared" si="2"/>
        <v>CAVALLARO ALFIO CARMELO</v>
      </c>
    </row>
    <row r="134" spans="1:3" x14ac:dyDescent="0.25">
      <c r="A134" t="str">
        <f>LEFT(DM!B587,FIND(" ",DM!B587,1))</f>
        <v xml:space="preserve">CAVINATO </v>
      </c>
      <c r="B134" t="str">
        <f>MID(DM!B587,SEARCH(" ",DM!B587,1) + 1,LEN(DM!B587))</f>
        <v>SIMONE</v>
      </c>
      <c r="C134" t="str">
        <f t="shared" si="2"/>
        <v>CAVINATO SIMONE</v>
      </c>
    </row>
    <row r="135" spans="1:3" x14ac:dyDescent="0.25">
      <c r="A135" t="str">
        <f>LEFT(DM!B729,FIND(" ",DM!B729,1))</f>
        <v xml:space="preserve">CECINI </v>
      </c>
      <c r="B135" t="str">
        <f>MID(DM!B729,SEARCH(" ",DM!B729,1) + 1,LEN(DM!B729))</f>
        <v>ANDREA</v>
      </c>
      <c r="C135" t="str">
        <f t="shared" si="2"/>
        <v>CECINI ANDREA</v>
      </c>
    </row>
    <row r="136" spans="1:3" x14ac:dyDescent="0.25">
      <c r="A136" t="str">
        <f>LEFT(DM!B624,FIND(" ",DM!B624,1))</f>
        <v xml:space="preserve">CEKAJ </v>
      </c>
      <c r="B136" t="str">
        <f>MID(DM!B624,SEARCH(" ",DM!B624,1) + 1,LEN(DM!B624))</f>
        <v>LULZIME</v>
      </c>
      <c r="C136" t="str">
        <f t="shared" si="2"/>
        <v>CEKAJ LULZIME</v>
      </c>
    </row>
    <row r="137" spans="1:3" x14ac:dyDescent="0.25">
      <c r="A137" t="str">
        <f>LEFT(DM!B291,FIND(" ",DM!B291,1))</f>
        <v xml:space="preserve">CELITTI </v>
      </c>
      <c r="B137" t="str">
        <f>MID(DM!B291,SEARCH(" ",DM!B291,1) + 1,LEN(DM!B291))</f>
        <v>DANIELE</v>
      </c>
      <c r="C137" t="str">
        <f t="shared" si="2"/>
        <v>CELITTI DANIELE</v>
      </c>
    </row>
    <row r="138" spans="1:3" x14ac:dyDescent="0.25">
      <c r="A138" t="str">
        <f>LEFT(DM!B756,FIND(" ",DM!B756,1))</f>
        <v xml:space="preserve">CERADINI </v>
      </c>
      <c r="B138" t="str">
        <f>MID(DM!B756,SEARCH(" ",DM!B756,1) + 1,LEN(DM!B756))</f>
        <v>ALESSIO</v>
      </c>
      <c r="C138" t="str">
        <f t="shared" si="2"/>
        <v>CERADINI ALESSIO</v>
      </c>
    </row>
    <row r="139" spans="1:3" x14ac:dyDescent="0.25">
      <c r="A139" t="str">
        <f>LEFT(DM!B557,FIND(" ",DM!B557,1))</f>
        <v xml:space="preserve">CEVASCO </v>
      </c>
      <c r="B139" t="str">
        <f>MID(DM!B557,SEARCH(" ",DM!B557,1) + 1,LEN(DM!B557))</f>
        <v>SIMONE</v>
      </c>
      <c r="C139" t="str">
        <f t="shared" si="2"/>
        <v>CEVASCO SIMONE</v>
      </c>
    </row>
    <row r="140" spans="1:3" x14ac:dyDescent="0.25">
      <c r="A140" t="str">
        <f>LEFT(DM!B758,FIND(" ",DM!B758,1))</f>
        <v xml:space="preserve">CHAKRABORTY </v>
      </c>
      <c r="B140" t="str">
        <f>MID(DM!B758,SEARCH(" ",DM!B758,1) + 1,LEN(DM!B758))</f>
        <v>JOY</v>
      </c>
      <c r="C140" t="str">
        <f t="shared" si="2"/>
        <v>CHAKRABORTY JOY</v>
      </c>
    </row>
    <row r="141" spans="1:3" x14ac:dyDescent="0.25">
      <c r="A141" t="str">
        <f>LEFT(DM!B571,FIND(" ",DM!B571,1))</f>
        <v xml:space="preserve">CHEN </v>
      </c>
      <c r="B141" t="str">
        <f>MID(DM!B571,SEARCH(" ",DM!B571,1) + 1,LEN(DM!B571))</f>
        <v>DEXIANG</v>
      </c>
      <c r="C141" t="str">
        <f t="shared" si="2"/>
        <v>CHEN DEXIANG</v>
      </c>
    </row>
    <row r="142" spans="1:3" x14ac:dyDescent="0.25">
      <c r="A142" t="str">
        <f>LEFT(DM!B720,FIND(" ",DM!B720,1))</f>
        <v xml:space="preserve">CHESSA </v>
      </c>
      <c r="B142" t="str">
        <f>MID(DM!B720,SEARCH(" ",DM!B720,1) + 1,LEN(DM!B720))</f>
        <v>CLAUDIO</v>
      </c>
      <c r="C142" t="str">
        <f t="shared" si="2"/>
        <v>CHESSA CLAUDIO</v>
      </c>
    </row>
    <row r="143" spans="1:3" x14ac:dyDescent="0.25">
      <c r="A143" t="str">
        <f>LEFT(DM!B338,FIND(" ",DM!B338,1))</f>
        <v xml:space="preserve">CHILLEMI </v>
      </c>
      <c r="B143" t="str">
        <f>MID(DM!B338,SEARCH(" ",DM!B338,1) + 1,LEN(DM!B338))</f>
        <v>GIORGIO</v>
      </c>
      <c r="C143" t="str">
        <f t="shared" si="2"/>
        <v>CHILLEMI GIORGIO</v>
      </c>
    </row>
    <row r="144" spans="1:3" x14ac:dyDescent="0.25">
      <c r="A144" t="str">
        <f>LEFT(DM!B111,FIND(" ",DM!B111,1))</f>
        <v xml:space="preserve">CHINNICI </v>
      </c>
      <c r="B144" t="str">
        <f>MID(DM!B111,SEARCH(" ",DM!B111,1) + 1,LEN(DM!B111))</f>
        <v>DOMENICO</v>
      </c>
      <c r="C144" t="str">
        <f t="shared" si="2"/>
        <v>CHINNICI DOMENICO</v>
      </c>
    </row>
    <row r="145" spans="1:3" x14ac:dyDescent="0.25">
      <c r="A145" t="str">
        <f>LEFT(DM!B42,FIND(" ",DM!B42,1))</f>
        <v xml:space="preserve">CHINNICI </v>
      </c>
      <c r="B145" t="str">
        <f>MID(DM!B42,SEARCH(" ",DM!B42,1) + 1,LEN(DM!B42))</f>
        <v>ROSARIO</v>
      </c>
      <c r="C145" t="str">
        <f t="shared" si="2"/>
        <v>CHINNICI ROSARIO</v>
      </c>
    </row>
    <row r="146" spans="1:3" x14ac:dyDescent="0.25">
      <c r="A146" t="str">
        <f>LEFT(DM!B36,FIND(" ",DM!B36,1))</f>
        <v xml:space="preserve">CHIZZALI </v>
      </c>
      <c r="B146" t="str">
        <f>MID(DM!B36,SEARCH(" ",DM!B36,1) + 1,LEN(DM!B36))</f>
        <v>MARTIN</v>
      </c>
      <c r="C146" t="str">
        <f t="shared" si="2"/>
        <v>CHIZZALI MARTIN</v>
      </c>
    </row>
    <row r="147" spans="1:3" x14ac:dyDescent="0.25">
      <c r="A147" t="str">
        <f>LEFT(DM!B509,FIND(" ",DM!B509,1))</f>
        <v xml:space="preserve">CHOOCHARTPONG </v>
      </c>
      <c r="B147" t="str">
        <f>MID(DM!B509,SEARCH(" ",DM!B509,1) + 1,LEN(DM!B509))</f>
        <v>TAPANA</v>
      </c>
      <c r="C147" t="str">
        <f t="shared" si="2"/>
        <v>CHOOCHARTPONG TAPANA</v>
      </c>
    </row>
    <row r="148" spans="1:3" x14ac:dyDescent="0.25">
      <c r="A148" t="str">
        <f>LEFT(DM!B569,FIND(" ",DM!B569,1))</f>
        <v xml:space="preserve">CICCIA </v>
      </c>
      <c r="B148" t="str">
        <f>MID(DM!B569,SEARCH(" ",DM!B569,1) + 1,LEN(DM!B569))</f>
        <v>CRISTIAN</v>
      </c>
      <c r="C148" t="str">
        <f t="shared" si="2"/>
        <v>CICCIA CRISTIAN</v>
      </c>
    </row>
    <row r="149" spans="1:3" x14ac:dyDescent="0.25">
      <c r="A149" t="str">
        <f>LEFT(DM!B409,FIND(" ",DM!B409,1))</f>
        <v xml:space="preserve">CIOBANU </v>
      </c>
      <c r="B149" t="str">
        <f>MID(DM!B409,SEARCH(" ",DM!B409,1) + 1,LEN(DM!B409))</f>
        <v>DANIEL</v>
      </c>
      <c r="C149" t="str">
        <f t="shared" si="2"/>
        <v>CIOBANU DANIEL</v>
      </c>
    </row>
    <row r="150" spans="1:3" x14ac:dyDescent="0.25">
      <c r="A150" t="str">
        <f>LEFT(DM!B647,FIND(" ",DM!B647,1))</f>
        <v xml:space="preserve">COBAHMATENCO </v>
      </c>
      <c r="B150" t="str">
        <f>MID(DM!B647,SEARCH(" ",DM!B647,1) + 1,LEN(DM!B647))</f>
        <v>NICOLAE</v>
      </c>
      <c r="C150" t="str">
        <f t="shared" si="2"/>
        <v>COBAHMATENCO NICOLAE</v>
      </c>
    </row>
    <row r="151" spans="1:3" x14ac:dyDescent="0.25">
      <c r="A151" t="str">
        <f>LEFT(DM!B328,FIND(" ",DM!B328,1))</f>
        <v xml:space="preserve">COCIMANO </v>
      </c>
      <c r="B151" t="str">
        <f>MID(DM!B328,SEARCH(" ",DM!B328,1) + 1,LEN(DM!B328))</f>
        <v>DOMENICO ORAZIO</v>
      </c>
      <c r="C151" t="str">
        <f t="shared" si="2"/>
        <v>COCIMANO DOMENICO ORAZIO</v>
      </c>
    </row>
    <row r="152" spans="1:3" x14ac:dyDescent="0.25">
      <c r="A152" t="str">
        <f>LEFT(DM!B346,FIND(" ",DM!B346,1))</f>
        <v xml:space="preserve">CONGIAS </v>
      </c>
      <c r="B152" t="str">
        <f>MID(DM!B346,SEARCH(" ",DM!B346,1) + 1,LEN(DM!B346))</f>
        <v>MATTEO EMILIANO</v>
      </c>
      <c r="C152" t="str">
        <f t="shared" si="2"/>
        <v>CONGIAS MATTEO EMILIANO</v>
      </c>
    </row>
    <row r="153" spans="1:3" x14ac:dyDescent="0.25">
      <c r="A153" t="str">
        <f>LEFT(DM!B444,FIND(" ",DM!B444,1))</f>
        <v xml:space="preserve">CONTI </v>
      </c>
      <c r="B153" t="str">
        <f>MID(DM!B444,SEARCH(" ",DM!B444,1) + 1,LEN(DM!B444))</f>
        <v>LORENZO</v>
      </c>
      <c r="C153" t="str">
        <f t="shared" si="2"/>
        <v>CONTI LORENZO</v>
      </c>
    </row>
    <row r="154" spans="1:3" x14ac:dyDescent="0.25">
      <c r="A154" t="str">
        <f>LEFT(DM!B621,FIND(" ",DM!B621,1))</f>
        <v xml:space="preserve">CONVERTINI </v>
      </c>
      <c r="B154" t="str">
        <f>MID(DM!B621,SEARCH(" ",DM!B621,1) + 1,LEN(DM!B621))</f>
        <v>PAOLO</v>
      </c>
      <c r="C154" t="str">
        <f t="shared" si="2"/>
        <v>CONVERTINI PAOLO</v>
      </c>
    </row>
    <row r="155" spans="1:3" x14ac:dyDescent="0.25">
      <c r="A155" t="str">
        <f>LEFT(DM!B433,FIND(" ",DM!B433,1))</f>
        <v xml:space="preserve">CORETTI </v>
      </c>
      <c r="B155" t="str">
        <f>MID(DM!B433,SEARCH(" ",DM!B433,1) + 1,LEN(DM!B433))</f>
        <v>EMANUELE</v>
      </c>
      <c r="C155" t="str">
        <f t="shared" si="2"/>
        <v>CORETTI EMANUELE</v>
      </c>
    </row>
    <row r="156" spans="1:3" x14ac:dyDescent="0.25">
      <c r="A156" t="str">
        <f>LEFT(DM!B441,FIND(" ",DM!B441,1))</f>
        <v xml:space="preserve">COSTA </v>
      </c>
      <c r="B156" t="str">
        <f>MID(DM!B441,SEARCH(" ",DM!B441,1) + 1,LEN(DM!B441))</f>
        <v>CRISTIANO</v>
      </c>
      <c r="C156" t="str">
        <f t="shared" si="2"/>
        <v>COSTA CRISTIANO</v>
      </c>
    </row>
    <row r="157" spans="1:3" x14ac:dyDescent="0.25">
      <c r="A157" t="str">
        <f>LEFT(DM!B315,FIND(" ",DM!B315,1))</f>
        <v xml:space="preserve">COZZOLINO </v>
      </c>
      <c r="B157" t="str">
        <f>MID(DM!B315,SEARCH(" ",DM!B315,1) + 1,LEN(DM!B315))</f>
        <v>RAFFAELE</v>
      </c>
      <c r="C157" t="str">
        <f t="shared" si="2"/>
        <v>COZZOLINO RAFFAELE</v>
      </c>
    </row>
    <row r="158" spans="1:3" x14ac:dyDescent="0.25">
      <c r="A158" t="str">
        <f>LEFT(DM!B562,FIND(" ",DM!B562,1))</f>
        <v xml:space="preserve">COZZUTO </v>
      </c>
      <c r="B158" t="str">
        <f>MID(DM!B562,SEARCH(" ",DM!B562,1) + 1,LEN(DM!B562))</f>
        <v>THOMAS</v>
      </c>
      <c r="C158" t="str">
        <f t="shared" si="2"/>
        <v>COZZUTO THOMAS</v>
      </c>
    </row>
    <row r="159" spans="1:3" x14ac:dyDescent="0.25">
      <c r="A159" t="str">
        <f>LEFT(DM!B361,FIND(" ",DM!B361,1))</f>
        <v xml:space="preserve">CRISTOFANON </v>
      </c>
      <c r="B159" t="str">
        <f>MID(DM!B361,SEARCH(" ",DM!B361,1) + 1,LEN(DM!B361))</f>
        <v>MARCO</v>
      </c>
      <c r="C159" t="str">
        <f t="shared" si="2"/>
        <v>CRISTOFANON MARCO</v>
      </c>
    </row>
    <row r="160" spans="1:3" x14ac:dyDescent="0.25">
      <c r="A160" t="str">
        <f>LEFT(DM!B418,FIND(" ",DM!B418,1))</f>
        <v xml:space="preserve">CURCI </v>
      </c>
      <c r="B160" t="str">
        <f>MID(DM!B418,SEARCH(" ",DM!B418,1) + 1,LEN(DM!B418))</f>
        <v>ANTONIO</v>
      </c>
      <c r="C160" t="str">
        <f t="shared" si="2"/>
        <v>CURCI ANTONIO</v>
      </c>
    </row>
    <row r="161" spans="1:3" x14ac:dyDescent="0.25">
      <c r="A161" t="str">
        <f>LEFT(DM!B168,FIND(" ",DM!B168,1))</f>
        <v xml:space="preserve">CUTULI </v>
      </c>
      <c r="B161" t="str">
        <f>MID(DM!B168,SEARCH(" ",DM!B168,1) + 1,LEN(DM!B168))</f>
        <v>GIUSEPPE</v>
      </c>
      <c r="C161" t="str">
        <f t="shared" si="2"/>
        <v>CUTULI GIUSEPPE</v>
      </c>
    </row>
    <row r="162" spans="1:3" x14ac:dyDescent="0.25">
      <c r="A162" t="str">
        <f>LEFT(DM!B87,FIND(" ",DM!B87,1))</f>
        <v xml:space="preserve">D'AGOSTINO </v>
      </c>
      <c r="B162" t="str">
        <f>MID(DM!B87,SEARCH(" ",DM!B87,1) + 1,LEN(DM!B87))</f>
        <v>SALVATORE</v>
      </c>
      <c r="C162" t="str">
        <f t="shared" si="2"/>
        <v>D'AGOSTINO SALVATORE</v>
      </c>
    </row>
    <row r="163" spans="1:3" x14ac:dyDescent="0.25">
      <c r="A163" t="str">
        <f>LEFT(DM!B662,FIND(" ",DM!B662,1))</f>
        <v xml:space="preserve">DAL </v>
      </c>
      <c r="B163" t="str">
        <f>MID(DM!B662,SEARCH(" ",DM!B662,1) + 1,LEN(DM!B662))</f>
        <v>BELLO PAOLO</v>
      </c>
      <c r="C163" t="str">
        <f t="shared" si="2"/>
        <v>DAL BELLO PAOLO</v>
      </c>
    </row>
    <row r="164" spans="1:3" x14ac:dyDescent="0.25">
      <c r="A164" t="str">
        <f>LEFT(DM!B739,FIND(" ",DM!B739,1))</f>
        <v xml:space="preserve">D'AMICO </v>
      </c>
      <c r="B164" t="str">
        <f>MID(DM!B739,SEARCH(" ",DM!B739,1) + 1,LEN(DM!B739))</f>
        <v>ELIAS</v>
      </c>
      <c r="C164" t="str">
        <f t="shared" si="2"/>
        <v>D'AMICO ELIAS</v>
      </c>
    </row>
    <row r="165" spans="1:3" x14ac:dyDescent="0.25">
      <c r="A165" t="str">
        <f>LEFT(DM!B272,FIND(" ",DM!B272,1))</f>
        <v xml:space="preserve">DANG </v>
      </c>
      <c r="B165" t="str">
        <f>MID(DM!B272,SEARCH(" ",DM!B272,1) + 1,LEN(DM!B272))</f>
        <v>TRUNG HIEU</v>
      </c>
      <c r="C165" t="str">
        <f t="shared" si="2"/>
        <v>DANG TRUNG HIEU</v>
      </c>
    </row>
    <row r="166" spans="1:3" x14ac:dyDescent="0.25">
      <c r="A166" t="str">
        <f>LEFT(DM!B573,FIND(" ",DM!B573,1))</f>
        <v xml:space="preserve">DANIELE </v>
      </c>
      <c r="B166" t="str">
        <f>MID(DM!B573,SEARCH(" ",DM!B573,1) + 1,LEN(DM!B573))</f>
        <v>FRANCESCO</v>
      </c>
      <c r="C166" t="str">
        <f t="shared" si="2"/>
        <v>DANIELE FRANCESCO</v>
      </c>
    </row>
    <row r="167" spans="1:3" x14ac:dyDescent="0.25">
      <c r="A167" t="str">
        <f>LEFT(DM!B79,FIND(" ",DM!B79,1))</f>
        <v xml:space="preserve">DANTI </v>
      </c>
      <c r="B167" t="str">
        <f>MID(DM!B79,SEARCH(" ",DM!B79,1) + 1,LEN(DM!B79))</f>
        <v>MARCO</v>
      </c>
      <c r="C167" t="str">
        <f t="shared" si="2"/>
        <v>DANTI MARCO</v>
      </c>
    </row>
    <row r="168" spans="1:3" x14ac:dyDescent="0.25">
      <c r="A168" t="str">
        <f>LEFT(DM!B549,FIND(" ",DM!B549,1))</f>
        <v xml:space="preserve">DASCALESCU </v>
      </c>
      <c r="B168" t="str">
        <f>MID(DM!B549,SEARCH(" ",DM!B549,1) + 1,LEN(DM!B549))</f>
        <v>IOAN GABRIEL</v>
      </c>
      <c r="C168" t="str">
        <f t="shared" si="2"/>
        <v>DASCALESCU IOAN GABRIEL</v>
      </c>
    </row>
    <row r="169" spans="1:3" x14ac:dyDescent="0.25">
      <c r="A169" t="str">
        <f>LEFT(DM!B677,FIND(" ",DM!B677,1))</f>
        <v xml:space="preserve">D'AVINO </v>
      </c>
      <c r="B169" t="str">
        <f>MID(DM!B677,SEARCH(" ",DM!B677,1) + 1,LEN(DM!B677))</f>
        <v>RAFFAELE</v>
      </c>
      <c r="C169" t="str">
        <f t="shared" si="2"/>
        <v>D'AVINO RAFFAELE</v>
      </c>
    </row>
    <row r="170" spans="1:3" x14ac:dyDescent="0.25">
      <c r="A170" t="str">
        <f>LEFT(DM!B774,FIND(" ",DM!B774,1))</f>
        <v xml:space="preserve">DE </v>
      </c>
      <c r="B170" t="str">
        <f>MID(DM!B774,SEARCH(" ",DM!B774,1) + 1,LEN(DM!B774))</f>
        <v>ANGELI DAVIDE</v>
      </c>
      <c r="C170" t="str">
        <f t="shared" si="2"/>
        <v>DE ANGELI DAVIDE</v>
      </c>
    </row>
    <row r="171" spans="1:3" x14ac:dyDescent="0.25">
      <c r="A171" t="str">
        <f>LEFT(DM!B271,FIND(" ",DM!B271,1))</f>
        <v xml:space="preserve">DE </v>
      </c>
      <c r="B171" t="str">
        <f>MID(DM!B271,SEARCH(" ",DM!B271,1) + 1,LEN(DM!B271))</f>
        <v>BERNARDI EMANUELE</v>
      </c>
      <c r="C171" t="str">
        <f t="shared" si="2"/>
        <v>DE BERNARDI EMANUELE</v>
      </c>
    </row>
    <row r="172" spans="1:3" x14ac:dyDescent="0.25">
      <c r="A172" t="str">
        <f>LEFT(DM!B447,FIND(" ",DM!B447,1))</f>
        <v xml:space="preserve">DE </v>
      </c>
      <c r="B172" t="str">
        <f>MID(DM!B447,SEARCH(" ",DM!B447,1) + 1,LEN(DM!B447))</f>
        <v>FEO SIMONE</v>
      </c>
      <c r="C172" t="str">
        <f t="shared" si="2"/>
        <v>DE FEO SIMONE</v>
      </c>
    </row>
    <row r="173" spans="1:3" x14ac:dyDescent="0.25">
      <c r="A173" t="str">
        <f>LEFT(DM!B762,FIND(" ",DM!B762,1))</f>
        <v xml:space="preserve">DE </v>
      </c>
      <c r="B173" t="str">
        <f>MID(DM!B762,SEARCH(" ",DM!B762,1) + 1,LEN(DM!B762))</f>
        <v>LEON MICHAEL JOHN</v>
      </c>
      <c r="C173" t="str">
        <f t="shared" si="2"/>
        <v>DE LEON MICHAEL JOHN</v>
      </c>
    </row>
    <row r="174" spans="1:3" x14ac:dyDescent="0.25">
      <c r="A174" t="str">
        <f>LEFT(DM!B133,FIND(" ",DM!B133,1))</f>
        <v xml:space="preserve">DE </v>
      </c>
      <c r="B174" t="str">
        <f>MID(DM!B133,SEARCH(" ",DM!B133,1) + 1,LEN(DM!B133))</f>
        <v>LEON ZYVER JOHN</v>
      </c>
      <c r="C174" t="str">
        <f t="shared" si="2"/>
        <v>DE LEON ZYVER JOHN</v>
      </c>
    </row>
    <row r="175" spans="1:3" x14ac:dyDescent="0.25">
      <c r="A175" t="str">
        <f>LEFT(DM!B524,FIND(" ",DM!B524,1))</f>
        <v xml:space="preserve">DE </v>
      </c>
      <c r="B175" t="str">
        <f>MID(DM!B524,SEARCH(" ",DM!B524,1) + 1,LEN(DM!B524))</f>
        <v>LUCCHI ENRICO</v>
      </c>
      <c r="C175" t="str">
        <f t="shared" si="2"/>
        <v>DE LUCCHI ENRICO</v>
      </c>
    </row>
    <row r="176" spans="1:3" x14ac:dyDescent="0.25">
      <c r="A176" t="str">
        <f>LEFT(DM!B314,FIND(" ",DM!B314,1))</f>
        <v xml:space="preserve">DE </v>
      </c>
      <c r="B176" t="str">
        <f>MID(DM!B314,SEARCH(" ",DM!B314,1) + 1,LEN(DM!B314))</f>
        <v>LUCCHI GIANCARLO</v>
      </c>
      <c r="C176" t="str">
        <f t="shared" si="2"/>
        <v>DE LUCCHI GIANCARLO</v>
      </c>
    </row>
    <row r="177" spans="1:3" x14ac:dyDescent="0.25">
      <c r="A177" t="str">
        <f>LEFT(DM!B292,FIND(" ",DM!B292,1))</f>
        <v xml:space="preserve">DE </v>
      </c>
      <c r="B177" t="str">
        <f>MID(DM!B292,SEARCH(" ",DM!B292,1) + 1,LEN(DM!B292))</f>
        <v>LUCCHI LEANDRO</v>
      </c>
      <c r="C177" t="str">
        <f t="shared" si="2"/>
        <v>DE LUCCHI LEANDRO</v>
      </c>
    </row>
    <row r="178" spans="1:3" x14ac:dyDescent="0.25">
      <c r="A178" t="str">
        <f>LEFT(DM!B265,FIND(" ",DM!B265,1))</f>
        <v xml:space="preserve">DE </v>
      </c>
      <c r="B178" t="str">
        <f>MID(DM!B265,SEARCH(" ",DM!B265,1) + 1,LEN(DM!B265))</f>
        <v>PASQUALE ANTONIO</v>
      </c>
      <c r="C178" t="str">
        <f t="shared" si="2"/>
        <v>DE PASQUALE ANTONIO</v>
      </c>
    </row>
    <row r="179" spans="1:3" x14ac:dyDescent="0.25">
      <c r="A179" t="str">
        <f>LEFT(DM!B555,FIND(" ",DM!B555,1))</f>
        <v xml:space="preserve">DE </v>
      </c>
      <c r="B179" t="str">
        <f>MID(DM!B555,SEARCH(" ",DM!B555,1) + 1,LEN(DM!B555))</f>
        <v>ROSA NICOLO'</v>
      </c>
      <c r="C179" t="str">
        <f t="shared" si="2"/>
        <v>DE ROSA NICOLO'</v>
      </c>
    </row>
    <row r="180" spans="1:3" x14ac:dyDescent="0.25">
      <c r="A180" t="str">
        <f>LEFT(DM!B391,FIND(" ",DM!B391,1))</f>
        <v xml:space="preserve">DE </v>
      </c>
      <c r="B180" t="str">
        <f>MID(DM!B391,SEARCH(" ",DM!B391,1) + 1,LEN(DM!B391))</f>
        <v>RUBEIS MARCO</v>
      </c>
      <c r="C180" t="str">
        <f t="shared" si="2"/>
        <v>DE RUBEIS MARCO</v>
      </c>
    </row>
    <row r="181" spans="1:3" x14ac:dyDescent="0.25">
      <c r="A181" t="str">
        <f>LEFT(DM!B107,FIND(" ",DM!B107,1))</f>
        <v xml:space="preserve">DE </v>
      </c>
      <c r="B181" t="str">
        <f>MID(DM!B107,SEARCH(" ",DM!B107,1) + 1,LEN(DM!B107))</f>
        <v>STEFANI MATHIAS</v>
      </c>
      <c r="C181" t="str">
        <f t="shared" si="2"/>
        <v>DE STEFANI MATHIAS</v>
      </c>
    </row>
    <row r="182" spans="1:3" x14ac:dyDescent="0.25">
      <c r="A182" t="str">
        <f>LEFT(DM!B726,FIND(" ",DM!B726,1))</f>
        <v xml:space="preserve">DE </v>
      </c>
      <c r="B182" t="str">
        <f>MID(DM!B726,SEARCH(" ",DM!B726,1) + 1,LEN(DM!B726))</f>
        <v>STEFANO ANGELO</v>
      </c>
      <c r="C182" t="str">
        <f t="shared" si="2"/>
        <v>DE STEFANO ANGELO</v>
      </c>
    </row>
    <row r="183" spans="1:3" x14ac:dyDescent="0.25">
      <c r="A183" t="str">
        <f>LEFT(DM!B381,FIND(" ",DM!B381,1))</f>
        <v xml:space="preserve">DE </v>
      </c>
      <c r="B183" t="str">
        <f>MID(DM!B381,SEARCH(" ",DM!B381,1) + 1,LEN(DM!B381))</f>
        <v>VETTORI HANH</v>
      </c>
      <c r="C183" t="str">
        <f t="shared" si="2"/>
        <v>DE VETTORI HANH</v>
      </c>
    </row>
    <row r="184" spans="1:3" x14ac:dyDescent="0.25">
      <c r="A184" t="str">
        <f>LEFT(DM!B352,FIND(" ",DM!B352,1))</f>
        <v xml:space="preserve">DE </v>
      </c>
      <c r="B184" t="str">
        <f>MID(DM!B352,SEARCH(" ",DM!B352,1) + 1,LEN(DM!B352))</f>
        <v>VITO MICHELANGELO</v>
      </c>
      <c r="C184" t="str">
        <f t="shared" si="2"/>
        <v>DE VITO MICHELANGELO</v>
      </c>
    </row>
    <row r="185" spans="1:3" x14ac:dyDescent="0.25">
      <c r="A185" t="str">
        <f>LEFT(DM!B708,FIND(" ",DM!B708,1))</f>
        <v xml:space="preserve">D'ELIA </v>
      </c>
      <c r="B185" t="str">
        <f>MID(DM!B708,SEARCH(" ",DM!B708,1) + 1,LEN(DM!B708))</f>
        <v>STEFANO</v>
      </c>
      <c r="C185" t="str">
        <f t="shared" si="2"/>
        <v>D'ELIA STEFANO</v>
      </c>
    </row>
    <row r="186" spans="1:3" x14ac:dyDescent="0.25">
      <c r="A186" t="str">
        <f>LEFT(DM!B369,FIND(" ",DM!B369,1))</f>
        <v xml:space="preserve">DELLA </v>
      </c>
      <c r="B186" t="str">
        <f>MID(DM!B369,SEARCH(" ",DM!B369,1) + 1,LEN(DM!B369))</f>
        <v>CANDELORA VINCENZO</v>
      </c>
      <c r="C186" t="str">
        <f t="shared" si="2"/>
        <v>DELLA CANDELORA VINCENZO</v>
      </c>
    </row>
    <row r="187" spans="1:3" x14ac:dyDescent="0.25">
      <c r="A187" t="str">
        <f>LEFT(DM!B160,FIND(" ",DM!B160,1))</f>
        <v xml:space="preserve">DEMICHELI </v>
      </c>
      <c r="B187" t="str">
        <f>MID(DM!B160,SEARCH(" ",DM!B160,1) + 1,LEN(DM!B160))</f>
        <v>ANDREA</v>
      </c>
      <c r="C187" t="str">
        <f t="shared" si="2"/>
        <v>DEMICHELI ANDREA</v>
      </c>
    </row>
    <row r="188" spans="1:3" x14ac:dyDescent="0.25">
      <c r="A188" t="str">
        <f>LEFT(DM!B57,FIND(" ",DM!B57,1))</f>
        <v xml:space="preserve">DEMICHELI </v>
      </c>
      <c r="B188" t="str">
        <f>MID(DM!B57,SEARCH(" ",DM!B57,1) + 1,LEN(DM!B57))</f>
        <v>FEDERICO</v>
      </c>
      <c r="C188" t="str">
        <f t="shared" si="2"/>
        <v>DEMICHELI FEDERICO</v>
      </c>
    </row>
    <row r="189" spans="1:3" x14ac:dyDescent="0.25">
      <c r="A189" t="str">
        <f>LEFT(DM!B387,FIND(" ",DM!B387,1))</f>
        <v xml:space="preserve">DEMUNI </v>
      </c>
      <c r="B189" t="str">
        <f>MID(DM!B387,SEARCH(" ",DM!B387,1) + 1,LEN(DM!B387))</f>
        <v>RITHEEK</v>
      </c>
      <c r="C189" t="str">
        <f t="shared" si="2"/>
        <v>DEMUNI RITHEEK</v>
      </c>
    </row>
    <row r="190" spans="1:3" x14ac:dyDescent="0.25">
      <c r="A190" t="str">
        <f>LEFT(DM!B153,FIND(" ",DM!B153,1))</f>
        <v xml:space="preserve">DEMUNI </v>
      </c>
      <c r="B190" t="str">
        <f>MID(DM!B153,SEARCH(" ",DM!B153,1) + 1,LEN(DM!B153))</f>
        <v>THEJAN</v>
      </c>
      <c r="C190" t="str">
        <f t="shared" si="2"/>
        <v>DEMUNI THEJAN</v>
      </c>
    </row>
    <row r="191" spans="1:3" x14ac:dyDescent="0.25">
      <c r="A191" t="str">
        <f>LEFT(DM!B748,FIND(" ",DM!B748,1))</f>
        <v xml:space="preserve">DI </v>
      </c>
      <c r="B191" t="str">
        <f>MID(DM!B748,SEARCH(" ",DM!B748,1) + 1,LEN(DM!B748))</f>
        <v>BARI DONATELLO</v>
      </c>
      <c r="C191" t="str">
        <f t="shared" si="2"/>
        <v>DI BARI DONATELLO</v>
      </c>
    </row>
    <row r="192" spans="1:3" x14ac:dyDescent="0.25">
      <c r="A192" t="str">
        <f>LEFT(DM!B755,FIND(" ",DM!B755,1))</f>
        <v xml:space="preserve">DI </v>
      </c>
      <c r="B192" t="str">
        <f>MID(DM!B755,SEARCH(" ",DM!B755,1) + 1,LEN(DM!B755))</f>
        <v>DOMENICO GIUSEPPE</v>
      </c>
      <c r="C192" t="str">
        <f t="shared" si="2"/>
        <v>DI DOMENICO GIUSEPPE</v>
      </c>
    </row>
    <row r="193" spans="1:3" x14ac:dyDescent="0.25">
      <c r="A193" t="str">
        <f>LEFT(DM!B747,FIND(" ",DM!B747,1))</f>
        <v xml:space="preserve">DI </v>
      </c>
      <c r="B193" t="str">
        <f>MID(DM!B747,SEARCH(" ",DM!B747,1) + 1,LEN(DM!B747))</f>
        <v>FORTI CHRISTIAN</v>
      </c>
      <c r="C193" t="str">
        <f t="shared" si="2"/>
        <v>DI FORTI CHRISTIAN</v>
      </c>
    </row>
    <row r="194" spans="1:3" x14ac:dyDescent="0.25">
      <c r="A194" t="str">
        <f>LEFT(DM!B697,FIND(" ",DM!B697,1))</f>
        <v xml:space="preserve">DI </v>
      </c>
      <c r="B194" t="str">
        <f>MID(DM!B697,SEARCH(" ",DM!B697,1) + 1,LEN(DM!B697))</f>
        <v>GAETANO GIANNI</v>
      </c>
      <c r="C194" t="str">
        <f t="shared" ref="C194:C257" si="3">A194 &amp; B194</f>
        <v>DI GAETANO GIANNI</v>
      </c>
    </row>
    <row r="195" spans="1:3" x14ac:dyDescent="0.25">
      <c r="A195" t="str">
        <f>LEFT(DM!B610,FIND(" ",DM!B610,1))</f>
        <v xml:space="preserve">DI </v>
      </c>
      <c r="B195" t="str">
        <f>MID(DM!B610,SEARCH(" ",DM!B610,1) + 1,LEN(DM!B610))</f>
        <v>GAETANO RICCARDO</v>
      </c>
      <c r="C195" t="str">
        <f t="shared" si="3"/>
        <v>DI GAETANO RICCARDO</v>
      </c>
    </row>
    <row r="196" spans="1:3" x14ac:dyDescent="0.25">
      <c r="A196" t="str">
        <f>LEFT(DM!B614,FIND(" ",DM!B614,1))</f>
        <v xml:space="preserve">DI </v>
      </c>
      <c r="B196" t="str">
        <f>MID(DM!B614,SEARCH(" ",DM!B614,1) + 1,LEN(DM!B614))</f>
        <v>GAETANO SALVATORE</v>
      </c>
      <c r="C196" t="str">
        <f t="shared" si="3"/>
        <v>DI GAETANO SALVATORE</v>
      </c>
    </row>
    <row r="197" spans="1:3" x14ac:dyDescent="0.25">
      <c r="A197" t="str">
        <f>LEFT(DM!B51,FIND(" ",DM!B51,1))</f>
        <v xml:space="preserve">DI </v>
      </c>
      <c r="B197" t="str">
        <f>MID(DM!B51,SEARCH(" ",DM!B51,1) + 1,LEN(DM!B51))</f>
        <v>GIOVANNI NICOLA</v>
      </c>
      <c r="C197" t="str">
        <f t="shared" si="3"/>
        <v>DI GIOVANNI NICOLA</v>
      </c>
    </row>
    <row r="198" spans="1:3" x14ac:dyDescent="0.25">
      <c r="A198" t="str">
        <f>LEFT(DM!B767,FIND(" ",DM!B767,1))</f>
        <v xml:space="preserve">DI </v>
      </c>
      <c r="B198" t="str">
        <f>MID(DM!B767,SEARCH(" ",DM!B767,1) + 1,LEN(DM!B767))</f>
        <v>LAURO ANGELO</v>
      </c>
      <c r="C198" t="str">
        <f t="shared" si="3"/>
        <v>DI LAURO ANGELO</v>
      </c>
    </row>
    <row r="199" spans="1:3" x14ac:dyDescent="0.25">
      <c r="A199" t="str">
        <f>LEFT(DM!B496,FIND(" ",DM!B496,1))</f>
        <v xml:space="preserve">DI </v>
      </c>
      <c r="B199" t="str">
        <f>MID(DM!B496,SEARCH(" ",DM!B496,1) + 1,LEN(DM!B496))</f>
        <v>LAURO LUIGI</v>
      </c>
      <c r="C199" t="str">
        <f t="shared" si="3"/>
        <v>DI LAURO LUIGI</v>
      </c>
    </row>
    <row r="200" spans="1:3" x14ac:dyDescent="0.25">
      <c r="A200" t="str">
        <f>LEFT(DM!B143,FIND(" ",DM!B143,1))</f>
        <v xml:space="preserve">DI </v>
      </c>
      <c r="B200" t="str">
        <f>MID(DM!B143,SEARCH(" ",DM!B143,1) + 1,LEN(DM!B143))</f>
        <v>LENARDO ALESSIO</v>
      </c>
      <c r="C200" t="str">
        <f t="shared" si="3"/>
        <v>DI LENARDO ALESSIO</v>
      </c>
    </row>
    <row r="201" spans="1:3" x14ac:dyDescent="0.25">
      <c r="A201" t="str">
        <f>LEFT(DM!B452,FIND(" ",DM!B452,1))</f>
        <v xml:space="preserve">DI </v>
      </c>
      <c r="B201" t="str">
        <f>MID(DM!B452,SEARCH(" ",DM!B452,1) + 1,LEN(DM!B452))</f>
        <v>LIBERTO ANDREA</v>
      </c>
      <c r="C201" t="str">
        <f t="shared" si="3"/>
        <v>DI LIBERTO ANDREA</v>
      </c>
    </row>
    <row r="202" spans="1:3" x14ac:dyDescent="0.25">
      <c r="A202" t="str">
        <f>LEFT(DM!B436,FIND(" ",DM!B436,1))</f>
        <v xml:space="preserve">DI </v>
      </c>
      <c r="B202" t="str">
        <f>MID(DM!B436,SEARCH(" ",DM!B436,1) + 1,LEN(DM!B436))</f>
        <v>LORENZO ANTONIO</v>
      </c>
      <c r="C202" t="str">
        <f t="shared" si="3"/>
        <v>DI LORENZO ANTONIO</v>
      </c>
    </row>
    <row r="203" spans="1:3" x14ac:dyDescent="0.25">
      <c r="A203" t="str">
        <f>LEFT(DM!B53,FIND(" ",DM!B53,1))</f>
        <v xml:space="preserve">DI </v>
      </c>
      <c r="B203" t="str">
        <f>MID(DM!B53,SEARCH(" ",DM!B53,1) + 1,LEN(DM!B53))</f>
        <v>MARCO CARLO ALBERTO</v>
      </c>
      <c r="C203" t="str">
        <f t="shared" si="3"/>
        <v>DI MARCO CARLO ALBERTO</v>
      </c>
    </row>
    <row r="204" spans="1:3" x14ac:dyDescent="0.25">
      <c r="A204" t="str">
        <f>LEFT(DM!B210,FIND(" ",DM!B210,1))</f>
        <v xml:space="preserve">DI </v>
      </c>
      <c r="B204" t="str">
        <f>MID(DM!B210,SEARCH(" ",DM!B210,1) + 1,LEN(DM!B210))</f>
        <v>MASI EMANUELE</v>
      </c>
      <c r="C204" t="str">
        <f t="shared" si="3"/>
        <v>DI MASI EMANUELE</v>
      </c>
    </row>
    <row r="205" spans="1:3" x14ac:dyDescent="0.25">
      <c r="A205" t="str">
        <f>LEFT(DM!B147,FIND(" ",DM!B147,1))</f>
        <v xml:space="preserve">DI </v>
      </c>
      <c r="B205" t="str">
        <f>MID(DM!B147,SEARCH(" ",DM!B147,1) + 1,LEN(DM!B147))</f>
        <v>MASI GIOVANNI</v>
      </c>
      <c r="C205" t="str">
        <f t="shared" si="3"/>
        <v>DI MASI GIOVANNI</v>
      </c>
    </row>
    <row r="206" spans="1:3" x14ac:dyDescent="0.25">
      <c r="A206" t="str">
        <f>LEFT(DM!B117,FIND(" ",DM!B117,1))</f>
        <v xml:space="preserve">DI </v>
      </c>
      <c r="B206" t="str">
        <f>MID(DM!B117,SEARCH(" ",DM!B117,1) + 1,LEN(DM!B117))</f>
        <v>PALMA ANDREA</v>
      </c>
      <c r="C206" t="str">
        <f t="shared" si="3"/>
        <v>DI PALMA ANDREA</v>
      </c>
    </row>
    <row r="207" spans="1:3" x14ac:dyDescent="0.25">
      <c r="A207" t="str">
        <f>LEFT(DM!B706,FIND(" ",DM!B706,1))</f>
        <v xml:space="preserve">DI </v>
      </c>
      <c r="B207" t="str">
        <f>MID(DM!B706,SEARCH(" ",DM!B706,1) + 1,LEN(DM!B706))</f>
        <v>VENUTA GIUSEPPE CROCE</v>
      </c>
      <c r="C207" t="str">
        <f t="shared" si="3"/>
        <v>DI VENUTA GIUSEPPE CROCE</v>
      </c>
    </row>
    <row r="208" spans="1:3" x14ac:dyDescent="0.25">
      <c r="A208" t="str">
        <f>LEFT(DM!B709,FIND(" ",DM!B709,1))</f>
        <v xml:space="preserve">DIMAURO </v>
      </c>
      <c r="B208" t="str">
        <f>MID(DM!B709,SEARCH(" ",DM!B709,1) + 1,LEN(DM!B709))</f>
        <v>ANDREA</v>
      </c>
      <c r="C208" t="str">
        <f t="shared" si="3"/>
        <v>DIMAURO ANDREA</v>
      </c>
    </row>
    <row r="209" spans="1:3" x14ac:dyDescent="0.25">
      <c r="A209" t="str">
        <f>LEFT(DM!B645,FIND(" ",DM!B645,1))</f>
        <v xml:space="preserve">DODARO </v>
      </c>
      <c r="B209" t="str">
        <f>MID(DM!B645,SEARCH(" ",DM!B645,1) + 1,LEN(DM!B645))</f>
        <v>ALBERTO</v>
      </c>
      <c r="C209" t="str">
        <f t="shared" si="3"/>
        <v>DODARO ALBERTO</v>
      </c>
    </row>
    <row r="210" spans="1:3" x14ac:dyDescent="0.25">
      <c r="A210" t="str">
        <f>LEFT(DM!B602,FIND(" ",DM!B602,1))</f>
        <v xml:space="preserve">DOMANICO </v>
      </c>
      <c r="B210" t="str">
        <f>MID(DM!B602,SEARCH(" ",DM!B602,1) + 1,LEN(DM!B602))</f>
        <v>PASQUALE</v>
      </c>
      <c r="C210" t="str">
        <f t="shared" si="3"/>
        <v>DOMANICO PASQUALE</v>
      </c>
    </row>
    <row r="211" spans="1:3" x14ac:dyDescent="0.25">
      <c r="A211" t="str">
        <f>LEFT(DM!B184,FIND(" ",DM!B184,1))</f>
        <v xml:space="preserve">DONFRANCESCO </v>
      </c>
      <c r="B211" t="str">
        <f>MID(DM!B184,SEARCH(" ",DM!B184,1) + 1,LEN(DM!B184))</f>
        <v>DAMIANO</v>
      </c>
      <c r="C211" t="str">
        <f t="shared" si="3"/>
        <v>DONFRANCESCO DAMIANO</v>
      </c>
    </row>
    <row r="212" spans="1:3" x14ac:dyDescent="0.25">
      <c r="A212" t="str">
        <f>LEFT(DM!B226,FIND(" ",DM!B226,1))</f>
        <v xml:space="preserve">DONG </v>
      </c>
      <c r="B212" t="str">
        <f>MID(DM!B226,SEARCH(" ",DM!B226,1) + 1,LEN(DM!B226))</f>
        <v>SHENG DA</v>
      </c>
      <c r="C212" t="str">
        <f t="shared" si="3"/>
        <v>DONG SHENG DA</v>
      </c>
    </row>
    <row r="213" spans="1:3" x14ac:dyDescent="0.25">
      <c r="A213" t="str">
        <f>LEFT(DM!B763,FIND(" ",DM!B763,1))</f>
        <v xml:space="preserve">DONOVAN </v>
      </c>
      <c r="B213" t="str">
        <f>MID(DM!B763,SEARCH(" ",DM!B763,1) + 1,LEN(DM!B763))</f>
        <v>JOHN</v>
      </c>
      <c r="C213" t="str">
        <f t="shared" si="3"/>
        <v>DONOVAN JOHN</v>
      </c>
    </row>
    <row r="214" spans="1:3" x14ac:dyDescent="0.25">
      <c r="A214" t="str">
        <f>LEFT(DM!B521,FIND(" ",DM!B521,1))</f>
        <v xml:space="preserve">DOSSI </v>
      </c>
      <c r="B214" t="str">
        <f>MID(DM!B521,SEARCH(" ",DM!B521,1) + 1,LEN(DM!B521))</f>
        <v>LUCA</v>
      </c>
      <c r="C214" t="str">
        <f t="shared" si="3"/>
        <v>DOSSI LUCA</v>
      </c>
    </row>
    <row r="215" spans="1:3" x14ac:dyDescent="0.25">
      <c r="A215" t="str">
        <f>LEFT(DM!B428,FIND(" ",DM!B428,1))</f>
        <v xml:space="preserve">DRAGO </v>
      </c>
      <c r="B215" t="str">
        <f>MID(DM!B428,SEARCH(" ",DM!B428,1) + 1,LEN(DM!B428))</f>
        <v>GIACOMO</v>
      </c>
      <c r="C215" t="str">
        <f t="shared" si="3"/>
        <v>DRAGO GIACOMO</v>
      </c>
    </row>
    <row r="216" spans="1:3" x14ac:dyDescent="0.25">
      <c r="A216" t="str">
        <f>LEFT(DM!B632,FIND(" ",DM!B632,1))</f>
        <v xml:space="preserve">DRESCHER </v>
      </c>
      <c r="B216" t="str">
        <f>MID(DM!B632,SEARCH(" ",DM!B632,1) + 1,LEN(DM!B632))</f>
        <v>YANNIC</v>
      </c>
      <c r="C216" t="str">
        <f t="shared" si="3"/>
        <v>DRESCHER YANNIC</v>
      </c>
    </row>
    <row r="217" spans="1:3" x14ac:dyDescent="0.25">
      <c r="A217" t="str">
        <f>LEFT(DM!B445,FIND(" ",DM!B445,1))</f>
        <v xml:space="preserve">ETHULPITIYE </v>
      </c>
      <c r="B217" t="str">
        <f>MID(DM!B445,SEARCH(" ",DM!B445,1) + 1,LEN(DM!B445))</f>
        <v>MAHANAMA GAMAGE RAWINDU AWISSHKA</v>
      </c>
      <c r="C217" t="str">
        <f t="shared" si="3"/>
        <v>ETHULPITIYE MAHANAMA GAMAGE RAWINDU AWISSHKA</v>
      </c>
    </row>
    <row r="218" spans="1:3" x14ac:dyDescent="0.25">
      <c r="A218" t="str">
        <f>LEFT(DM!B575,FIND(" ",DM!B575,1))</f>
        <v xml:space="preserve">FABBRICA </v>
      </c>
      <c r="B218" t="str">
        <f>MID(DM!B575,SEARCH(" ",DM!B575,1) + 1,LEN(DM!B575))</f>
        <v>LORENZO</v>
      </c>
      <c r="C218" t="str">
        <f t="shared" si="3"/>
        <v>FABBRICA LORENZO</v>
      </c>
    </row>
    <row r="219" spans="1:3" x14ac:dyDescent="0.25">
      <c r="A219" t="str">
        <f>LEFT(DM!B316,FIND(" ",DM!B316,1))</f>
        <v xml:space="preserve">FACCHINO </v>
      </c>
      <c r="B219" t="str">
        <f>MID(DM!B316,SEARCH(" ",DM!B316,1) + 1,LEN(DM!B316))</f>
        <v>MATTEO</v>
      </c>
      <c r="C219" t="str">
        <f t="shared" si="3"/>
        <v>FACCHINO MATTEO</v>
      </c>
    </row>
    <row r="220" spans="1:3" x14ac:dyDescent="0.25">
      <c r="A220" t="str">
        <f>LEFT(DM!B725,FIND(" ",DM!B725,1))</f>
        <v xml:space="preserve">FADDA </v>
      </c>
      <c r="B220" t="str">
        <f>MID(DM!B725,SEARCH(" ",DM!B725,1) + 1,LEN(DM!B725))</f>
        <v>ALESSIO</v>
      </c>
      <c r="C220" t="str">
        <f t="shared" si="3"/>
        <v>FADDA ALESSIO</v>
      </c>
    </row>
    <row r="221" spans="1:3" x14ac:dyDescent="0.25">
      <c r="A221" t="str">
        <f>LEFT(DM!B45,FIND(" ",DM!B45,1))</f>
        <v xml:space="preserve">FAIZAN </v>
      </c>
      <c r="B221" t="str">
        <f>MID(DM!B45,SEARCH(" ",DM!B45,1) + 1,LEN(DM!B45))</f>
        <v>ASLAM</v>
      </c>
      <c r="C221" t="str">
        <f t="shared" si="3"/>
        <v>FAIZAN ASLAM</v>
      </c>
    </row>
    <row r="222" spans="1:3" x14ac:dyDescent="0.25">
      <c r="A222" t="str">
        <f>LEFT(DM!B656,FIND(" ",DM!B656,1))</f>
        <v xml:space="preserve">FARANDA </v>
      </c>
      <c r="B222" t="str">
        <f>MID(DM!B656,SEARCH(" ",DM!B656,1) + 1,LEN(DM!B656))</f>
        <v>SALVATORE MARIA</v>
      </c>
      <c r="C222" t="str">
        <f t="shared" si="3"/>
        <v>FARANDA SALVATORE MARIA</v>
      </c>
    </row>
    <row r="223" spans="1:3" x14ac:dyDescent="0.25">
      <c r="A223" t="str">
        <f>LEFT(DM!B533,FIND(" ",DM!B533,1))</f>
        <v xml:space="preserve">FARCI </v>
      </c>
      <c r="B223" t="str">
        <f>MID(DM!B533,SEARCH(" ",DM!B533,1) + 1,LEN(DM!B533))</f>
        <v>RICCARDO</v>
      </c>
      <c r="C223" t="str">
        <f t="shared" si="3"/>
        <v>FARCI RICCARDO</v>
      </c>
    </row>
    <row r="224" spans="1:3" x14ac:dyDescent="0.25">
      <c r="A224" t="str">
        <f>LEFT(DM!B554,FIND(" ",DM!B554,1))</f>
        <v xml:space="preserve">FARCI </v>
      </c>
      <c r="B224" t="str">
        <f>MID(DM!B554,SEARCH(" ",DM!B554,1) + 1,LEN(DM!B554))</f>
        <v>ROBERTO</v>
      </c>
      <c r="C224" t="str">
        <f t="shared" si="3"/>
        <v>FARCI ROBERTO</v>
      </c>
    </row>
    <row r="225" spans="1:3" x14ac:dyDescent="0.25">
      <c r="A225" t="str">
        <f>LEFT(DM!B252,FIND(" ",DM!B252,1))</f>
        <v xml:space="preserve">FARCOMENI </v>
      </c>
      <c r="B225" t="str">
        <f>MID(DM!B252,SEARCH(" ",DM!B252,1) + 1,LEN(DM!B252))</f>
        <v>MATTEO</v>
      </c>
      <c r="C225" t="str">
        <f t="shared" si="3"/>
        <v>FARCOMENI MATTEO</v>
      </c>
    </row>
    <row r="226" spans="1:3" x14ac:dyDescent="0.25">
      <c r="A226" t="str">
        <f>LEFT(DM!B415,FIND(" ",DM!B415,1))</f>
        <v xml:space="preserve">FARINA </v>
      </c>
      <c r="B226" t="str">
        <f>MID(DM!B415,SEARCH(" ",DM!B415,1) + 1,LEN(DM!B415))</f>
        <v>ROSARIO GABRIELE</v>
      </c>
      <c r="C226" t="str">
        <f t="shared" si="3"/>
        <v>FARINA ROSARIO GABRIELE</v>
      </c>
    </row>
    <row r="227" spans="1:3" x14ac:dyDescent="0.25">
      <c r="A227" t="str">
        <f>LEFT(DM!B187,FIND(" ",DM!B187,1))</f>
        <v xml:space="preserve">FAVA </v>
      </c>
      <c r="B227" t="str">
        <f>MID(DM!B187,SEARCH(" ",DM!B187,1) + 1,LEN(DM!B187))</f>
        <v>LEONARDO</v>
      </c>
      <c r="C227" t="str">
        <f t="shared" si="3"/>
        <v>FAVA LEONARDO</v>
      </c>
    </row>
    <row r="228" spans="1:3" x14ac:dyDescent="0.25">
      <c r="A228" t="str">
        <f>LEFT(DM!B516,FIND(" ",DM!B516,1))</f>
        <v xml:space="preserve">FAVA </v>
      </c>
      <c r="B228" t="str">
        <f>MID(DM!B516,SEARCH(" ",DM!B516,1) + 1,LEN(DM!B516))</f>
        <v>ROBERTO</v>
      </c>
      <c r="C228" t="str">
        <f t="shared" si="3"/>
        <v>FAVA ROBERTO</v>
      </c>
    </row>
    <row r="229" spans="1:3" x14ac:dyDescent="0.25">
      <c r="A229" t="str">
        <f>LEFT(DM!B679,FIND(" ",DM!B679,1))</f>
        <v xml:space="preserve">FEDERICO </v>
      </c>
      <c r="B229" t="str">
        <f>MID(DM!B679,SEARCH(" ",DM!B679,1) + 1,LEN(DM!B679))</f>
        <v>LUCIANO</v>
      </c>
      <c r="C229" t="str">
        <f t="shared" si="3"/>
        <v>FEDERICO LUCIANO</v>
      </c>
    </row>
    <row r="230" spans="1:3" x14ac:dyDescent="0.25">
      <c r="A230" t="str">
        <f>LEFT(DM!B171,FIND(" ",DM!B171,1))</f>
        <v xml:space="preserve">FELIZIANI </v>
      </c>
      <c r="B230" t="str">
        <f>MID(DM!B171,SEARCH(" ",DM!B171,1) + 1,LEN(DM!B171))</f>
        <v>FRANCESCO</v>
      </c>
      <c r="C230" t="str">
        <f t="shared" si="3"/>
        <v>FELIZIANI FRANCESCO</v>
      </c>
    </row>
    <row r="231" spans="1:3" x14ac:dyDescent="0.25">
      <c r="A231" t="str">
        <f>LEFT(DM!B134,FIND(" ",DM!B134,1))</f>
        <v xml:space="preserve">FELLIN </v>
      </c>
      <c r="B231" t="str">
        <f>MID(DM!B134,SEARCH(" ",DM!B134,1) + 1,LEN(DM!B134))</f>
        <v>RUBEN</v>
      </c>
      <c r="C231" t="str">
        <f t="shared" si="3"/>
        <v>FELLIN RUBEN</v>
      </c>
    </row>
    <row r="232" spans="1:3" x14ac:dyDescent="0.25">
      <c r="A232" t="str">
        <f>LEFT(DM!B345,FIND(" ",DM!B345,1))</f>
        <v xml:space="preserve">FERLITO </v>
      </c>
      <c r="B232" t="str">
        <f>MID(DM!B345,SEARCH(" ",DM!B345,1) + 1,LEN(DM!B345))</f>
        <v>MATTIA</v>
      </c>
      <c r="C232" t="str">
        <f t="shared" si="3"/>
        <v>FERLITO MATTIA</v>
      </c>
    </row>
    <row r="233" spans="1:3" x14ac:dyDescent="0.25">
      <c r="A233" t="str">
        <f>LEFT(DM!B365,FIND(" ",DM!B365,1))</f>
        <v xml:space="preserve">FERNANDO </v>
      </c>
      <c r="B233" t="str">
        <f>MID(DM!B365,SEARCH(" ",DM!B365,1) + 1,LEN(DM!B365))</f>
        <v>TUSHAN DANANJA CHAKRAWARTHIGE</v>
      </c>
      <c r="C233" t="str">
        <f t="shared" si="3"/>
        <v>FERNANDO TUSHAN DANANJA CHAKRAWARTHIGE</v>
      </c>
    </row>
    <row r="234" spans="1:3" x14ac:dyDescent="0.25">
      <c r="A234" t="str">
        <f>LEFT(DM!B132,FIND(" ",DM!B132,1))</f>
        <v xml:space="preserve">FERNANDO </v>
      </c>
      <c r="B234" t="str">
        <f>MID(DM!B132,SEARCH(" ",DM!B132,1) + 1,LEN(DM!B132))</f>
        <v>WARNAKULASURIYA DILIP SAMPATH</v>
      </c>
      <c r="C234" t="str">
        <f t="shared" si="3"/>
        <v>FERNANDO WARNAKULASURIYA DILIP SAMPATH</v>
      </c>
    </row>
    <row r="235" spans="1:3" x14ac:dyDescent="0.25">
      <c r="A235" t="str">
        <f>LEFT(DM!B245,FIND(" ",DM!B245,1))</f>
        <v xml:space="preserve">FERNANDO </v>
      </c>
      <c r="B235" t="str">
        <f>MID(DM!B245,SEARCH(" ",DM!B245,1) + 1,LEN(DM!B245))</f>
        <v>WARNAKULASURIYA PRASAD PRIYADARSHANA</v>
      </c>
      <c r="C235" t="str">
        <f t="shared" si="3"/>
        <v>FERNANDO WARNAKULASURIYA PRASAD PRIYADARSHANA</v>
      </c>
    </row>
    <row r="236" spans="1:3" x14ac:dyDescent="0.25">
      <c r="A236" t="str">
        <f>LEFT(DM!B256,FIND(" ",DM!B256,1))</f>
        <v xml:space="preserve">FERRARETTO </v>
      </c>
      <c r="B236" t="str">
        <f>MID(DM!B256,SEARCH(" ",DM!B256,1) + 1,LEN(DM!B256))</f>
        <v>RICCARDO</v>
      </c>
      <c r="C236" t="str">
        <f t="shared" si="3"/>
        <v>FERRARETTO RICCARDO</v>
      </c>
    </row>
    <row r="237" spans="1:3" x14ac:dyDescent="0.25">
      <c r="A237" t="str">
        <f>LEFT(DM!B598,FIND(" ",DM!B598,1))</f>
        <v xml:space="preserve">FERRARI </v>
      </c>
      <c r="B237" t="str">
        <f>MID(DM!B598,SEARCH(" ",DM!B598,1) + 1,LEN(DM!B598))</f>
        <v>ELIA</v>
      </c>
      <c r="C237" t="str">
        <f t="shared" si="3"/>
        <v>FERRARI ELIA</v>
      </c>
    </row>
    <row r="238" spans="1:3" x14ac:dyDescent="0.25">
      <c r="A238" t="str">
        <f>LEFT(DM!B558,FIND(" ",DM!B558,1))</f>
        <v xml:space="preserve">FERRARI </v>
      </c>
      <c r="B238" t="str">
        <f>MID(DM!B558,SEARCH(" ",DM!B558,1) + 1,LEN(DM!B558))</f>
        <v>FILIPPO</v>
      </c>
      <c r="C238" t="str">
        <f t="shared" si="3"/>
        <v>FERRARI FILIPPO</v>
      </c>
    </row>
    <row r="239" spans="1:3" x14ac:dyDescent="0.25">
      <c r="A239" t="str">
        <f>LEFT(DM!B240,FIND(" ",DM!B240,1))</f>
        <v xml:space="preserve">FERRARI </v>
      </c>
      <c r="B239" t="str">
        <f>MID(DM!B240,SEARCH(" ",DM!B240,1) + 1,LEN(DM!B240))</f>
        <v>FRANCESCO</v>
      </c>
      <c r="C239" t="str">
        <f t="shared" si="3"/>
        <v>FERRARI FRANCESCO</v>
      </c>
    </row>
    <row r="240" spans="1:3" x14ac:dyDescent="0.25">
      <c r="A240" t="str">
        <f>LEFT(DM!B492,FIND(" ",DM!B492,1))</f>
        <v xml:space="preserve">FILI' </v>
      </c>
      <c r="B240" t="str">
        <f>MID(DM!B492,SEARCH(" ",DM!B492,1) + 1,LEN(DM!B492))</f>
        <v>GIUSEPPE</v>
      </c>
      <c r="C240" t="str">
        <f t="shared" si="3"/>
        <v>FILI' GIUSEPPE</v>
      </c>
    </row>
    <row r="241" spans="1:3" x14ac:dyDescent="0.25">
      <c r="A241" t="str">
        <f>LEFT(DM!B542,FIND(" ",DM!B542,1))</f>
        <v xml:space="preserve">FILICE </v>
      </c>
      <c r="B241" t="str">
        <f>MID(DM!B542,SEARCH(" ",DM!B542,1) + 1,LEN(DM!B542))</f>
        <v>ANTONELLO</v>
      </c>
      <c r="C241" t="str">
        <f t="shared" si="3"/>
        <v>FILICE ANTONELLO</v>
      </c>
    </row>
    <row r="242" spans="1:3" x14ac:dyDescent="0.25">
      <c r="A242" t="str">
        <f>LEFT(DM!B781,FIND(" ",DM!B781,1))</f>
        <v xml:space="preserve">FILIPPELLI </v>
      </c>
      <c r="B242" t="str">
        <f>MID(DM!B781,SEARCH(" ",DM!B781,1) + 1,LEN(DM!B781))</f>
        <v>MAURO</v>
      </c>
      <c r="C242" t="str">
        <f t="shared" si="3"/>
        <v>FILIPPELLI MAURO</v>
      </c>
    </row>
    <row r="243" spans="1:3" x14ac:dyDescent="0.25">
      <c r="A243" t="str">
        <f>LEFT(DM!B576,FIND(" ",DM!B576,1))</f>
        <v xml:space="preserve">FILIPPONE </v>
      </c>
      <c r="B243" t="str">
        <f>MID(DM!B576,SEARCH(" ",DM!B576,1) + 1,LEN(DM!B576))</f>
        <v>MATTIA</v>
      </c>
      <c r="C243" t="str">
        <f t="shared" si="3"/>
        <v>FILIPPONE MATTIA</v>
      </c>
    </row>
    <row r="244" spans="1:3" x14ac:dyDescent="0.25">
      <c r="A244" t="str">
        <f>LEFT(DM!B399,FIND(" ",DM!B399,1))</f>
        <v xml:space="preserve">FINALDI </v>
      </c>
      <c r="B244" t="str">
        <f>MID(DM!B399,SEARCH(" ",DM!B399,1) + 1,LEN(DM!B399))</f>
        <v>MICHELE</v>
      </c>
      <c r="C244" t="str">
        <f t="shared" si="3"/>
        <v>FINALDI MICHELE</v>
      </c>
    </row>
    <row r="245" spans="1:3" x14ac:dyDescent="0.25">
      <c r="A245" t="str">
        <f>LEFT(DM!B260,FIND(" ",DM!B260,1))</f>
        <v xml:space="preserve">FIORE </v>
      </c>
      <c r="B245" t="str">
        <f>MID(DM!B260,SEARCH(" ",DM!B260,1) + 1,LEN(DM!B260))</f>
        <v>GABRIELE</v>
      </c>
      <c r="C245" t="str">
        <f t="shared" si="3"/>
        <v>FIORE GABRIELE</v>
      </c>
    </row>
    <row r="246" spans="1:3" x14ac:dyDescent="0.25">
      <c r="A246" t="str">
        <f>LEFT(DM!B514,FIND(" ",DM!B514,1))</f>
        <v xml:space="preserve">FIORITO </v>
      </c>
      <c r="B246" t="str">
        <f>MID(DM!B514,SEARCH(" ",DM!B514,1) + 1,LEN(DM!B514))</f>
        <v>GIANFRANCESCO</v>
      </c>
      <c r="C246" t="str">
        <f t="shared" si="3"/>
        <v>FIORITO GIANFRANCESCO</v>
      </c>
    </row>
    <row r="247" spans="1:3" x14ac:dyDescent="0.25">
      <c r="A247" t="str">
        <f>LEFT(DM!B38,FIND(" ",DM!B38,1))</f>
        <v xml:space="preserve">FIORITO </v>
      </c>
      <c r="B247" t="str">
        <f>MID(DM!B38,SEARCH(" ",DM!B38,1) + 1,LEN(DM!B38))</f>
        <v>MARCANTONIO</v>
      </c>
      <c r="C247" t="str">
        <f t="shared" si="3"/>
        <v>FIORITO MARCANTONIO</v>
      </c>
    </row>
    <row r="248" spans="1:3" x14ac:dyDescent="0.25">
      <c r="A248" t="str">
        <f>LEFT(DM!B98,FIND(" ",DM!B98,1))</f>
        <v xml:space="preserve">FLORIAN </v>
      </c>
      <c r="B248" t="str">
        <f>MID(DM!B98,SEARCH(" ",DM!B98,1) + 1,LEN(DM!B98))</f>
        <v>THOMAS</v>
      </c>
      <c r="C248" t="str">
        <f t="shared" si="3"/>
        <v>FLORIAN THOMAS</v>
      </c>
    </row>
    <row r="249" spans="1:3" x14ac:dyDescent="0.25">
      <c r="A249" t="str">
        <f>LEFT(DM!B28,FIND(" ",DM!B28,1))</f>
        <v xml:space="preserve">FOCO </v>
      </c>
      <c r="B249" t="str">
        <f>MID(DM!B28,SEARCH(" ",DM!B28,1) + 1,LEN(DM!B28))</f>
        <v>GIUSEPPE</v>
      </c>
      <c r="C249" t="str">
        <f t="shared" si="3"/>
        <v>FOCO GIUSEPPE</v>
      </c>
    </row>
    <row r="250" spans="1:3" x14ac:dyDescent="0.25">
      <c r="A250" t="str">
        <f>LEFT(DM!B420,FIND(" ",DM!B420,1))</f>
        <v xml:space="preserve">FODDAI </v>
      </c>
      <c r="B250" t="str">
        <f>MID(DM!B420,SEARCH(" ",DM!B420,1) + 1,LEN(DM!B420))</f>
        <v>ALESSIO</v>
      </c>
      <c r="C250" t="str">
        <f t="shared" si="3"/>
        <v>FODDAI ALESSIO</v>
      </c>
    </row>
    <row r="251" spans="1:3" x14ac:dyDescent="0.25">
      <c r="A251" t="str">
        <f>LEFT(DM!B683,FIND(" ",DM!B683,1))</f>
        <v xml:space="preserve">FOLLARI </v>
      </c>
      <c r="B251" t="str">
        <f>MID(DM!B683,SEARCH(" ",DM!B683,1) + 1,LEN(DM!B683))</f>
        <v>FRANCESCO</v>
      </c>
      <c r="C251" t="str">
        <f t="shared" si="3"/>
        <v>FOLLARI FRANCESCO</v>
      </c>
    </row>
    <row r="252" spans="1:3" x14ac:dyDescent="0.25">
      <c r="A252" t="str">
        <f>LEFT(DM!B326,FIND(" ",DM!B326,1))</f>
        <v xml:space="preserve">FORESTI </v>
      </c>
      <c r="B252" t="str">
        <f>MID(DM!B326,SEARCH(" ",DM!B326,1) + 1,LEN(DM!B326))</f>
        <v>DARIO</v>
      </c>
      <c r="C252" t="str">
        <f t="shared" si="3"/>
        <v>FORESTI DARIO</v>
      </c>
    </row>
    <row r="253" spans="1:3" x14ac:dyDescent="0.25">
      <c r="A253" t="str">
        <f>LEFT(DM!B41,FIND(" ",DM!B41,1))</f>
        <v xml:space="preserve">FRANCESCHINO </v>
      </c>
      <c r="B253" t="str">
        <f>MID(DM!B41,SEARCH(" ",DM!B41,1) + 1,LEN(DM!B41))</f>
        <v>ANDREA</v>
      </c>
      <c r="C253" t="str">
        <f t="shared" si="3"/>
        <v>FRANCESCHINO ANDREA</v>
      </c>
    </row>
    <row r="254" spans="1:3" x14ac:dyDescent="0.25">
      <c r="A254" t="str">
        <f>LEFT(DM!B48,FIND(" ",DM!B48,1))</f>
        <v xml:space="preserve">FRANK </v>
      </c>
      <c r="B254" t="str">
        <f>MID(DM!B48,SEARCH(" ",DM!B48,1) + 1,LEN(DM!B48))</f>
        <v>MATTHIAS</v>
      </c>
      <c r="C254" t="str">
        <f t="shared" si="3"/>
        <v>FRANK MATTHIAS</v>
      </c>
    </row>
    <row r="255" spans="1:3" x14ac:dyDescent="0.25">
      <c r="A255" t="str">
        <f>LEFT(DM!B536,FIND(" ",DM!B536,1))</f>
        <v xml:space="preserve">FRANZANTE </v>
      </c>
      <c r="B255" t="str">
        <f>MID(DM!B536,SEARCH(" ",DM!B536,1) + 1,LEN(DM!B536))</f>
        <v>MATTEO</v>
      </c>
      <c r="C255" t="str">
        <f t="shared" si="3"/>
        <v>FRANZANTE MATTEO</v>
      </c>
    </row>
    <row r="256" spans="1:3" x14ac:dyDescent="0.25">
      <c r="A256" t="str">
        <f>LEFT(DM!B115,FIND(" ",DM!B115,1))</f>
        <v xml:space="preserve">FREZZA </v>
      </c>
      <c r="B256" t="str">
        <f>MID(DM!B115,SEARCH(" ",DM!B115,1) + 1,LEN(DM!B115))</f>
        <v>FILIPPO</v>
      </c>
      <c r="C256" t="str">
        <f t="shared" si="3"/>
        <v>FREZZA FILIPPO</v>
      </c>
    </row>
    <row r="257" spans="1:3" x14ac:dyDescent="0.25">
      <c r="A257" t="str">
        <f>LEFT(DM!B357,FIND(" ",DM!B357,1))</f>
        <v xml:space="preserve">FRUCI </v>
      </c>
      <c r="B257" t="str">
        <f>MID(DM!B357,SEARCH(" ",DM!B357,1) + 1,LEN(DM!B357))</f>
        <v>MATTEO</v>
      </c>
      <c r="C257" t="str">
        <f t="shared" si="3"/>
        <v>FRUCI MATTEO</v>
      </c>
    </row>
    <row r="258" spans="1:3" x14ac:dyDescent="0.25">
      <c r="A258" t="str">
        <f>LEFT(DM!B672,FIND(" ",DM!B672,1))</f>
        <v xml:space="preserve">FURNERI </v>
      </c>
      <c r="B258" t="str">
        <f>MID(DM!B672,SEARCH(" ",DM!B672,1) + 1,LEN(DM!B672))</f>
        <v>SAMUELE PIO</v>
      </c>
      <c r="C258" t="str">
        <f t="shared" ref="C258:C321" si="4">A258 &amp; B258</f>
        <v>FURNERI SAMUELE PIO</v>
      </c>
    </row>
    <row r="259" spans="1:3" x14ac:dyDescent="0.25">
      <c r="A259" t="str">
        <f>LEFT(DM!B74,FIND(" ",DM!B74,1))</f>
        <v xml:space="preserve">FUSTO </v>
      </c>
      <c r="B259" t="str">
        <f>MID(DM!B74,SEARCH(" ",DM!B74,1) + 1,LEN(DM!B74))</f>
        <v>DARIO</v>
      </c>
      <c r="C259" t="str">
        <f t="shared" si="4"/>
        <v>FUSTO DARIO</v>
      </c>
    </row>
    <row r="260" spans="1:3" x14ac:dyDescent="0.25">
      <c r="A260" t="str">
        <f>LEFT(DM!B112,FIND(" ",DM!B112,1))</f>
        <v xml:space="preserve">GALATI </v>
      </c>
      <c r="B260" t="str">
        <f>MID(DM!B112,SEARCH(" ",DM!B112,1) + 1,LEN(DM!B112))</f>
        <v>MATTEO</v>
      </c>
      <c r="C260" t="str">
        <f t="shared" si="4"/>
        <v>GALATI MATTEO</v>
      </c>
    </row>
    <row r="261" spans="1:3" x14ac:dyDescent="0.25">
      <c r="A261" t="str">
        <f>LEFT(DM!B340,FIND(" ",DM!B340,1))</f>
        <v xml:space="preserve">GALDERISI </v>
      </c>
      <c r="B261" t="str">
        <f>MID(DM!B340,SEARCH(" ",DM!B340,1) + 1,LEN(DM!B340))</f>
        <v>ALESSANDRO</v>
      </c>
      <c r="C261" t="str">
        <f t="shared" si="4"/>
        <v>GALDERISI ALESSANDRO</v>
      </c>
    </row>
    <row r="262" spans="1:3" x14ac:dyDescent="0.25">
      <c r="A262" t="str">
        <f>LEFT(DM!B530,FIND(" ",DM!B530,1))</f>
        <v xml:space="preserve">GALDERISI </v>
      </c>
      <c r="B262" t="str">
        <f>MID(DM!B530,SEARCH(" ",DM!B530,1) + 1,LEN(DM!B530))</f>
        <v>MARCO</v>
      </c>
      <c r="C262" t="str">
        <f t="shared" si="4"/>
        <v>GALDERISI MARCO</v>
      </c>
    </row>
    <row r="263" spans="1:3" x14ac:dyDescent="0.25">
      <c r="A263" t="str">
        <f>LEFT(DM!B95,FIND(" ",DM!B95,1))</f>
        <v xml:space="preserve">GALLO </v>
      </c>
      <c r="B263" t="str">
        <f>MID(DM!B95,SEARCH(" ",DM!B95,1) + 1,LEN(DM!B95))</f>
        <v>ENRICO</v>
      </c>
      <c r="C263" t="str">
        <f t="shared" si="4"/>
        <v>GALLO ENRICO</v>
      </c>
    </row>
    <row r="264" spans="1:3" x14ac:dyDescent="0.25">
      <c r="A264" t="str">
        <f>LEFT(DM!B169,FIND(" ",DM!B169,1))</f>
        <v xml:space="preserve">GALVAGNO </v>
      </c>
      <c r="B264" t="str">
        <f>MID(DM!B169,SEARCH(" ",DM!B169,1) + 1,LEN(DM!B169))</f>
        <v>FRANCESCO</v>
      </c>
      <c r="C264" t="str">
        <f t="shared" si="4"/>
        <v>GALVAGNO FRANCESCO</v>
      </c>
    </row>
    <row r="265" spans="1:3" x14ac:dyDescent="0.25">
      <c r="A265" t="str">
        <f>LEFT(DM!B180,FIND(" ",DM!B180,1))</f>
        <v xml:space="preserve">GALVAGNO </v>
      </c>
      <c r="B265" t="str">
        <f>MID(DM!B180,SEARCH(" ",DM!B180,1) + 1,LEN(DM!B180))</f>
        <v>PAOLO</v>
      </c>
      <c r="C265" t="str">
        <f t="shared" si="4"/>
        <v>GALVAGNO PAOLO</v>
      </c>
    </row>
    <row r="266" spans="1:3" x14ac:dyDescent="0.25">
      <c r="A266" t="str">
        <f>LEFT(DM!B693,FIND(" ",DM!B693,1))</f>
        <v xml:space="preserve">GAMBARDELLA </v>
      </c>
      <c r="B266" t="str">
        <f>MID(DM!B693,SEARCH(" ",DM!B693,1) + 1,LEN(DM!B693))</f>
        <v>IVANO</v>
      </c>
      <c r="C266" t="str">
        <f t="shared" si="4"/>
        <v>GAMBARDELLA IVANO</v>
      </c>
    </row>
    <row r="267" spans="1:3" x14ac:dyDescent="0.25">
      <c r="A267" t="str">
        <f>LEFT(DM!B507,FIND(" ",DM!B507,1))</f>
        <v xml:space="preserve">GAMERO </v>
      </c>
      <c r="B267" t="str">
        <f>MID(DM!B507,SEARCH(" ",DM!B507,1) + 1,LEN(DM!B507))</f>
        <v>HIDALGO LEONARDO ANTONIO</v>
      </c>
      <c r="C267" t="str">
        <f t="shared" si="4"/>
        <v>GAMERO HIDALGO LEONARDO ANTONIO</v>
      </c>
    </row>
    <row r="268" spans="1:3" x14ac:dyDescent="0.25">
      <c r="A268" t="str">
        <f>LEFT(DM!B56,FIND(" ",DM!B56,1))</f>
        <v xml:space="preserve">GAMPER </v>
      </c>
      <c r="B268" t="str">
        <f>MID(DM!B56,SEARCH(" ",DM!B56,1) + 1,LEN(DM!B56))</f>
        <v>JONAS</v>
      </c>
      <c r="C268" t="str">
        <f t="shared" si="4"/>
        <v>GAMPER JONAS</v>
      </c>
    </row>
    <row r="269" spans="1:3" x14ac:dyDescent="0.25">
      <c r="A269" t="str">
        <f>LEFT(DM!B166,FIND(" ",DM!B166,1))</f>
        <v xml:space="preserve">GAO </v>
      </c>
      <c r="B269" t="str">
        <f>MID(DM!B166,SEARCH(" ",DM!B166,1) + 1,LEN(DM!B166))</f>
        <v>ALESSIO</v>
      </c>
      <c r="C269" t="str">
        <f t="shared" si="4"/>
        <v>GAO ALESSIO</v>
      </c>
    </row>
    <row r="270" spans="1:3" x14ac:dyDescent="0.25">
      <c r="A270" t="str">
        <f>LEFT(DM!B174,FIND(" ",DM!B174,1))</f>
        <v xml:space="preserve">GARAU </v>
      </c>
      <c r="B270" t="str">
        <f>MID(DM!B174,SEARCH(" ",DM!B174,1) + 1,LEN(DM!B174))</f>
        <v>ALESSANDRO</v>
      </c>
      <c r="C270" t="str">
        <f t="shared" si="4"/>
        <v>GARAU ALESSANDRO</v>
      </c>
    </row>
    <row r="271" spans="1:3" x14ac:dyDescent="0.25">
      <c r="A271" t="str">
        <f>LEFT(DM!B235,FIND(" ",DM!B235,1))</f>
        <v xml:space="preserve">GARBARINO </v>
      </c>
      <c r="B271" t="str">
        <f>MID(DM!B235,SEARCH(" ",DM!B235,1) + 1,LEN(DM!B235))</f>
        <v>LORENZO</v>
      </c>
      <c r="C271" t="str">
        <f t="shared" si="4"/>
        <v>GARBARINO LORENZO</v>
      </c>
    </row>
    <row r="272" spans="1:3" x14ac:dyDescent="0.25">
      <c r="A272" t="str">
        <f>LEFT(DM!B553,FIND(" ",DM!B553,1))</f>
        <v xml:space="preserve">GARBARINO </v>
      </c>
      <c r="B272" t="str">
        <f>MID(DM!B553,SEARCH(" ",DM!B553,1) + 1,LEN(DM!B553))</f>
        <v>VALTERO</v>
      </c>
      <c r="C272" t="str">
        <f t="shared" si="4"/>
        <v>GARBARINO VALTERO</v>
      </c>
    </row>
    <row r="273" spans="1:3" x14ac:dyDescent="0.25">
      <c r="A273" t="str">
        <f>LEFT(DM!B257,FIND(" ",DM!B257,1))</f>
        <v xml:space="preserve">GARGALLO </v>
      </c>
      <c r="B273" t="str">
        <f>MID(DM!B257,SEARCH(" ",DM!B257,1) + 1,LEN(DM!B257))</f>
        <v>DI CASTEL LENTINI DIEGO</v>
      </c>
      <c r="C273" t="str">
        <f t="shared" si="4"/>
        <v>GARGALLO DI CASTEL LENTINI DIEGO</v>
      </c>
    </row>
    <row r="274" spans="1:3" x14ac:dyDescent="0.25">
      <c r="A274" t="str">
        <f>LEFT(DM!B194,FIND(" ",DM!B194,1))</f>
        <v xml:space="preserve">GAVAZZENI </v>
      </c>
      <c r="B274" t="str">
        <f>MID(DM!B194,SEARCH(" ",DM!B194,1) + 1,LEN(DM!B194))</f>
        <v>ANDREA</v>
      </c>
      <c r="C274" t="str">
        <f t="shared" si="4"/>
        <v>GAVAZZENI ANDREA</v>
      </c>
    </row>
    <row r="275" spans="1:3" x14ac:dyDescent="0.25">
      <c r="A275" t="str">
        <f>LEFT(DM!B466,FIND(" ",DM!B466,1))</f>
        <v xml:space="preserve">GAZZOLI </v>
      </c>
      <c r="B275" t="str">
        <f>MID(DM!B466,SEARCH(" ",DM!B466,1) + 1,LEN(DM!B466))</f>
        <v>SIMONE</v>
      </c>
      <c r="C275" t="str">
        <f t="shared" si="4"/>
        <v>GAZZOLI SIMONE</v>
      </c>
    </row>
    <row r="276" spans="1:3" x14ac:dyDescent="0.25">
      <c r="A276" t="str">
        <f>LEFT(DM!B154,FIND(" ",DM!B154,1))</f>
        <v xml:space="preserve">GENNARO </v>
      </c>
      <c r="B276" t="str">
        <f>MID(DM!B154,SEARCH(" ",DM!B154,1) + 1,LEN(DM!B154))</f>
        <v>ALESSIO</v>
      </c>
      <c r="C276" t="str">
        <f t="shared" si="4"/>
        <v>GENNARO ALESSIO</v>
      </c>
    </row>
    <row r="277" spans="1:3" x14ac:dyDescent="0.25">
      <c r="A277" t="str">
        <f>LEFT(DM!B274,FIND(" ",DM!B274,1))</f>
        <v xml:space="preserve">GENNARO </v>
      </c>
      <c r="B277" t="str">
        <f>MID(DM!B274,SEARCH(" ",DM!B274,1) + 1,LEN(DM!B274))</f>
        <v>ALFREDO</v>
      </c>
      <c r="C277" t="str">
        <f t="shared" si="4"/>
        <v>GENNARO ALFREDO</v>
      </c>
    </row>
    <row r="278" spans="1:3" x14ac:dyDescent="0.25">
      <c r="A278" t="str">
        <f>LEFT(DM!B481,FIND(" ",DM!B481,1))</f>
        <v xml:space="preserve">GIACOMELLO </v>
      </c>
      <c r="B278" t="str">
        <f>MID(DM!B481,SEARCH(" ",DM!B481,1) + 1,LEN(DM!B481))</f>
        <v>MATTEO</v>
      </c>
      <c r="C278" t="str">
        <f t="shared" si="4"/>
        <v>GIACOMELLO MATTEO</v>
      </c>
    </row>
    <row r="279" spans="1:3" x14ac:dyDescent="0.25">
      <c r="A279" t="str">
        <f>LEFT(DM!B502,FIND(" ",DM!B502,1))</f>
        <v xml:space="preserve">GIAMPAOLI </v>
      </c>
      <c r="B279" t="str">
        <f>MID(DM!B502,SEARCH(" ",DM!B502,1) + 1,LEN(DM!B502))</f>
        <v>FILIPPO</v>
      </c>
      <c r="C279" t="str">
        <f t="shared" si="4"/>
        <v>GIAMPAOLI FILIPPO</v>
      </c>
    </row>
    <row r="280" spans="1:3" x14ac:dyDescent="0.25">
      <c r="A280" t="str">
        <f>LEFT(DM!B617,FIND(" ",DM!B617,1))</f>
        <v xml:space="preserve">GIANCIOTTA </v>
      </c>
      <c r="B280" t="str">
        <f>MID(DM!B617,SEARCH(" ",DM!B617,1) + 1,LEN(DM!B617))</f>
        <v>NICOLÒ PIO</v>
      </c>
      <c r="C280" t="str">
        <f t="shared" si="4"/>
        <v>GIANCIOTTA NICOLÒ PIO</v>
      </c>
    </row>
    <row r="281" spans="1:3" x14ac:dyDescent="0.25">
      <c r="A281" t="str">
        <f>LEFT(DM!B580,FIND(" ",DM!B580,1))</f>
        <v xml:space="preserve">GIANGRECO </v>
      </c>
      <c r="B281" t="str">
        <f>MID(DM!B580,SEARCH(" ",DM!B580,1) + 1,LEN(DM!B580))</f>
        <v>AMEDEO</v>
      </c>
      <c r="C281" t="str">
        <f t="shared" si="4"/>
        <v>GIANGRECO AMEDEO</v>
      </c>
    </row>
    <row r="282" spans="1:3" x14ac:dyDescent="0.25">
      <c r="A282" t="str">
        <f>LEFT(DM!B237,FIND(" ",DM!B237,1))</f>
        <v xml:space="preserve">GIGLIOLI </v>
      </c>
      <c r="B282" t="str">
        <f>MID(DM!B237,SEARCH(" ",DM!B237,1) + 1,LEN(DM!B237))</f>
        <v>LUCA</v>
      </c>
      <c r="C282" t="str">
        <f t="shared" si="4"/>
        <v>GIGLIOLI LUCA</v>
      </c>
    </row>
    <row r="283" spans="1:3" x14ac:dyDescent="0.25">
      <c r="A283" t="str">
        <f>LEFT(DM!B283,FIND(" ",DM!B283,1))</f>
        <v xml:space="preserve">GIMORRI </v>
      </c>
      <c r="B283" t="str">
        <f>MID(DM!B283,SEARCH(" ",DM!B283,1) + 1,LEN(DM!B283))</f>
        <v>ALESSANDRO</v>
      </c>
      <c r="C283" t="str">
        <f t="shared" si="4"/>
        <v>GIMORRI ALESSANDRO</v>
      </c>
    </row>
    <row r="284" spans="1:3" x14ac:dyDescent="0.25">
      <c r="A284" t="str">
        <f>LEFT(DM!B564,FIND(" ",DM!B564,1))</f>
        <v xml:space="preserve">GIORGELE </v>
      </c>
      <c r="B284" t="str">
        <f>MID(DM!B564,SEARCH(" ",DM!B564,1) + 1,LEN(DM!B564))</f>
        <v>DARIO</v>
      </c>
      <c r="C284" t="str">
        <f t="shared" si="4"/>
        <v>GIORGELE DARIO</v>
      </c>
    </row>
    <row r="285" spans="1:3" x14ac:dyDescent="0.25">
      <c r="A285" t="str">
        <f>LEFT(DM!B454,FIND(" ",DM!B454,1))</f>
        <v xml:space="preserve">GITTO </v>
      </c>
      <c r="B285" t="str">
        <f>MID(DM!B454,SEARCH(" ",DM!B454,1) + 1,LEN(DM!B454))</f>
        <v>FRANCESCO</v>
      </c>
      <c r="C285" t="str">
        <f t="shared" si="4"/>
        <v>GITTO FRANCESCO</v>
      </c>
    </row>
    <row r="286" spans="1:3" x14ac:dyDescent="0.25">
      <c r="A286" t="str">
        <f>LEFT(DM!B698,FIND(" ",DM!B698,1))</f>
        <v xml:space="preserve">GOBBI </v>
      </c>
      <c r="B286" t="str">
        <f>MID(DM!B698,SEARCH(" ",DM!B698,1) + 1,LEN(DM!B698))</f>
        <v>MATTIA</v>
      </c>
      <c r="C286" t="str">
        <f t="shared" si="4"/>
        <v>GOBBI MATTIA</v>
      </c>
    </row>
    <row r="287" spans="1:3" x14ac:dyDescent="0.25">
      <c r="A287" t="str">
        <f>LEFT(DM!B732,FIND(" ",DM!B732,1))</f>
        <v xml:space="preserve">GOLLA </v>
      </c>
      <c r="B287" t="str">
        <f>MID(DM!B732,SEARCH(" ",DM!B732,1) + 1,LEN(DM!B732))</f>
        <v>VEERA VENKATA</v>
      </c>
      <c r="C287" t="str">
        <f t="shared" si="4"/>
        <v>GOLLA VEERA VENKATA</v>
      </c>
    </row>
    <row r="288" spans="1:3" x14ac:dyDescent="0.25">
      <c r="A288" t="str">
        <f>LEFT(DM!B539,FIND(" ",DM!B539,1))</f>
        <v xml:space="preserve">GOLOGAN </v>
      </c>
      <c r="B288" t="str">
        <f>MID(DM!B539,SEARCH(" ",DM!B539,1) + 1,LEN(DM!B539))</f>
        <v>ALIN ALEXANDRU</v>
      </c>
      <c r="C288" t="str">
        <f t="shared" si="4"/>
        <v>GOLOGAN ALIN ALEXANDRU</v>
      </c>
    </row>
    <row r="289" spans="1:3" x14ac:dyDescent="0.25">
      <c r="A289" t="str">
        <f>LEFT(DM!B373,FIND(" ",DM!B373,1))</f>
        <v xml:space="preserve">GOTELLI </v>
      </c>
      <c r="B289" t="str">
        <f>MID(DM!B373,SEARCH(" ",DM!B373,1) + 1,LEN(DM!B373))</f>
        <v>RICCARDO</v>
      </c>
      <c r="C289" t="str">
        <f t="shared" si="4"/>
        <v>GOTELLI RICCARDO</v>
      </c>
    </row>
    <row r="290" spans="1:3" x14ac:dyDescent="0.25">
      <c r="A290" t="str">
        <f>LEFT(DM!B631,FIND(" ",DM!B631,1))</f>
        <v xml:space="preserve">GOZZI </v>
      </c>
      <c r="B290" t="str">
        <f>MID(DM!B631,SEARCH(" ",DM!B631,1) + 1,LEN(DM!B631))</f>
        <v>HANNES</v>
      </c>
      <c r="C290" t="str">
        <f t="shared" si="4"/>
        <v>GOZZI HANNES</v>
      </c>
    </row>
    <row r="291" spans="1:3" x14ac:dyDescent="0.25">
      <c r="A291" t="str">
        <f>LEFT(DM!B16,FIND(" ",DM!B16,1))</f>
        <v xml:space="preserve">GOZZINI </v>
      </c>
      <c r="B291" t="str">
        <f>MID(DM!B16,SEARCH(" ",DM!B16,1) + 1,LEN(DM!B16))</f>
        <v>ALESSANDRO</v>
      </c>
      <c r="C291" t="str">
        <f t="shared" si="4"/>
        <v>GOZZINI ALESSANDRO</v>
      </c>
    </row>
    <row r="292" spans="1:3" x14ac:dyDescent="0.25">
      <c r="A292" t="str">
        <f>LEFT(DM!B30,FIND(" ",DM!B30,1))</f>
        <v xml:space="preserve">GOZZINI </v>
      </c>
      <c r="B292" t="str">
        <f>MID(DM!B30,SEARCH(" ",DM!B30,1) + 1,LEN(DM!B30))</f>
        <v>GIORGIO</v>
      </c>
      <c r="C292" t="str">
        <f t="shared" si="4"/>
        <v>GOZZINI GIORGIO</v>
      </c>
    </row>
    <row r="293" spans="1:3" x14ac:dyDescent="0.25">
      <c r="A293" t="str">
        <f>LEFT(DM!B286,FIND(" ",DM!B286,1))</f>
        <v xml:space="preserve">GRAFFIGNA </v>
      </c>
      <c r="B293" t="str">
        <f>MID(DM!B286,SEARCH(" ",DM!B286,1) + 1,LEN(DM!B286))</f>
        <v>DAVIDE</v>
      </c>
      <c r="C293" t="str">
        <f t="shared" si="4"/>
        <v>GRAFFIGNA DAVIDE</v>
      </c>
    </row>
    <row r="294" spans="1:3" x14ac:dyDescent="0.25">
      <c r="A294" t="str">
        <f>LEFT(DM!B190,FIND(" ",DM!B190,1))</f>
        <v xml:space="preserve">GRATTAROLA </v>
      </c>
      <c r="B294" t="str">
        <f>MID(DM!B190,SEARCH(" ",DM!B190,1) + 1,LEN(DM!B190))</f>
        <v>VALERIO</v>
      </c>
      <c r="C294" t="str">
        <f t="shared" si="4"/>
        <v>GRATTAROLA VALERIO</v>
      </c>
    </row>
    <row r="295" spans="1:3" x14ac:dyDescent="0.25">
      <c r="A295" t="str">
        <f>LEFT(DM!B29,FIND(" ",DM!B29,1))</f>
        <v xml:space="preserve">GRECO </v>
      </c>
      <c r="B295" t="str">
        <f>MID(DM!B29,SEARCH(" ",DM!B29,1) + 1,LEN(DM!B29))</f>
        <v>GIOVANNI</v>
      </c>
      <c r="C295" t="str">
        <f t="shared" si="4"/>
        <v>GRECO GIOVANNI</v>
      </c>
    </row>
    <row r="296" spans="1:3" x14ac:dyDescent="0.25">
      <c r="A296" t="str">
        <f>LEFT(DM!B149,FIND(" ",DM!B149,1))</f>
        <v xml:space="preserve">GROTTI </v>
      </c>
      <c r="B296" t="str">
        <f>MID(DM!B149,SEARCH(" ",DM!B149,1) + 1,LEN(DM!B149))</f>
        <v>MASSIMO</v>
      </c>
      <c r="C296" t="str">
        <f t="shared" si="4"/>
        <v>GROTTI MASSIMO</v>
      </c>
    </row>
    <row r="297" spans="1:3" x14ac:dyDescent="0.25">
      <c r="A297" t="str">
        <f>LEFT(DM!B162,FIND(" ",DM!B162,1))</f>
        <v xml:space="preserve">GUAN </v>
      </c>
      <c r="B297" t="str">
        <f>MID(DM!B162,SEARCH(" ",DM!B162,1) + 1,LEN(DM!B162))</f>
        <v>ANDY</v>
      </c>
      <c r="C297" t="str">
        <f t="shared" si="4"/>
        <v>GUAN ANDY</v>
      </c>
    </row>
    <row r="298" spans="1:3" x14ac:dyDescent="0.25">
      <c r="A298" t="str">
        <f>LEFT(DM!B532,FIND(" ",DM!B532,1))</f>
        <v xml:space="preserve">GUARISE </v>
      </c>
      <c r="B298" t="str">
        <f>MID(DM!B532,SEARCH(" ",DM!B532,1) + 1,LEN(DM!B532))</f>
        <v>FRANCESCO</v>
      </c>
      <c r="C298" t="str">
        <f t="shared" si="4"/>
        <v>GUARISE FRANCESCO</v>
      </c>
    </row>
    <row r="299" spans="1:3" x14ac:dyDescent="0.25">
      <c r="A299" t="str">
        <f>LEFT(DM!B108,FIND(" ",DM!B108,1))</f>
        <v xml:space="preserve">GURSCHLER </v>
      </c>
      <c r="B299" t="str">
        <f>MID(DM!B108,SEARCH(" ",DM!B108,1) + 1,LEN(DM!B108))</f>
        <v>JAN</v>
      </c>
      <c r="C299" t="str">
        <f t="shared" si="4"/>
        <v>GURSCHLER JAN</v>
      </c>
    </row>
    <row r="300" spans="1:3" x14ac:dyDescent="0.25">
      <c r="A300" t="str">
        <f>LEFT(DM!B65,FIND(" ",DM!B65,1))</f>
        <v xml:space="preserve">GUSELLA </v>
      </c>
      <c r="B300" t="str">
        <f>MID(DM!B65,SEARCH(" ",DM!B65,1) + 1,LEN(DM!B65))</f>
        <v>MATTEO</v>
      </c>
      <c r="C300" t="str">
        <f t="shared" si="4"/>
        <v>GUSELLA MATTEO</v>
      </c>
    </row>
    <row r="301" spans="1:3" x14ac:dyDescent="0.25">
      <c r="A301" t="str">
        <f>LEFT(DM!B389,FIND(" ",DM!B389,1))</f>
        <v xml:space="preserve">GUTMORGETH </v>
      </c>
      <c r="B301" t="str">
        <f>MID(DM!B389,SEARCH(" ",DM!B389,1) + 1,LEN(DM!B389))</f>
        <v>LUKAS</v>
      </c>
      <c r="C301" t="str">
        <f t="shared" si="4"/>
        <v>GUTMORGETH LUKAS</v>
      </c>
    </row>
    <row r="302" spans="1:3" x14ac:dyDescent="0.25">
      <c r="A302" t="str">
        <f>LEFT(DM!B181,FIND(" ",DM!B181,1))</f>
        <v xml:space="preserve">GUZZAGO </v>
      </c>
      <c r="B302" t="str">
        <f>MID(DM!B181,SEARCH(" ",DM!B181,1) + 1,LEN(DM!B181))</f>
        <v>ALBERTO</v>
      </c>
      <c r="C302" t="str">
        <f t="shared" si="4"/>
        <v>GUZZAGO ALBERTO</v>
      </c>
    </row>
    <row r="303" spans="1:3" x14ac:dyDescent="0.25">
      <c r="A303" t="str">
        <f>LEFT(DM!B479,FIND(" ",DM!B479,1))</f>
        <v xml:space="preserve">HABICHER </v>
      </c>
      <c r="B303" t="str">
        <f>MID(DM!B479,SEARCH(" ",DM!B479,1) + 1,LEN(DM!B479))</f>
        <v>LUKAS</v>
      </c>
      <c r="C303" t="str">
        <f t="shared" si="4"/>
        <v>HABICHER LUKAS</v>
      </c>
    </row>
    <row r="304" spans="1:3" x14ac:dyDescent="0.25">
      <c r="A304" t="str">
        <f>LEFT(DM!B483,FIND(" ",DM!B483,1))</f>
        <v xml:space="preserve">HAGIU </v>
      </c>
      <c r="B304" t="str">
        <f>MID(DM!B483,SEARCH(" ",DM!B483,1) + 1,LEN(DM!B483))</f>
        <v>MIHAI DUMITRU</v>
      </c>
      <c r="C304" t="str">
        <f t="shared" si="4"/>
        <v>HAGIU MIHAI DUMITRU</v>
      </c>
    </row>
    <row r="305" spans="1:3" x14ac:dyDescent="0.25">
      <c r="A305" t="str">
        <f>LEFT(DM!B746,FIND(" ",DM!B746,1))</f>
        <v xml:space="preserve">HANJARY </v>
      </c>
      <c r="B305" t="str">
        <f>MID(DM!B746,SEARCH(" ",DM!B746,1) + 1,LEN(DM!B746))</f>
        <v>NAVIESHKUMAR</v>
      </c>
      <c r="C305" t="str">
        <f t="shared" si="4"/>
        <v>HANJARY NAVIESHKUMAR</v>
      </c>
    </row>
    <row r="306" spans="1:3" x14ac:dyDescent="0.25">
      <c r="A306" t="str">
        <f>LEFT(DM!B224,FIND(" ",DM!B224,1))</f>
        <v xml:space="preserve">HASSAN-UL </v>
      </c>
      <c r="B306" t="str">
        <f>MID(DM!B224,SEARCH(" ",DM!B224,1) + 1,LEN(DM!B224))</f>
        <v>AFAQ</v>
      </c>
      <c r="C306" t="str">
        <f t="shared" si="4"/>
        <v>HASSAN-UL AFAQ</v>
      </c>
    </row>
    <row r="307" spans="1:3" x14ac:dyDescent="0.25">
      <c r="A307" t="str">
        <f>LEFT(DM!B141,FIND(" ",DM!B141,1))</f>
        <v xml:space="preserve">HOFER </v>
      </c>
      <c r="B307" t="str">
        <f>MID(DM!B141,SEARCH(" ",DM!B141,1) + 1,LEN(DM!B141))</f>
        <v>MARKUS</v>
      </c>
      <c r="C307" t="str">
        <f t="shared" si="4"/>
        <v>HOFER MARKUS</v>
      </c>
    </row>
    <row r="308" spans="1:3" x14ac:dyDescent="0.25">
      <c r="A308" t="str">
        <f>LEFT(DM!B67,FIND(" ",DM!B67,1))</f>
        <v xml:space="preserve">HOFER </v>
      </c>
      <c r="B308" t="str">
        <f>MID(DM!B67,SEARCH(" ",DM!B67,1) + 1,LEN(DM!B67))</f>
        <v>MATHIAS</v>
      </c>
      <c r="C308" t="str">
        <f t="shared" si="4"/>
        <v>HOFER MATHIAS</v>
      </c>
    </row>
    <row r="309" spans="1:3" x14ac:dyDescent="0.25">
      <c r="A309" t="str">
        <f>LEFT(DM!B437,FIND(" ",DM!B437,1))</f>
        <v xml:space="preserve">HOSSAIN </v>
      </c>
      <c r="B309" t="str">
        <f>MID(DM!B437,SEARCH(" ",DM!B437,1) + 1,LEN(DM!B437))</f>
        <v>RABBI</v>
      </c>
      <c r="C309" t="str">
        <f t="shared" si="4"/>
        <v>HOSSAIN RABBI</v>
      </c>
    </row>
    <row r="310" spans="1:3" x14ac:dyDescent="0.25">
      <c r="A310" t="str">
        <f>LEFT(DM!B616,FIND(" ",DM!B616,1))</f>
        <v xml:space="preserve">IACONA </v>
      </c>
      <c r="B310" t="str">
        <f>MID(DM!B616,SEARCH(" ",DM!B616,1) + 1,LEN(DM!B616))</f>
        <v>ANTONIO MARIA PIO</v>
      </c>
      <c r="C310" t="str">
        <f t="shared" si="4"/>
        <v>IACONA ANTONIO MARIA PIO</v>
      </c>
    </row>
    <row r="311" spans="1:3" x14ac:dyDescent="0.25">
      <c r="A311" t="str">
        <f>LEFT(DM!B773,FIND(" ",DM!B773,1))</f>
        <v xml:space="preserve">IACOVELLA </v>
      </c>
      <c r="B311" t="str">
        <f>MID(DM!B773,SEARCH(" ",DM!B773,1) + 1,LEN(DM!B773))</f>
        <v>CARMINE</v>
      </c>
      <c r="C311" t="str">
        <f t="shared" si="4"/>
        <v>IACOVELLA CARMINE</v>
      </c>
    </row>
    <row r="312" spans="1:3" x14ac:dyDescent="0.25">
      <c r="A312" t="str">
        <f>LEFT(DM!B655,FIND(" ",DM!B655,1))</f>
        <v xml:space="preserve">IARRERA </v>
      </c>
      <c r="B312" t="str">
        <f>MID(DM!B655,SEARCH(" ",DM!B655,1) + 1,LEN(DM!B655))</f>
        <v>MARCO</v>
      </c>
      <c r="C312" t="str">
        <f t="shared" si="4"/>
        <v>IARRERA MARCO</v>
      </c>
    </row>
    <row r="313" spans="1:3" x14ac:dyDescent="0.25">
      <c r="A313" t="str">
        <f>LEFT(DM!B670,FIND(" ",DM!B670,1))</f>
        <v xml:space="preserve">IATOSTI </v>
      </c>
      <c r="B313" t="str">
        <f>MID(DM!B670,SEARCH(" ",DM!B670,1) + 1,LEN(DM!B670))</f>
        <v>ENRICO</v>
      </c>
      <c r="C313" t="str">
        <f t="shared" si="4"/>
        <v>IATOSTI ENRICO</v>
      </c>
    </row>
    <row r="314" spans="1:3" x14ac:dyDescent="0.25">
      <c r="A314" t="str">
        <f>LEFT(DM!B61,FIND(" ",DM!B61,1))</f>
        <v xml:space="preserve">IATRINO </v>
      </c>
      <c r="B314" t="str">
        <f>MID(DM!B61,SEARCH(" ",DM!B61,1) + 1,LEN(DM!B61))</f>
        <v>FRANCESCO MARIA</v>
      </c>
      <c r="C314" t="str">
        <f t="shared" si="4"/>
        <v>IATRINO FRANCESCO MARIA</v>
      </c>
    </row>
    <row r="315" spans="1:3" x14ac:dyDescent="0.25">
      <c r="A315" t="str">
        <f>LEFT(DM!B649,FIND(" ",DM!B649,1))</f>
        <v xml:space="preserve">IMARHIAGBE </v>
      </c>
      <c r="B315" t="str">
        <f>MID(DM!B649,SEARCH(" ",DM!B649,1) + 1,LEN(DM!B649))</f>
        <v>COURAGE</v>
      </c>
      <c r="C315" t="str">
        <f t="shared" si="4"/>
        <v>IMARHIAGBE COURAGE</v>
      </c>
    </row>
    <row r="316" spans="1:3" x14ac:dyDescent="0.25">
      <c r="A316" t="str">
        <f>LEFT(DM!B410,FIND(" ",DM!B410,1))</f>
        <v xml:space="preserve">IMPROTA </v>
      </c>
      <c r="B316" t="str">
        <f>MID(DM!B410,SEARCH(" ",DM!B410,1) + 1,LEN(DM!B410))</f>
        <v>GIOELE</v>
      </c>
      <c r="C316" t="str">
        <f t="shared" si="4"/>
        <v>IMPROTA GIOELE</v>
      </c>
    </row>
    <row r="317" spans="1:3" x14ac:dyDescent="0.25">
      <c r="A317" t="str">
        <f>LEFT(DM!B659,FIND(" ",DM!B659,1))</f>
        <v xml:space="preserve">INGARGIOLA </v>
      </c>
      <c r="B317" t="str">
        <f>MID(DM!B659,SEARCH(" ",DM!B659,1) + 1,LEN(DM!B659))</f>
        <v>SALVATORE LORENZO</v>
      </c>
      <c r="C317" t="str">
        <f t="shared" si="4"/>
        <v>INGARGIOLA SALVATORE LORENZO</v>
      </c>
    </row>
    <row r="318" spans="1:3" x14ac:dyDescent="0.25">
      <c r="A318" t="str">
        <f>LEFT(DM!B752,FIND(" ",DM!B752,1))</f>
        <v xml:space="preserve">INGENITO </v>
      </c>
      <c r="B318" t="str">
        <f>MID(DM!B752,SEARCH(" ",DM!B752,1) + 1,LEN(DM!B752))</f>
        <v>FABIO</v>
      </c>
      <c r="C318" t="str">
        <f t="shared" si="4"/>
        <v>INGENITO FABIO</v>
      </c>
    </row>
    <row r="319" spans="1:3" x14ac:dyDescent="0.25">
      <c r="A319" t="str">
        <f>LEFT(DM!B196,FIND(" ",DM!B196,1))</f>
        <v xml:space="preserve">INTONTI </v>
      </c>
      <c r="B319" t="str">
        <f>MID(DM!B196,SEARCH(" ",DM!B196,1) + 1,LEN(DM!B196))</f>
        <v>ROBERTO</v>
      </c>
      <c r="C319" t="str">
        <f t="shared" si="4"/>
        <v>INTONTI ROBERTO</v>
      </c>
    </row>
    <row r="320" spans="1:3" x14ac:dyDescent="0.25">
      <c r="A320" t="str">
        <f>LEFT(DM!B411,FIND(" ",DM!B411,1))</f>
        <v xml:space="preserve">INZERILLO </v>
      </c>
      <c r="B320" t="str">
        <f>MID(DM!B411,SEARCH(" ",DM!B411,1) + 1,LEN(DM!B411))</f>
        <v>THOMAS</v>
      </c>
      <c r="C320" t="str">
        <f t="shared" si="4"/>
        <v>INZERILLO THOMAS</v>
      </c>
    </row>
    <row r="321" spans="1:3" x14ac:dyDescent="0.25">
      <c r="A321" t="str">
        <f>LEFT(DM!B368,FIND(" ",DM!B368,1))</f>
        <v xml:space="preserve">IPPOLITO </v>
      </c>
      <c r="B321" t="str">
        <f>MID(DM!B368,SEARCH(" ",DM!B368,1) + 1,LEN(DM!B368))</f>
        <v>MICHELE</v>
      </c>
      <c r="C321" t="str">
        <f t="shared" si="4"/>
        <v>IPPOLITO MICHELE</v>
      </c>
    </row>
    <row r="322" spans="1:3" x14ac:dyDescent="0.25">
      <c r="A322" t="str">
        <f>LEFT(DM!B696,FIND(" ",DM!B696,1))</f>
        <v xml:space="preserve">IRVIA </v>
      </c>
      <c r="B322" t="str">
        <f>MID(DM!B696,SEARCH(" ",DM!B696,1) + 1,LEN(DM!B696))</f>
        <v>DONATO</v>
      </c>
      <c r="C322" t="str">
        <f t="shared" ref="C322:C385" si="5">A322 &amp; B322</f>
        <v>IRVIA DONATO</v>
      </c>
    </row>
    <row r="323" spans="1:3" x14ac:dyDescent="0.25">
      <c r="A323" t="str">
        <f>LEFT(DM!B128,FIND(" ",DM!B128,1))</f>
        <v xml:space="preserve">ISERNIA </v>
      </c>
      <c r="B323" t="str">
        <f>MID(DM!B128,SEARCH(" ",DM!B128,1) + 1,LEN(DM!B128))</f>
        <v>FERDINANDO</v>
      </c>
      <c r="C323" t="str">
        <f t="shared" si="5"/>
        <v>ISERNIA FERDINANDO</v>
      </c>
    </row>
    <row r="324" spans="1:3" x14ac:dyDescent="0.25">
      <c r="A324" t="str">
        <f>LEFT(DM!B534,FIND(" ",DM!B534,1))</f>
        <v xml:space="preserve">ITALIANO </v>
      </c>
      <c r="B324" t="str">
        <f>MID(DM!B534,SEARCH(" ",DM!B534,1) + 1,LEN(DM!B534))</f>
        <v>EDOARDO ANTONINO</v>
      </c>
      <c r="C324" t="str">
        <f t="shared" si="5"/>
        <v>ITALIANO EDOARDO ANTONINO</v>
      </c>
    </row>
    <row r="325" spans="1:3" x14ac:dyDescent="0.25">
      <c r="A325" t="str">
        <f>LEFT(DM!B261,FIND(" ",DM!B261,1))</f>
        <v xml:space="preserve">IZZO </v>
      </c>
      <c r="B325" t="str">
        <f>MID(DM!B261,SEARCH(" ",DM!B261,1) + 1,LEN(DM!B261))</f>
        <v>DAVIDE</v>
      </c>
      <c r="C325" t="str">
        <f t="shared" si="5"/>
        <v>IZZO DAVIDE</v>
      </c>
    </row>
    <row r="326" spans="1:3" x14ac:dyDescent="0.25">
      <c r="A326" t="str">
        <f>LEFT(DM!B91,FIND(" ",DM!B91,1))</f>
        <v xml:space="preserve">IZZO </v>
      </c>
      <c r="B326" t="str">
        <f>MID(DM!B91,SEARCH(" ",DM!B91,1) + 1,LEN(DM!B91))</f>
        <v>LUIGI</v>
      </c>
      <c r="C326" t="str">
        <f t="shared" si="5"/>
        <v>IZZO LUIGI</v>
      </c>
    </row>
    <row r="327" spans="1:3" x14ac:dyDescent="0.25">
      <c r="A327" t="str">
        <f>LEFT(DM!B750,FIND(" ",DM!B750,1))</f>
        <v xml:space="preserve">KACHCHAKADUGE </v>
      </c>
      <c r="B327" t="str">
        <f>MID(DM!B750,SEARCH(" ",DM!B750,1) + 1,LEN(DM!B750))</f>
        <v>KUMARA RUMESH PERERA</v>
      </c>
      <c r="C327" t="str">
        <f t="shared" si="5"/>
        <v>KACHCHAKADUGE KUMARA RUMESH PERERA</v>
      </c>
    </row>
    <row r="328" spans="1:3" x14ac:dyDescent="0.25">
      <c r="A328" t="str">
        <f>LEFT(DM!B551,FIND(" ",DM!B551,1))</f>
        <v xml:space="preserve">KALUAPPU </v>
      </c>
      <c r="B328" t="str">
        <f>MID(DM!B551,SEARCH(" ",DM!B551,1) + 1,LEN(DM!B551))</f>
        <v>KANKANAMALAGE PRIMAL KARUNARATNE</v>
      </c>
      <c r="C328" t="str">
        <f t="shared" si="5"/>
        <v>KALUAPPU KANKANAMALAGE PRIMAL KARUNARATNE</v>
      </c>
    </row>
    <row r="329" spans="1:3" x14ac:dyDescent="0.25">
      <c r="A329" t="str">
        <f>LEFT(DM!B490,FIND(" ",DM!B490,1))</f>
        <v xml:space="preserve">KHALIQUE </v>
      </c>
      <c r="B329" t="str">
        <f>MID(DM!B490,SEARCH(" ",DM!B490,1) + 1,LEN(DM!B490))</f>
        <v>ABDUL</v>
      </c>
      <c r="C329" t="str">
        <f t="shared" si="5"/>
        <v>KHALIQUE ABDUL</v>
      </c>
    </row>
    <row r="330" spans="1:3" x14ac:dyDescent="0.25">
      <c r="A330" t="str">
        <f>LEFT(DM!B458,FIND(" ",DM!B458,1))</f>
        <v xml:space="preserve">KHALIQUE </v>
      </c>
      <c r="B330" t="str">
        <f>MID(DM!B458,SEARCH(" ",DM!B458,1) + 1,LEN(DM!B458))</f>
        <v>ABDUL</v>
      </c>
      <c r="C330" t="str">
        <f t="shared" si="5"/>
        <v>KHALIQUE ABDUL</v>
      </c>
    </row>
    <row r="331" spans="1:3" x14ac:dyDescent="0.25">
      <c r="A331" t="str">
        <f>LEFT(DM!B429,FIND(" ",DM!B429,1))</f>
        <v xml:space="preserve">KISS </v>
      </c>
      <c r="B331" t="str">
        <f>MID(DM!B429,SEARCH(" ",DM!B429,1) + 1,LEN(DM!B429))</f>
        <v>ATTILA</v>
      </c>
      <c r="C331" t="str">
        <f t="shared" si="5"/>
        <v>KISS ATTILA</v>
      </c>
    </row>
    <row r="332" spans="1:3" x14ac:dyDescent="0.25">
      <c r="A332" t="str">
        <f>LEFT(DM!B424,FIND(" ",DM!B424,1))</f>
        <v xml:space="preserve">KISS </v>
      </c>
      <c r="B332" t="str">
        <f>MID(DM!B424,SEARCH(" ",DM!B424,1) + 1,LEN(DM!B424))</f>
        <v>GABRIEL</v>
      </c>
      <c r="C332" t="str">
        <f t="shared" si="5"/>
        <v>KISS GABRIEL</v>
      </c>
    </row>
    <row r="333" spans="1:3" x14ac:dyDescent="0.25">
      <c r="A333" t="str">
        <f>LEFT(DM!B66,FIND(" ",DM!B66,1))</f>
        <v xml:space="preserve">KLAMMSTEINER </v>
      </c>
      <c r="B333" t="str">
        <f>MID(DM!B66,SEARCH(" ",DM!B66,1) + 1,LEN(DM!B66))</f>
        <v>IVAN</v>
      </c>
      <c r="C333" t="str">
        <f t="shared" si="5"/>
        <v>KLAMMSTEINER IVAN</v>
      </c>
    </row>
    <row r="334" spans="1:3" x14ac:dyDescent="0.25">
      <c r="A334" t="str">
        <f>LEFT(DM!B14,FIND(" ",DM!B14,1))</f>
        <v xml:space="preserve">KOLLEMANN </v>
      </c>
      <c r="B334" t="str">
        <f>MID(DM!B14,SEARCH(" ",DM!B14,1) + 1,LEN(DM!B14))</f>
        <v>SIMON</v>
      </c>
      <c r="C334" t="str">
        <f t="shared" si="5"/>
        <v>KOLLEMANN SIMON</v>
      </c>
    </row>
    <row r="335" spans="1:3" x14ac:dyDescent="0.25">
      <c r="A335" t="str">
        <f>LEFT(DM!B155,FIND(" ",DM!B155,1))</f>
        <v xml:space="preserve">KÖSSLER </v>
      </c>
      <c r="B335" t="str">
        <f>MID(DM!B155,SEARCH(" ",DM!B155,1) + 1,LEN(DM!B155))</f>
        <v>FELIX</v>
      </c>
      <c r="C335" t="str">
        <f t="shared" si="5"/>
        <v>KÖSSLER FELIX</v>
      </c>
    </row>
    <row r="336" spans="1:3" x14ac:dyDescent="0.25">
      <c r="A336" t="str">
        <f>LEFT(DM!B592,FIND(" ",DM!B592,1))</f>
        <v xml:space="preserve">KURERA </v>
      </c>
      <c r="B336" t="str">
        <f>MID(DM!B592,SEARCH(" ",DM!B592,1) + 1,LEN(DM!B592))</f>
        <v>WARNA KULASURIYA JAAN VIMARSHANE</v>
      </c>
      <c r="C336" t="str">
        <f t="shared" si="5"/>
        <v>KURERA WARNA KULASURIYA JAAN VIMARSHANE</v>
      </c>
    </row>
    <row r="337" spans="1:3" x14ac:dyDescent="0.25">
      <c r="A337" t="str">
        <f>LEFT(DM!B383,FIND(" ",DM!B383,1))</f>
        <v xml:space="preserve">KURERA </v>
      </c>
      <c r="B337" t="str">
        <f>MID(DM!B383,SEARCH(" ",DM!B383,1) + 1,LEN(DM!B383))</f>
        <v>WARNA KULASURIYA JAAN VIMARSHANE</v>
      </c>
      <c r="C337" t="str">
        <f t="shared" si="5"/>
        <v>KURERA WARNA KULASURIYA JAAN VIMARSHANE</v>
      </c>
    </row>
    <row r="338" spans="1:3" x14ac:dyDescent="0.25">
      <c r="A338" t="str">
        <f>LEFT(DM!B508,FIND(" ",DM!B508,1))</f>
        <v xml:space="preserve">KUTTAN </v>
      </c>
      <c r="B338" t="str">
        <f>MID(DM!B508,SEARCH(" ",DM!B508,1) + 1,LEN(DM!B508))</f>
        <v>CHAMINDA PRIYASHAD</v>
      </c>
      <c r="C338" t="str">
        <f t="shared" si="5"/>
        <v>KUTTAN CHAMINDA PRIYASHAD</v>
      </c>
    </row>
    <row r="339" spans="1:3" x14ac:dyDescent="0.25">
      <c r="A339" t="str">
        <f>LEFT(DM!B465,FIND(" ",DM!B465,1))</f>
        <v xml:space="preserve">LA </v>
      </c>
      <c r="B339" t="str">
        <f>MID(DM!B465,SEARCH(" ",DM!B465,1) + 1,LEN(DM!B465))</f>
        <v>FATA GIUSEPPE</v>
      </c>
      <c r="C339" t="str">
        <f t="shared" si="5"/>
        <v>LA FATA GIUSEPPE</v>
      </c>
    </row>
    <row r="340" spans="1:3" x14ac:dyDescent="0.25">
      <c r="A340" t="str">
        <f>LEFT(DM!B432,FIND(" ",DM!B432,1))</f>
        <v xml:space="preserve">LA </v>
      </c>
      <c r="B340" t="str">
        <f>MID(DM!B432,SEARCH(" ",DM!B432,1) + 1,LEN(DM!B432))</f>
        <v>MANTIA IVANO</v>
      </c>
      <c r="C340" t="str">
        <f t="shared" si="5"/>
        <v>LA MANTIA IVANO</v>
      </c>
    </row>
    <row r="341" spans="1:3" x14ac:dyDescent="0.25">
      <c r="A341" t="str">
        <f>LEFT(DM!B666,FIND(" ",DM!B666,1))</f>
        <v xml:space="preserve">LA </v>
      </c>
      <c r="B341" t="str">
        <f>MID(DM!B666,SEARCH(" ",DM!B666,1) + 1,LEN(DM!B666))</f>
        <v>MONTAGNA SIMONE</v>
      </c>
      <c r="C341" t="str">
        <f t="shared" si="5"/>
        <v>LA MONTAGNA SIMONE</v>
      </c>
    </row>
    <row r="342" spans="1:3" x14ac:dyDescent="0.25">
      <c r="A342" t="str">
        <f>LEFT(DM!B650,FIND(" ",DM!B650,1))</f>
        <v xml:space="preserve">LA </v>
      </c>
      <c r="B342" t="str">
        <f>MID(DM!B650,SEARCH(" ",DM!B650,1) + 1,LEN(DM!B650))</f>
        <v>PIANA GIUSEPPE</v>
      </c>
      <c r="C342" t="str">
        <f t="shared" si="5"/>
        <v>LA PIANA GIUSEPPE</v>
      </c>
    </row>
    <row r="343" spans="1:3" x14ac:dyDescent="0.25">
      <c r="A343" t="str">
        <f>LEFT(DM!B457,FIND(" ",DM!B457,1))</f>
        <v xml:space="preserve">LA </v>
      </c>
      <c r="B343" t="str">
        <f>MID(DM!B457,SEARCH(" ",DM!B457,1) + 1,LEN(DM!B457))</f>
        <v>PLACA SIMONE</v>
      </c>
      <c r="C343" t="str">
        <f t="shared" si="5"/>
        <v>LA PLACA SIMONE</v>
      </c>
    </row>
    <row r="344" spans="1:3" x14ac:dyDescent="0.25">
      <c r="A344" t="str">
        <f>LEFT(DM!B188,FIND(" ",DM!B188,1))</f>
        <v xml:space="preserve">LA </v>
      </c>
      <c r="B344" t="str">
        <f>MID(DM!B188,SEARCH(" ",DM!B188,1) + 1,LEN(DM!B188))</f>
        <v>ROCCA ANTONIO</v>
      </c>
      <c r="C344" t="str">
        <f t="shared" si="5"/>
        <v>LA ROCCA ANTONIO</v>
      </c>
    </row>
    <row r="345" spans="1:3" x14ac:dyDescent="0.25">
      <c r="A345" t="str">
        <f>LEFT(DM!B731,FIND(" ",DM!B731,1))</f>
        <v xml:space="preserve">LA </v>
      </c>
      <c r="B345" t="str">
        <f>MID(DM!B731,SEARCH(" ",DM!B731,1) + 1,LEN(DM!B731))</f>
        <v>ROCCA MATTEO</v>
      </c>
      <c r="C345" t="str">
        <f t="shared" si="5"/>
        <v>LA ROCCA MATTEO</v>
      </c>
    </row>
    <row r="346" spans="1:3" x14ac:dyDescent="0.25">
      <c r="A346" t="str">
        <f>LEFT(DM!B52,FIND(" ",DM!B52,1))</f>
        <v xml:space="preserve">LA </v>
      </c>
      <c r="B346" t="str">
        <f>MID(DM!B52,SEARCH(" ",DM!B52,1) + 1,LEN(DM!B52))</f>
        <v>ROCCA ROBERTO</v>
      </c>
      <c r="C346" t="str">
        <f t="shared" si="5"/>
        <v>LA ROCCA ROBERTO</v>
      </c>
    </row>
    <row r="347" spans="1:3" x14ac:dyDescent="0.25">
      <c r="A347" t="str">
        <f>LEFT(DM!B455,FIND(" ",DM!B455,1))</f>
        <v xml:space="preserve">LA </v>
      </c>
      <c r="B347" t="str">
        <f>MID(DM!B455,SEARCH(" ",DM!B455,1) + 1,LEN(DM!B455))</f>
        <v>ROSA MANUEL</v>
      </c>
      <c r="C347" t="str">
        <f t="shared" si="5"/>
        <v>LA ROSA MANUEL</v>
      </c>
    </row>
    <row r="348" spans="1:3" x14ac:dyDescent="0.25">
      <c r="A348" t="str">
        <f>LEFT(DM!B135,FIND(" ",DM!B135,1))</f>
        <v xml:space="preserve">LABRUZZO </v>
      </c>
      <c r="B348" t="str">
        <f>MID(DM!B135,SEARCH(" ",DM!B135,1) + 1,LEN(DM!B135))</f>
        <v>GIOVANNI</v>
      </c>
      <c r="C348" t="str">
        <f t="shared" si="5"/>
        <v>LABRUZZO GIOVANNI</v>
      </c>
    </row>
    <row r="349" spans="1:3" x14ac:dyDescent="0.25">
      <c r="A349" t="str">
        <f>LEFT(DM!B584,FIND(" ",DM!B584,1))</f>
        <v xml:space="preserve">LAINO </v>
      </c>
      <c r="B349" t="str">
        <f>MID(DM!B584,SEARCH(" ",DM!B584,1) + 1,LEN(DM!B584))</f>
        <v>MATTEO</v>
      </c>
      <c r="C349" t="str">
        <f t="shared" si="5"/>
        <v>LAINO MATTEO</v>
      </c>
    </row>
    <row r="350" spans="1:3" x14ac:dyDescent="0.25">
      <c r="A350" t="str">
        <f>LEFT(DM!B360,FIND(" ",DM!B360,1))</f>
        <v xml:space="preserve">LANCELLOTTI </v>
      </c>
      <c r="B350" t="str">
        <f>MID(DM!B360,SEARCH(" ",DM!B360,1) + 1,LEN(DM!B360))</f>
        <v>MATTEO</v>
      </c>
      <c r="C350" t="str">
        <f t="shared" si="5"/>
        <v>LANCELLOTTI MATTEO</v>
      </c>
    </row>
    <row r="351" spans="1:3" x14ac:dyDescent="0.25">
      <c r="A351" t="str">
        <f>LEFT(DM!B372,FIND(" ",DM!B372,1))</f>
        <v xml:space="preserve">LANDOLFO </v>
      </c>
      <c r="B351" t="str">
        <f>MID(DM!B372,SEARCH(" ",DM!B372,1) + 1,LEN(DM!B372))</f>
        <v>DANIELE</v>
      </c>
      <c r="C351" t="str">
        <f t="shared" si="5"/>
        <v>LANDOLFO DANIELE</v>
      </c>
    </row>
    <row r="352" spans="1:3" x14ac:dyDescent="0.25">
      <c r="A352" t="str">
        <f>LEFT(DM!B211,FIND(" ",DM!B211,1))</f>
        <v xml:space="preserve">LANSAKARA </v>
      </c>
      <c r="B352" t="str">
        <f>MID(DM!B211,SEARCH(" ",DM!B211,1) + 1,LEN(DM!B211))</f>
        <v>DILAN</v>
      </c>
      <c r="C352" t="str">
        <f t="shared" si="5"/>
        <v>LANSAKARA DILAN</v>
      </c>
    </row>
    <row r="353" spans="1:3" x14ac:dyDescent="0.25">
      <c r="A353" t="str">
        <f>LEFT(DM!B262,FIND(" ",DM!B262,1))</f>
        <v xml:space="preserve">LANSAKARA </v>
      </c>
      <c r="B353" t="str">
        <f>MID(DM!B262,SEARCH(" ",DM!B262,1) + 1,LEN(DM!B262))</f>
        <v>VIHAGA ALESSANDRO</v>
      </c>
      <c r="C353" t="str">
        <f t="shared" si="5"/>
        <v>LANSAKARA VIHAGA ALESSANDRO</v>
      </c>
    </row>
    <row r="354" spans="1:3" x14ac:dyDescent="0.25">
      <c r="A354" t="str">
        <f>LEFT(DM!B678,FIND(" ",DM!B678,1))</f>
        <v xml:space="preserve">LANUZZA </v>
      </c>
      <c r="B354" t="str">
        <f>MID(DM!B678,SEARCH(" ",DM!B678,1) + 1,LEN(DM!B678))</f>
        <v>ANTONINO</v>
      </c>
      <c r="C354" t="str">
        <f t="shared" si="5"/>
        <v>LANUZZA ANTONINO</v>
      </c>
    </row>
    <row r="355" spans="1:3" x14ac:dyDescent="0.25">
      <c r="A355" t="str">
        <f>LEFT(DM!B294,FIND(" ",DM!B294,1))</f>
        <v xml:space="preserve">LASSANDRO </v>
      </c>
      <c r="B355" t="str">
        <f>MID(DM!B294,SEARCH(" ",DM!B294,1) + 1,LEN(DM!B294))</f>
        <v>GIUSEPPE</v>
      </c>
      <c r="C355" t="str">
        <f t="shared" si="5"/>
        <v>LASSANDRO GIUSEPPE</v>
      </c>
    </row>
    <row r="356" spans="1:3" x14ac:dyDescent="0.25">
      <c r="A356" t="str">
        <f>LEFT(DM!B469,FIND(" ",DM!B469,1))</f>
        <v xml:space="preserve">LATTARULO </v>
      </c>
      <c r="B356" t="str">
        <f>MID(DM!B469,SEARCH(" ",DM!B469,1) + 1,LEN(DM!B469))</f>
        <v>SAVERIO</v>
      </c>
      <c r="C356" t="str">
        <f t="shared" si="5"/>
        <v>LATTARULO SAVERIO</v>
      </c>
    </row>
    <row r="357" spans="1:3" x14ac:dyDescent="0.25">
      <c r="A357" t="str">
        <f>LEFT(DM!B676,FIND(" ",DM!B676,1))</f>
        <v xml:space="preserve">LAUDADIO </v>
      </c>
      <c r="B357" t="str">
        <f>MID(DM!B676,SEARCH(" ",DM!B676,1) + 1,LEN(DM!B676))</f>
        <v>MATTIA LIVIO</v>
      </c>
      <c r="C357" t="str">
        <f t="shared" si="5"/>
        <v>LAUDADIO MATTIA LIVIO</v>
      </c>
    </row>
    <row r="358" spans="1:3" x14ac:dyDescent="0.25">
      <c r="A358" t="str">
        <f>LEFT(DM!B301,FIND(" ",DM!B301,1))</f>
        <v xml:space="preserve">LAUDANI </v>
      </c>
      <c r="B358" t="str">
        <f>MID(DM!B301,SEARCH(" ",DM!B301,1) + 1,LEN(DM!B301))</f>
        <v>ANTONIO</v>
      </c>
      <c r="C358" t="str">
        <f t="shared" si="5"/>
        <v>LAUDANI ANTONIO</v>
      </c>
    </row>
    <row r="359" spans="1:3" x14ac:dyDescent="0.25">
      <c r="A359" t="str">
        <f>LEFT(DM!B707,FIND(" ",DM!B707,1))</f>
        <v xml:space="preserve">LAZZARINI </v>
      </c>
      <c r="B359" t="str">
        <f>MID(DM!B707,SEARCH(" ",DM!B707,1) + 1,LEN(DM!B707))</f>
        <v>FEDERICO</v>
      </c>
      <c r="C359" t="str">
        <f t="shared" si="5"/>
        <v>LAZZARINI FEDERICO</v>
      </c>
    </row>
    <row r="360" spans="1:3" x14ac:dyDescent="0.25">
      <c r="A360" t="str">
        <f>LEFT(DM!B687,FIND(" ",DM!B687,1))</f>
        <v xml:space="preserve">LEANZA </v>
      </c>
      <c r="B360" t="str">
        <f>MID(DM!B687,SEARCH(" ",DM!B687,1) + 1,LEN(DM!B687))</f>
        <v>DAMIANO</v>
      </c>
      <c r="C360" t="str">
        <f t="shared" si="5"/>
        <v>LEANZA DAMIANO</v>
      </c>
    </row>
    <row r="361" spans="1:3" x14ac:dyDescent="0.25">
      <c r="A361" t="str">
        <f>LEFT(DM!B686,FIND(" ",DM!B686,1))</f>
        <v xml:space="preserve">LEANZA </v>
      </c>
      <c r="B361" t="str">
        <f>MID(DM!B686,SEARCH(" ",DM!B686,1) + 1,LEN(DM!B686))</f>
        <v>DAVIDE</v>
      </c>
      <c r="C361" t="str">
        <f t="shared" si="5"/>
        <v>LEANZA DAVIDE</v>
      </c>
    </row>
    <row r="362" spans="1:3" x14ac:dyDescent="0.25">
      <c r="A362" t="str">
        <f>LEFT(DM!B605,FIND(" ",DM!B605,1))</f>
        <v xml:space="preserve">LECHTHALER </v>
      </c>
      <c r="B362" t="str">
        <f>MID(DM!B605,SEARCH(" ",DM!B605,1) + 1,LEN(DM!B605))</f>
        <v>SIMON</v>
      </c>
      <c r="C362" t="str">
        <f t="shared" si="5"/>
        <v>LECHTHALER SIMON</v>
      </c>
    </row>
    <row r="363" spans="1:3" x14ac:dyDescent="0.25">
      <c r="A363" t="str">
        <f>LEFT(DM!B186,FIND(" ",DM!B186,1))</f>
        <v xml:space="preserve">LEMBO </v>
      </c>
      <c r="B363" t="str">
        <f>MID(DM!B186,SEARCH(" ",DM!B186,1) + 1,LEN(DM!B186))</f>
        <v>FRANCESCO</v>
      </c>
      <c r="C363" t="str">
        <f t="shared" si="5"/>
        <v>LEMBO FRANCESCO</v>
      </c>
    </row>
    <row r="364" spans="1:3" x14ac:dyDescent="0.25">
      <c r="A364" t="str">
        <f>LEFT(DM!B684,FIND(" ",DM!B684,1))</f>
        <v xml:space="preserve">LEO </v>
      </c>
      <c r="B364" t="str">
        <f>MID(DM!B684,SEARCH(" ",DM!B684,1) + 1,LEN(DM!B684))</f>
        <v>ANDREA</v>
      </c>
      <c r="C364" t="str">
        <f t="shared" si="5"/>
        <v>LEO ANDREA</v>
      </c>
    </row>
    <row r="365" spans="1:3" x14ac:dyDescent="0.25">
      <c r="A365" t="str">
        <f>LEFT(DM!B674,FIND(" ",DM!B674,1))</f>
        <v xml:space="preserve">LEON </v>
      </c>
      <c r="B365" t="str">
        <f>MID(DM!B674,SEARCH(" ",DM!B674,1) + 1,LEN(DM!B674))</f>
        <v>CABRERA LEONARDO FRANCESCO</v>
      </c>
      <c r="C365" t="str">
        <f t="shared" si="5"/>
        <v>LEON CABRERA LEONARDO FRANCESCO</v>
      </c>
    </row>
    <row r="366" spans="1:3" x14ac:dyDescent="0.25">
      <c r="A366" t="str">
        <f>LEFT(DM!B285,FIND(" ",DM!B285,1))</f>
        <v xml:space="preserve">LEONE </v>
      </c>
      <c r="B366" t="str">
        <f>MID(DM!B285,SEARCH(" ",DM!B285,1) + 1,LEN(DM!B285))</f>
        <v>DAVID</v>
      </c>
      <c r="C366" t="str">
        <f t="shared" si="5"/>
        <v>LEONE DAVID</v>
      </c>
    </row>
    <row r="367" spans="1:3" x14ac:dyDescent="0.25">
      <c r="A367" t="str">
        <f>LEFT(DM!B185,FIND(" ",DM!B185,1))</f>
        <v xml:space="preserve">LETO </v>
      </c>
      <c r="B367" t="str">
        <f>MID(DM!B185,SEARCH(" ",DM!B185,1) + 1,LEN(DM!B185))</f>
        <v>ROBERTO</v>
      </c>
      <c r="C367" t="str">
        <f t="shared" si="5"/>
        <v>LETO ROBERTO</v>
      </c>
    </row>
    <row r="368" spans="1:3" x14ac:dyDescent="0.25">
      <c r="A368" t="str">
        <f>LEFT(DM!B749,FIND(" ",DM!B749,1))</f>
        <v xml:space="preserve">LI </v>
      </c>
      <c r="B368" t="str">
        <f>MID(DM!B749,SEARCH(" ",DM!B749,1) + 1,LEN(DM!B749))</f>
        <v>JIANBIN</v>
      </c>
      <c r="C368" t="str">
        <f t="shared" si="5"/>
        <v>LI JIANBIN</v>
      </c>
    </row>
    <row r="369" spans="1:3" x14ac:dyDescent="0.25">
      <c r="A369" t="str">
        <f>LEFT(DM!B189,FIND(" ",DM!B189,1))</f>
        <v xml:space="preserve">LIBERTINI </v>
      </c>
      <c r="B369" t="str">
        <f>MID(DM!B189,SEARCH(" ",DM!B189,1) + 1,LEN(DM!B189))</f>
        <v>TOMMASO</v>
      </c>
      <c r="C369" t="str">
        <f t="shared" si="5"/>
        <v>LIBERTINI TOMMASO</v>
      </c>
    </row>
    <row r="370" spans="1:3" x14ac:dyDescent="0.25">
      <c r="A370" t="str">
        <f>LEFT(DM!B86,FIND(" ",DM!B86,1))</f>
        <v xml:space="preserve">LICCIARDI </v>
      </c>
      <c r="B370" t="str">
        <f>MID(DM!B86,SEARCH(" ",DM!B86,1) + 1,LEN(DM!B86))</f>
        <v>MICHELE</v>
      </c>
      <c r="C370" t="str">
        <f t="shared" si="5"/>
        <v>LICCIARDI MICHELE</v>
      </c>
    </row>
    <row r="371" spans="1:3" x14ac:dyDescent="0.25">
      <c r="A371" t="str">
        <f>LEFT(DM!B390,FIND(" ",DM!B390,1))</f>
        <v xml:space="preserve">LINDERS </v>
      </c>
      <c r="B371" t="str">
        <f>MID(DM!B390,SEARCH(" ",DM!B390,1) + 1,LEN(DM!B390))</f>
        <v>GUIDO MARVEL</v>
      </c>
      <c r="C371" t="str">
        <f t="shared" si="5"/>
        <v>LINDERS GUIDO MARVEL</v>
      </c>
    </row>
    <row r="372" spans="1:3" x14ac:dyDescent="0.25">
      <c r="A372" t="str">
        <f>LEFT(DM!B462,FIND(" ",DM!B462,1))</f>
        <v xml:space="preserve">LO </v>
      </c>
      <c r="B372" t="str">
        <f>MID(DM!B462,SEARCH(" ",DM!B462,1) + 1,LEN(DM!B462))</f>
        <v>CACCIATO NOAH</v>
      </c>
      <c r="C372" t="str">
        <f t="shared" si="5"/>
        <v>LO CACCIATO NOAH</v>
      </c>
    </row>
    <row r="373" spans="1:3" x14ac:dyDescent="0.25">
      <c r="A373" t="str">
        <f>LEFT(DM!B450,FIND(" ",DM!B450,1))</f>
        <v xml:space="preserve">LOCATELLI </v>
      </c>
      <c r="B373" t="str">
        <f>MID(DM!B450,SEARCH(" ",DM!B450,1) + 1,LEN(DM!B450))</f>
        <v>ENRICO</v>
      </c>
      <c r="C373" t="str">
        <f t="shared" si="5"/>
        <v>LOCATELLI ENRICO</v>
      </c>
    </row>
    <row r="374" spans="1:3" x14ac:dyDescent="0.25">
      <c r="A374" t="str">
        <f>LEFT(DM!B337,FIND(" ",DM!B337,1))</f>
        <v xml:space="preserve">LOCATELLI </v>
      </c>
      <c r="B374" t="str">
        <f>MID(DM!B337,SEARCH(" ",DM!B337,1) + 1,LEN(DM!B337))</f>
        <v>MATTIA</v>
      </c>
      <c r="C374" t="str">
        <f t="shared" si="5"/>
        <v>LOCATELLI MATTIA</v>
      </c>
    </row>
    <row r="375" spans="1:3" x14ac:dyDescent="0.25">
      <c r="A375" t="str">
        <f>LEFT(DM!B629,FIND(" ",DM!B629,1))</f>
        <v xml:space="preserve">LOMBARDI </v>
      </c>
      <c r="B375" t="str">
        <f>MID(DM!B629,SEARCH(" ",DM!B629,1) + 1,LEN(DM!B629))</f>
        <v>AGOSTINO</v>
      </c>
      <c r="C375" t="str">
        <f t="shared" si="5"/>
        <v>LOMBARDI AGOSTINO</v>
      </c>
    </row>
    <row r="376" spans="1:3" x14ac:dyDescent="0.25">
      <c r="A376" t="str">
        <f>LEFT(DM!B221,FIND(" ",DM!B221,1))</f>
        <v xml:space="preserve">LOMBARDI </v>
      </c>
      <c r="B376" t="str">
        <f>MID(DM!B221,SEARCH(" ",DM!B221,1) + 1,LEN(DM!B221))</f>
        <v>AGOSTINO</v>
      </c>
      <c r="C376" t="str">
        <f t="shared" si="5"/>
        <v>LOMBARDI AGOSTINO</v>
      </c>
    </row>
    <row r="377" spans="1:3" x14ac:dyDescent="0.25">
      <c r="A377" t="str">
        <f>LEFT(DM!B311,FIND(" ",DM!B311,1))</f>
        <v xml:space="preserve">LONGO </v>
      </c>
      <c r="B377" t="str">
        <f>MID(DM!B311,SEARCH(" ",DM!B311,1) + 1,LEN(DM!B311))</f>
        <v>MATTIA</v>
      </c>
      <c r="C377" t="str">
        <f t="shared" si="5"/>
        <v>LONGO MATTIA</v>
      </c>
    </row>
    <row r="378" spans="1:3" x14ac:dyDescent="0.25">
      <c r="A378" t="str">
        <f>LEFT(DM!B417,FIND(" ",DM!B417,1))</f>
        <v xml:space="preserve">LONGOBARDO </v>
      </c>
      <c r="B378" t="str">
        <f>MID(DM!B417,SEARCH(" ",DM!B417,1) + 1,LEN(DM!B417))</f>
        <v>LEANDRO</v>
      </c>
      <c r="C378" t="str">
        <f t="shared" si="5"/>
        <v>LONGOBARDO LEANDRO</v>
      </c>
    </row>
    <row r="379" spans="1:3" x14ac:dyDescent="0.25">
      <c r="A379" t="str">
        <f>LEFT(DM!B736,FIND(" ",DM!B736,1))</f>
        <v xml:space="preserve">LOU </v>
      </c>
      <c r="B379" t="str">
        <f>MID(DM!B736,SEARCH(" ",DM!B736,1) + 1,LEN(DM!B736))</f>
        <v>YANG</v>
      </c>
      <c r="C379" t="str">
        <f t="shared" si="5"/>
        <v>LOU YANG</v>
      </c>
    </row>
    <row r="380" spans="1:3" x14ac:dyDescent="0.25">
      <c r="A380" t="str">
        <f>LEFT(DM!B511,FIND(" ",DM!B511,1))</f>
        <v xml:space="preserve">LUCCHI </v>
      </c>
      <c r="B380" t="str">
        <f>MID(DM!B511,SEARCH(" ",DM!B511,1) + 1,LEN(DM!B511))</f>
        <v>MARCO</v>
      </c>
      <c r="C380" t="str">
        <f t="shared" si="5"/>
        <v>LUCCHI MARCO</v>
      </c>
    </row>
    <row r="381" spans="1:3" x14ac:dyDescent="0.25">
      <c r="A381" t="str">
        <f>LEFT(DM!B313,FIND(" ",DM!B313,1))</f>
        <v xml:space="preserve">LULLI </v>
      </c>
      <c r="B381" t="str">
        <f>MID(DM!B313,SEARCH(" ",DM!B313,1) + 1,LEN(DM!B313))</f>
        <v>GIOELE</v>
      </c>
      <c r="C381" t="str">
        <f t="shared" si="5"/>
        <v>LULLI GIOELE</v>
      </c>
    </row>
    <row r="382" spans="1:3" x14ac:dyDescent="0.25">
      <c r="A382" t="str">
        <f>LEFT(DM!B714,FIND(" ",DM!B714,1))</f>
        <v xml:space="preserve">LUPI </v>
      </c>
      <c r="B382" t="str">
        <f>MID(DM!B714,SEARCH(" ",DM!B714,1) + 1,LEN(DM!B714))</f>
        <v>ALESSANDRO</v>
      </c>
      <c r="C382" t="str">
        <f t="shared" si="5"/>
        <v>LUPI ALESSANDRO</v>
      </c>
    </row>
    <row r="383" spans="1:3" x14ac:dyDescent="0.25">
      <c r="A383" t="str">
        <f>LEFT(DM!B392,FIND(" ",DM!B392,1))</f>
        <v xml:space="preserve">LUPI </v>
      </c>
      <c r="B383" t="str">
        <f>MID(DM!B392,SEARCH(" ",DM!B392,1) + 1,LEN(DM!B392))</f>
        <v>GIUSEPPINO</v>
      </c>
      <c r="C383" t="str">
        <f t="shared" si="5"/>
        <v>LUPI GIUSEPPINO</v>
      </c>
    </row>
    <row r="384" spans="1:3" x14ac:dyDescent="0.25">
      <c r="A384" t="str">
        <f>LEFT(DM!B207,FIND(" ",DM!B207,1))</f>
        <v xml:space="preserve">LUTHER </v>
      </c>
      <c r="B384" t="str">
        <f>MID(DM!B207,SEARCH(" ",DM!B207,1) + 1,LEN(DM!B207))</f>
        <v>MORITZ</v>
      </c>
      <c r="C384" t="str">
        <f t="shared" si="5"/>
        <v>LUTHER MORITZ</v>
      </c>
    </row>
    <row r="385" spans="1:3" x14ac:dyDescent="0.25">
      <c r="A385" t="str">
        <f>LEFT(DM!B195,FIND(" ",DM!B195,1))</f>
        <v xml:space="preserve">LUTHER </v>
      </c>
      <c r="B385" t="str">
        <f>MID(DM!B195,SEARCH(" ",DM!B195,1) + 1,LEN(DM!B195))</f>
        <v>SAMUEL</v>
      </c>
      <c r="C385" t="str">
        <f t="shared" si="5"/>
        <v>LUTHER SAMUEL</v>
      </c>
    </row>
    <row r="386" spans="1:3" x14ac:dyDescent="0.25">
      <c r="A386" t="str">
        <f>LEFT(DM!B612,FIND(" ",DM!B612,1))</f>
        <v xml:space="preserve">MACALUSO </v>
      </c>
      <c r="B386" t="str">
        <f>MID(DM!B612,SEARCH(" ",DM!B612,1) + 1,LEN(DM!B612))</f>
        <v>EMANUEL</v>
      </c>
      <c r="C386" t="str">
        <f t="shared" ref="C386:C449" si="6">A386 &amp; B386</f>
        <v>MACALUSO EMANUEL</v>
      </c>
    </row>
    <row r="387" spans="1:3" x14ac:dyDescent="0.25">
      <c r="A387" t="str">
        <f>LEFT(DM!B331,FIND(" ",DM!B331,1))</f>
        <v xml:space="preserve">MACCARINI </v>
      </c>
      <c r="B387" t="str">
        <f>MID(DM!B331,SEARCH(" ",DM!B331,1) + 1,LEN(DM!B331))</f>
        <v>DENNIS</v>
      </c>
      <c r="C387" t="str">
        <f t="shared" si="6"/>
        <v>MACCARINI DENNIS</v>
      </c>
    </row>
    <row r="388" spans="1:3" x14ac:dyDescent="0.25">
      <c r="A388" t="str">
        <f>LEFT(DM!B332,FIND(" ",DM!B332,1))</f>
        <v xml:space="preserve">MACCARINI </v>
      </c>
      <c r="B388" t="str">
        <f>MID(DM!B332,SEARCH(" ",DM!B332,1) + 1,LEN(DM!B332))</f>
        <v>MICHAEL</v>
      </c>
      <c r="C388" t="str">
        <f t="shared" si="6"/>
        <v>MACCARINI MICHAEL</v>
      </c>
    </row>
    <row r="389" spans="1:3" x14ac:dyDescent="0.25">
      <c r="A389" t="str">
        <f>LEFT(DM!B468,FIND(" ",DM!B468,1))</f>
        <v xml:space="preserve">MADDALENA </v>
      </c>
      <c r="B389" t="str">
        <f>MID(DM!B468,SEARCH(" ",DM!B468,1) + 1,LEN(DM!B468))</f>
        <v>GIOVANNI</v>
      </c>
      <c r="C389" t="str">
        <f t="shared" si="6"/>
        <v>MADDALENA GIOVANNI</v>
      </c>
    </row>
    <row r="390" spans="1:3" x14ac:dyDescent="0.25">
      <c r="A390" t="str">
        <f>LEFT(DM!B18,FIND(" ",DM!B18,1))</f>
        <v xml:space="preserve">MADDALONI </v>
      </c>
      <c r="B390" t="str">
        <f>MID(DM!B18,SEARCH(" ",DM!B18,1) + 1,LEN(DM!B18))</f>
        <v>ROSARIO</v>
      </c>
      <c r="C390" t="str">
        <f t="shared" si="6"/>
        <v>MADDALONI ROSARIO</v>
      </c>
    </row>
    <row r="391" spans="1:3" x14ac:dyDescent="0.25">
      <c r="A391" t="str">
        <f>LEFT(DM!B506,FIND(" ",DM!B506,1))</f>
        <v xml:space="preserve">MAGNANI </v>
      </c>
      <c r="B391" t="str">
        <f>MID(DM!B506,SEARCH(" ",DM!B506,1) + 1,LEN(DM!B506))</f>
        <v>FRANCESCO</v>
      </c>
      <c r="C391" t="str">
        <f t="shared" si="6"/>
        <v>MAGNANI FRANCESCO</v>
      </c>
    </row>
    <row r="392" spans="1:3" x14ac:dyDescent="0.25">
      <c r="A392" t="str">
        <f>LEFT(DM!B363,FIND(" ",DM!B363,1))</f>
        <v xml:space="preserve">MAIORANA </v>
      </c>
      <c r="B392" t="str">
        <f>MID(DM!B363,SEARCH(" ",DM!B363,1) + 1,LEN(DM!B363))</f>
        <v>RICCARDO</v>
      </c>
      <c r="C392" t="str">
        <f t="shared" si="6"/>
        <v>MAIORANA RICCARDO</v>
      </c>
    </row>
    <row r="393" spans="1:3" x14ac:dyDescent="0.25">
      <c r="A393" t="str">
        <f>LEFT(DM!B667,FIND(" ",DM!B667,1))</f>
        <v xml:space="preserve">MALAVOLTA </v>
      </c>
      <c r="B393" t="str">
        <f>MID(DM!B667,SEARCH(" ",DM!B667,1) + 1,LEN(DM!B667))</f>
        <v>LORENZO</v>
      </c>
      <c r="C393" t="str">
        <f t="shared" si="6"/>
        <v>MALAVOLTA LORENZO</v>
      </c>
    </row>
    <row r="394" spans="1:3" x14ac:dyDescent="0.25">
      <c r="A394" t="str">
        <f>LEFT(DM!B737,FIND(" ",DM!B737,1))</f>
        <v xml:space="preserve">MALLAWA </v>
      </c>
      <c r="B394" t="str">
        <f>MID(DM!B737,SEARCH(" ",DM!B737,1) + 1,LEN(DM!B737))</f>
        <v>ARACHCHIGE RANGA NIMESH</v>
      </c>
      <c r="C394" t="str">
        <f t="shared" si="6"/>
        <v>MALLAWA ARACHCHIGE RANGA NIMESH</v>
      </c>
    </row>
    <row r="395" spans="1:3" x14ac:dyDescent="0.25">
      <c r="A395" t="str">
        <f>LEFT(DM!B64,FIND(" ",DM!B64,1))</f>
        <v xml:space="preserve">MANFRINETTI </v>
      </c>
      <c r="B395" t="str">
        <f>MID(DM!B64,SEARCH(" ",DM!B64,1) + 1,LEN(DM!B64))</f>
        <v>MARCO</v>
      </c>
      <c r="C395" t="str">
        <f t="shared" si="6"/>
        <v>MANFRINETTI MARCO</v>
      </c>
    </row>
    <row r="396" spans="1:3" x14ac:dyDescent="0.25">
      <c r="A396" t="str">
        <f>LEFT(DM!B254,FIND(" ",DM!B254,1))</f>
        <v xml:space="preserve">MANTA-ROSIE </v>
      </c>
      <c r="B396" t="str">
        <f>MID(DM!B254,SEARCH(" ",DM!B254,1) + 1,LEN(DM!B254))</f>
        <v>DAVID ANDREI</v>
      </c>
      <c r="C396" t="str">
        <f t="shared" si="6"/>
        <v>MANTA-ROSIE DAVID ANDREI</v>
      </c>
    </row>
    <row r="397" spans="1:3" x14ac:dyDescent="0.25">
      <c r="A397" t="str">
        <f>LEFT(DM!B654,FIND(" ",DM!B654,1))</f>
        <v xml:space="preserve">MANUNTA </v>
      </c>
      <c r="B397" t="str">
        <f>MID(DM!B654,SEARCH(" ",DM!B654,1) + 1,LEN(DM!B654))</f>
        <v>CARLO FRANCESCO</v>
      </c>
      <c r="C397" t="str">
        <f t="shared" si="6"/>
        <v>MANUNTA CARLO FRANCESCO</v>
      </c>
    </row>
    <row r="398" spans="1:3" x14ac:dyDescent="0.25">
      <c r="A398" t="str">
        <f>LEFT(DM!B355,FIND(" ",DM!B355,1))</f>
        <v xml:space="preserve">MAPELLI </v>
      </c>
      <c r="B398" t="str">
        <f>MID(DM!B355,SEARCH(" ",DM!B355,1) + 1,LEN(DM!B355))</f>
        <v>ANDREA</v>
      </c>
      <c r="C398" t="str">
        <f t="shared" si="6"/>
        <v>MAPELLI ANDREA</v>
      </c>
    </row>
    <row r="399" spans="1:3" x14ac:dyDescent="0.25">
      <c r="A399" t="str">
        <f>LEFT(DM!B408,FIND(" ",DM!B408,1))</f>
        <v xml:space="preserve">MARANGONI </v>
      </c>
      <c r="B399" t="str">
        <f>MID(DM!B408,SEARCH(" ",DM!B408,1) + 1,LEN(DM!B408))</f>
        <v>DANIEL</v>
      </c>
      <c r="C399" t="str">
        <f t="shared" si="6"/>
        <v>MARANGONI DANIEL</v>
      </c>
    </row>
    <row r="400" spans="1:3" x14ac:dyDescent="0.25">
      <c r="A400" t="str">
        <f>LEFT(DM!B719,FIND(" ",DM!B719,1))</f>
        <v xml:space="preserve">MARANGONI </v>
      </c>
      <c r="B400" t="str">
        <f>MID(DM!B719,SEARCH(" ",DM!B719,1) + 1,LEN(DM!B719))</f>
        <v>ENRICO</v>
      </c>
      <c r="C400" t="str">
        <f t="shared" si="6"/>
        <v>MARANGONI ENRICO</v>
      </c>
    </row>
    <row r="401" spans="1:3" x14ac:dyDescent="0.25">
      <c r="A401" t="str">
        <f>LEFT(DM!B500,FIND(" ",DM!B500,1))</f>
        <v xml:space="preserve">MARANGONI </v>
      </c>
      <c r="B401" t="str">
        <f>MID(DM!B500,SEARCH(" ",DM!B500,1) + 1,LEN(DM!B500))</f>
        <v>RICCARDO</v>
      </c>
      <c r="C401" t="str">
        <f t="shared" si="6"/>
        <v>MARANGONI RICCARDO</v>
      </c>
    </row>
    <row r="402" spans="1:3" x14ac:dyDescent="0.25">
      <c r="A402" t="str">
        <f>LEFT(DM!B222,FIND(" ",DM!B222,1))</f>
        <v xml:space="preserve">MARCHIORO </v>
      </c>
      <c r="B402" t="str">
        <f>MID(DM!B222,SEARCH(" ",DM!B222,1) + 1,LEN(DM!B222))</f>
        <v>GIANLUCA</v>
      </c>
      <c r="C402" t="str">
        <f t="shared" si="6"/>
        <v>MARCHIORO GIANLUCA</v>
      </c>
    </row>
    <row r="403" spans="1:3" x14ac:dyDescent="0.25">
      <c r="A403" t="str">
        <f>LEFT(DM!B401,FIND(" ",DM!B401,1))</f>
        <v xml:space="preserve">MARCHIORO </v>
      </c>
      <c r="B403" t="str">
        <f>MID(DM!B401,SEARCH(" ",DM!B401,1) + 1,LEN(DM!B401))</f>
        <v>MICHELE</v>
      </c>
      <c r="C403" t="str">
        <f t="shared" si="6"/>
        <v>MARCHIORO MICHELE</v>
      </c>
    </row>
    <row r="404" spans="1:3" x14ac:dyDescent="0.25">
      <c r="A404" t="str">
        <f>LEFT(DM!B158,FIND(" ",DM!B158,1))</f>
        <v xml:space="preserve">MARCHISIO </v>
      </c>
      <c r="B404" t="str">
        <f>MID(DM!B158,SEARCH(" ",DM!B158,1) + 1,LEN(DM!B158))</f>
        <v>MICHELE</v>
      </c>
      <c r="C404" t="str">
        <f t="shared" si="6"/>
        <v>MARCHISIO MICHELE</v>
      </c>
    </row>
    <row r="405" spans="1:3" x14ac:dyDescent="0.25">
      <c r="A405" t="str">
        <f>LEFT(DM!B367,FIND(" ",DM!B367,1))</f>
        <v xml:space="preserve">MARICI </v>
      </c>
      <c r="B405" t="str">
        <f>MID(DM!B367,SEARCH(" ",DM!B367,1) + 1,LEN(DM!B367))</f>
        <v>CARMELO</v>
      </c>
      <c r="C405" t="str">
        <f t="shared" si="6"/>
        <v>MARICI CARMELO</v>
      </c>
    </row>
    <row r="406" spans="1:3" x14ac:dyDescent="0.25">
      <c r="A406" t="str">
        <f>LEFT(DM!B721,FIND(" ",DM!B721,1))</f>
        <v xml:space="preserve">MARLETTA </v>
      </c>
      <c r="B406" t="str">
        <f>MID(DM!B721,SEARCH(" ",DM!B721,1) + 1,LEN(DM!B721))</f>
        <v>PIETRO</v>
      </c>
      <c r="C406" t="str">
        <f t="shared" si="6"/>
        <v>MARLETTA PIETRO</v>
      </c>
    </row>
    <row r="407" spans="1:3" x14ac:dyDescent="0.25">
      <c r="A407" t="str">
        <f>LEFT(DM!B692,FIND(" ",DM!B692,1))</f>
        <v xml:space="preserve">MARTINI </v>
      </c>
      <c r="B407" t="str">
        <f>MID(DM!B692,SEARCH(" ",DM!B692,1) + 1,LEN(DM!B692))</f>
        <v>GIUSEPPE</v>
      </c>
      <c r="C407" t="str">
        <f t="shared" si="6"/>
        <v>MARTINI GIUSEPPE</v>
      </c>
    </row>
    <row r="408" spans="1:3" x14ac:dyDescent="0.25">
      <c r="A408" t="str">
        <f>LEFT(DM!B430,FIND(" ",DM!B430,1))</f>
        <v xml:space="preserve">MARZANO </v>
      </c>
      <c r="B408" t="str">
        <f>MID(DM!B430,SEARCH(" ",DM!B430,1) + 1,LEN(DM!B430))</f>
        <v>VITTORIO</v>
      </c>
      <c r="C408" t="str">
        <f t="shared" si="6"/>
        <v>MARZANO VITTORIO</v>
      </c>
    </row>
    <row r="409" spans="1:3" x14ac:dyDescent="0.25">
      <c r="A409" t="str">
        <f>LEFT(DM!B350,FIND(" ",DM!B350,1))</f>
        <v xml:space="preserve">MASSACCESI </v>
      </c>
      <c r="B409" t="str">
        <f>MID(DM!B350,SEARCH(" ",DM!B350,1) + 1,LEN(DM!B350))</f>
        <v>LUCIANO</v>
      </c>
      <c r="C409" t="str">
        <f t="shared" si="6"/>
        <v>MASSACCESI LUCIANO</v>
      </c>
    </row>
    <row r="410" spans="1:3" x14ac:dyDescent="0.25">
      <c r="A410" t="str">
        <f>LEFT(DM!B20,FIND(" ",DM!B20,1))</f>
        <v xml:space="preserve">MASSETTI </v>
      </c>
      <c r="B410" t="str">
        <f>MID(DM!B20,SEARCH(" ",DM!B20,1) + 1,LEN(DM!B20))</f>
        <v>MATTEO</v>
      </c>
      <c r="C410" t="str">
        <f t="shared" si="6"/>
        <v>MASSETTI MATTEO</v>
      </c>
    </row>
    <row r="411" spans="1:3" x14ac:dyDescent="0.25">
      <c r="A411" t="str">
        <f>LEFT(DM!B342,FIND(" ",DM!B342,1))</f>
        <v xml:space="preserve">MASTROGIACOMO </v>
      </c>
      <c r="B411" t="str">
        <f>MID(DM!B342,SEARCH(" ",DM!B342,1) + 1,LEN(DM!B342))</f>
        <v>GABRIELE</v>
      </c>
      <c r="C411" t="str">
        <f t="shared" si="6"/>
        <v>MASTROGIACOMO GABRIELE</v>
      </c>
    </row>
    <row r="412" spans="1:3" x14ac:dyDescent="0.25">
      <c r="A412" t="str">
        <f>LEFT(DM!B142,FIND(" ",DM!B142,1))</f>
        <v xml:space="preserve">MATTEI </v>
      </c>
      <c r="B412" t="str">
        <f>MID(DM!B142,SEARCH(" ",DM!B142,1) + 1,LEN(DM!B142))</f>
        <v>PATRICK</v>
      </c>
      <c r="C412" t="str">
        <f t="shared" si="6"/>
        <v>MATTEI PATRICK</v>
      </c>
    </row>
    <row r="413" spans="1:3" x14ac:dyDescent="0.25">
      <c r="A413" t="str">
        <f>LEFT(DM!B661,FIND(" ",DM!B661,1))</f>
        <v xml:space="preserve">MAUGERI </v>
      </c>
      <c r="B413" t="str">
        <f>MID(DM!B661,SEARCH(" ",DM!B661,1) + 1,LEN(DM!B661))</f>
        <v>NICOLAS</v>
      </c>
      <c r="C413" t="str">
        <f t="shared" si="6"/>
        <v>MAUGERI NICOLAS</v>
      </c>
    </row>
    <row r="414" spans="1:3" x14ac:dyDescent="0.25">
      <c r="A414" t="str">
        <f>LEFT(DM!B764,FIND(" ",DM!B764,1))</f>
        <v xml:space="preserve">MAURO </v>
      </c>
      <c r="B414" t="str">
        <f>MID(DM!B764,SEARCH(" ",DM!B764,1) + 1,LEN(DM!B764))</f>
        <v>MARIO</v>
      </c>
      <c r="C414" t="str">
        <f t="shared" si="6"/>
        <v>MAURO MARIO</v>
      </c>
    </row>
    <row r="415" spans="1:3" x14ac:dyDescent="0.25">
      <c r="A415" t="str">
        <f>LEFT(DM!B560,FIND(" ",DM!B560,1))</f>
        <v xml:space="preserve">MAYR </v>
      </c>
      <c r="B415" t="str">
        <f>MID(DM!B560,SEARCH(" ",DM!B560,1) + 1,LEN(DM!B560))</f>
        <v>DOMINIK</v>
      </c>
      <c r="C415" t="str">
        <f t="shared" si="6"/>
        <v>MAYR DOMINIK</v>
      </c>
    </row>
    <row r="416" spans="1:3" x14ac:dyDescent="0.25">
      <c r="A416" t="str">
        <f>LEFT(DM!B370,FIND(" ",DM!B370,1))</f>
        <v xml:space="preserve">MAYR </v>
      </c>
      <c r="B416" t="str">
        <f>MID(DM!B370,SEARCH(" ",DM!B370,1) + 1,LEN(DM!B370))</f>
        <v>LEOPOLD</v>
      </c>
      <c r="C416" t="str">
        <f t="shared" si="6"/>
        <v>MAYR LEOPOLD</v>
      </c>
    </row>
    <row r="417" spans="1:3" x14ac:dyDescent="0.25">
      <c r="A417" t="str">
        <f>LEFT(DM!B634,FIND(" ",DM!B634,1))</f>
        <v xml:space="preserve">MAZZONI </v>
      </c>
      <c r="B417" t="str">
        <f>MID(DM!B634,SEARCH(" ",DM!B634,1) + 1,LEN(DM!B634))</f>
        <v>MATTIA</v>
      </c>
      <c r="C417" t="str">
        <f t="shared" si="6"/>
        <v>MAZZONI MATTIA</v>
      </c>
    </row>
    <row r="418" spans="1:3" x14ac:dyDescent="0.25">
      <c r="A418" t="str">
        <f>LEFT(DM!B710,FIND(" ",DM!B710,1))</f>
        <v xml:space="preserve">MD </v>
      </c>
      <c r="B418" t="str">
        <f>MID(DM!B710,SEARCH(" ",DM!B710,1) + 1,LEN(DM!B710))</f>
        <v>SHAH ALAM</v>
      </c>
      <c r="C418" t="str">
        <f t="shared" si="6"/>
        <v>MD SHAH ALAM</v>
      </c>
    </row>
    <row r="419" spans="1:3" x14ac:dyDescent="0.25">
      <c r="A419" t="str">
        <f>LEFT(DM!B484,FIND(" ",DM!B484,1))</f>
        <v xml:space="preserve">MD </v>
      </c>
      <c r="B419" t="str">
        <f>MID(DM!B484,SEARCH(" ",DM!B484,1) + 1,LEN(DM!B484))</f>
        <v>SHAM ALAN</v>
      </c>
      <c r="C419" t="str">
        <f t="shared" si="6"/>
        <v>MD SHAM ALAN</v>
      </c>
    </row>
    <row r="420" spans="1:3" x14ac:dyDescent="0.25">
      <c r="A420" t="str">
        <f>LEFT(DM!B225,FIND(" ",DM!B225,1))</f>
        <v xml:space="preserve">MEHMOOD </v>
      </c>
      <c r="B420" t="str">
        <f>MID(DM!B225,SEARCH(" ",DM!B225,1) + 1,LEN(DM!B225))</f>
        <v>NASIR</v>
      </c>
      <c r="C420" t="str">
        <f t="shared" si="6"/>
        <v>MEHMOOD NASIR</v>
      </c>
    </row>
    <row r="421" spans="1:3" x14ac:dyDescent="0.25">
      <c r="A421" t="str">
        <f>LEFT(DM!B600,FIND(" ",DM!B600,1))</f>
        <v xml:space="preserve">MEI </v>
      </c>
      <c r="B421" t="str">
        <f>MID(DM!B600,SEARCH(" ",DM!B600,1) + 1,LEN(DM!B600))</f>
        <v>DONGFU</v>
      </c>
      <c r="C421" t="str">
        <f t="shared" si="6"/>
        <v>MEI DONGFU</v>
      </c>
    </row>
    <row r="422" spans="1:3" x14ac:dyDescent="0.25">
      <c r="A422" t="str">
        <f>LEFT(DM!B120,FIND(" ",DM!B120,1))</f>
        <v xml:space="preserve">MEI </v>
      </c>
      <c r="B422" t="str">
        <f>MID(DM!B120,SEARCH(" ",DM!B120,1) + 1,LEN(DM!B120))</f>
        <v>FRANCESCO</v>
      </c>
      <c r="C422" t="str">
        <f t="shared" si="6"/>
        <v>MEI FRANCESCO</v>
      </c>
    </row>
    <row r="423" spans="1:3" x14ac:dyDescent="0.25">
      <c r="A423" t="str">
        <f>LEFT(DM!B416,FIND(" ",DM!B416,1))</f>
        <v xml:space="preserve">MELLA </v>
      </c>
      <c r="B423" t="str">
        <f>MID(DM!B416,SEARCH(" ",DM!B416,1) + 1,LEN(DM!B416))</f>
        <v>GIORDANO</v>
      </c>
      <c r="C423" t="str">
        <f t="shared" si="6"/>
        <v>MELLA GIORDANO</v>
      </c>
    </row>
    <row r="424" spans="1:3" x14ac:dyDescent="0.25">
      <c r="A424" t="str">
        <f>LEFT(DM!B594,FIND(" ",DM!B594,1))</f>
        <v xml:space="preserve">MELLUCCIO </v>
      </c>
      <c r="B424" t="str">
        <f>MID(DM!B594,SEARCH(" ",DM!B594,1) + 1,LEN(DM!B594))</f>
        <v>MARCO</v>
      </c>
      <c r="C424" t="str">
        <f t="shared" si="6"/>
        <v>MELLUCCIO MARCO</v>
      </c>
    </row>
    <row r="425" spans="1:3" x14ac:dyDescent="0.25">
      <c r="A425" t="str">
        <f>LEFT(DM!B354,FIND(" ",DM!B354,1))</f>
        <v xml:space="preserve">MENABUE </v>
      </c>
      <c r="B425" t="str">
        <f>MID(DM!B354,SEARCH(" ",DM!B354,1) + 1,LEN(DM!B354))</f>
        <v>MARCO</v>
      </c>
      <c r="C425" t="str">
        <f t="shared" si="6"/>
        <v>MENABUE MARCO</v>
      </c>
    </row>
    <row r="426" spans="1:3" x14ac:dyDescent="0.25">
      <c r="A426" t="str">
        <f>LEFT(DM!B414,FIND(" ",DM!B414,1))</f>
        <v xml:space="preserve">MENABUE </v>
      </c>
      <c r="B426" t="str">
        <f>MID(DM!B414,SEARCH(" ",DM!B414,1) + 1,LEN(DM!B414))</f>
        <v>MAURO</v>
      </c>
      <c r="C426" t="str">
        <f t="shared" si="6"/>
        <v>MENABUE MAURO</v>
      </c>
    </row>
    <row r="427" spans="1:3" x14ac:dyDescent="0.25">
      <c r="A427" t="str">
        <f>LEFT(DM!B642,FIND(" ",DM!B642,1))</f>
        <v xml:space="preserve">MENEGOTTO </v>
      </c>
      <c r="B427" t="str">
        <f>MID(DM!B642,SEARCH(" ",DM!B642,1) + 1,LEN(DM!B642))</f>
        <v>FILIPPO</v>
      </c>
      <c r="C427" t="str">
        <f t="shared" si="6"/>
        <v>MENEGOTTO FILIPPO</v>
      </c>
    </row>
    <row r="428" spans="1:3" x14ac:dyDescent="0.25">
      <c r="A428" t="str">
        <f>LEFT(DM!B478,FIND(" ",DM!B478,1))</f>
        <v xml:space="preserve">MENZEL </v>
      </c>
      <c r="B428" t="str">
        <f>MID(DM!B478,SEARCH(" ",DM!B478,1) + 1,LEN(DM!B478))</f>
        <v>PAUL</v>
      </c>
      <c r="C428" t="str">
        <f t="shared" si="6"/>
        <v>MENZEL PAUL</v>
      </c>
    </row>
    <row r="429" spans="1:3" x14ac:dyDescent="0.25">
      <c r="A429" t="str">
        <f>LEFT(DM!B217,FIND(" ",DM!B217,1))</f>
        <v xml:space="preserve">MERENDINO </v>
      </c>
      <c r="B429" t="str">
        <f>MID(DM!B217,SEARCH(" ",DM!B217,1) + 1,LEN(DM!B217))</f>
        <v>JONAS</v>
      </c>
      <c r="C429" t="str">
        <f t="shared" si="6"/>
        <v>MERENDINO JONAS</v>
      </c>
    </row>
    <row r="430" spans="1:3" x14ac:dyDescent="0.25">
      <c r="A430" t="str">
        <f>LEFT(DM!B136,FIND(" ",DM!B136,1))</f>
        <v xml:space="preserve">MESSNER </v>
      </c>
      <c r="B430" t="str">
        <f>MID(DM!B136,SEARCH(" ",DM!B136,1) + 1,LEN(DM!B136))</f>
        <v>DAVID</v>
      </c>
      <c r="C430" t="str">
        <f t="shared" si="6"/>
        <v>MESSNER DAVID</v>
      </c>
    </row>
    <row r="431" spans="1:3" x14ac:dyDescent="0.25">
      <c r="A431" t="str">
        <f>LEFT(DM!B489,FIND(" ",DM!B489,1))</f>
        <v xml:space="preserve">MICALIZZI </v>
      </c>
      <c r="B431" t="str">
        <f>MID(DM!B489,SEARCH(" ",DM!B489,1) + 1,LEN(DM!B489))</f>
        <v>RAFFAELE</v>
      </c>
      <c r="C431" t="str">
        <f t="shared" si="6"/>
        <v>MICALIZZI RAFFAELE</v>
      </c>
    </row>
    <row r="432" spans="1:3" x14ac:dyDescent="0.25">
      <c r="A432" t="str">
        <f>LEFT(DM!B156,FIND(" ",DM!B156,1))</f>
        <v xml:space="preserve">MICCI </v>
      </c>
      <c r="B432" t="str">
        <f>MID(DM!B156,SEARCH(" ",DM!B156,1) + 1,LEN(DM!B156))</f>
        <v>FRANCESCO</v>
      </c>
      <c r="C432" t="str">
        <f t="shared" si="6"/>
        <v>MICCI FRANCESCO</v>
      </c>
    </row>
    <row r="433" spans="1:3" x14ac:dyDescent="0.25">
      <c r="A433" t="str">
        <f>LEFT(DM!B419,FIND(" ",DM!B419,1))</f>
        <v xml:space="preserve">MIHIDUKULASURIY </v>
      </c>
      <c r="B433" t="str">
        <f>MID(DM!B419,SEARCH(" ",DM!B419,1) + 1,LEN(DM!B419))</f>
        <v>FERNANDO DILSHAN CHANAKA</v>
      </c>
      <c r="C433" t="str">
        <f t="shared" si="6"/>
        <v>MIHIDUKULASURIY FERNANDO DILSHAN CHANAKA</v>
      </c>
    </row>
    <row r="434" spans="1:3" x14ac:dyDescent="0.25">
      <c r="A434" t="str">
        <f>LEFT(DM!B167,FIND(" ",DM!B167,1))</f>
        <v xml:space="preserve">MIHINDUKULASURIYA </v>
      </c>
      <c r="B434" t="str">
        <f>MID(DM!B167,SEARCH(" ",DM!B167,1) + 1,LEN(DM!B167))</f>
        <v>SHEHAN CLAUDIO</v>
      </c>
      <c r="C434" t="str">
        <f t="shared" si="6"/>
        <v>MIHINDUKULASURIYA SHEHAN CLAUDIO</v>
      </c>
    </row>
    <row r="435" spans="1:3" x14ac:dyDescent="0.25">
      <c r="A435" t="str">
        <f>LEFT(DM!B109,FIND(" ",DM!B109,1))</f>
        <v xml:space="preserve">MILANI </v>
      </c>
      <c r="B435" t="str">
        <f>MID(DM!B109,SEARCH(" ",DM!B109,1) + 1,LEN(DM!B109))</f>
        <v>PAOLO</v>
      </c>
      <c r="C435" t="str">
        <f t="shared" si="6"/>
        <v>MILANI PAOLO</v>
      </c>
    </row>
    <row r="436" spans="1:3" x14ac:dyDescent="0.25">
      <c r="A436" t="str">
        <f>LEFT(DM!B269,FIND(" ",DM!B269,1))</f>
        <v xml:space="preserve">MILIO </v>
      </c>
      <c r="B436" t="str">
        <f>MID(DM!B269,SEARCH(" ",DM!B269,1) + 1,LEN(DM!B269))</f>
        <v>DANIELE</v>
      </c>
      <c r="C436" t="str">
        <f t="shared" si="6"/>
        <v>MILIO DANIELE</v>
      </c>
    </row>
    <row r="437" spans="1:3" x14ac:dyDescent="0.25">
      <c r="A437" t="str">
        <f>LEFT(DM!B104,FIND(" ",DM!B104,1))</f>
        <v xml:space="preserve">MININNO </v>
      </c>
      <c r="B437" t="str">
        <f>MID(DM!B104,SEARCH(" ",DM!B104,1) + 1,LEN(DM!B104))</f>
        <v>LUIGI</v>
      </c>
      <c r="C437" t="str">
        <f t="shared" si="6"/>
        <v>MININNO LUIGI</v>
      </c>
    </row>
    <row r="438" spans="1:3" x14ac:dyDescent="0.25">
      <c r="A438" t="str">
        <f>LEFT(DM!B412,FIND(" ",DM!B412,1))</f>
        <v xml:space="preserve">MIOTTO </v>
      </c>
      <c r="B438" t="str">
        <f>MID(DM!B412,SEARCH(" ",DM!B412,1) + 1,LEN(DM!B412))</f>
        <v>MATTIA</v>
      </c>
      <c r="C438" t="str">
        <f t="shared" si="6"/>
        <v>MIOTTO MATTIA</v>
      </c>
    </row>
    <row r="439" spans="1:3" x14ac:dyDescent="0.25">
      <c r="A439" t="str">
        <f>LEFT(DM!B242,FIND(" ",DM!B242,1))</f>
        <v xml:space="preserve">MIRAGLIA </v>
      </c>
      <c r="B439" t="str">
        <f>MID(DM!B242,SEARCH(" ",DM!B242,1) + 1,LEN(DM!B242))</f>
        <v>PAOLO</v>
      </c>
      <c r="C439" t="str">
        <f t="shared" si="6"/>
        <v>MIRAGLIA PAOLO</v>
      </c>
    </row>
    <row r="440" spans="1:3" x14ac:dyDescent="0.25">
      <c r="A440" t="str">
        <f>LEFT(DM!B300,FIND(" ",DM!B300,1))</f>
        <v xml:space="preserve">MITROTTA </v>
      </c>
      <c r="B440" t="str">
        <f>MID(DM!B300,SEARCH(" ",DM!B300,1) + 1,LEN(DM!B300))</f>
        <v>DAVIDE</v>
      </c>
      <c r="C440" t="str">
        <f t="shared" si="6"/>
        <v>MITROTTA DAVIDE</v>
      </c>
    </row>
    <row r="441" spans="1:3" x14ac:dyDescent="0.25">
      <c r="A441" t="str">
        <f>LEFT(DM!B669,FIND(" ",DM!B669,1))</f>
        <v xml:space="preserve">MOHAMMAD </v>
      </c>
      <c r="B441" t="str">
        <f>MID(DM!B669,SEARCH(" ",DM!B669,1) + 1,LEN(DM!B669))</f>
        <v>RIFAT</v>
      </c>
      <c r="C441" t="str">
        <f t="shared" si="6"/>
        <v>MOHAMMAD RIFAT</v>
      </c>
    </row>
    <row r="442" spans="1:3" x14ac:dyDescent="0.25">
      <c r="A442" t="str">
        <f>LEFT(DM!B740,FIND(" ",DM!B740,1))</f>
        <v xml:space="preserve">MOLDES </v>
      </c>
      <c r="B442" t="str">
        <f>MID(DM!B740,SEARCH(" ",DM!B740,1) + 1,LEN(DM!B740))</f>
        <v>GARCIA BRUNO</v>
      </c>
      <c r="C442" t="str">
        <f t="shared" si="6"/>
        <v>MOLDES GARCIA BRUNO</v>
      </c>
    </row>
    <row r="443" spans="1:3" x14ac:dyDescent="0.25">
      <c r="A443" t="str">
        <f>LEFT(DM!B126,FIND(" ",DM!B126,1))</f>
        <v xml:space="preserve">MONACHELLA </v>
      </c>
      <c r="B443" t="str">
        <f>MID(DM!B126,SEARCH(" ",DM!B126,1) + 1,LEN(DM!B126))</f>
        <v>GIUSEPPE</v>
      </c>
      <c r="C443" t="str">
        <f t="shared" si="6"/>
        <v>MONACHELLA GIUSEPPE</v>
      </c>
    </row>
    <row r="444" spans="1:3" x14ac:dyDescent="0.25">
      <c r="A444" t="str">
        <f>LEFT(DM!B552,FIND(" ",DM!B552,1))</f>
        <v xml:space="preserve">MONACO </v>
      </c>
      <c r="B444" t="str">
        <f>MID(DM!B552,SEARCH(" ",DM!B552,1) + 1,LEN(DM!B552))</f>
        <v>HANRY</v>
      </c>
      <c r="C444" t="str">
        <f t="shared" si="6"/>
        <v>MONACO HANRY</v>
      </c>
    </row>
    <row r="445" spans="1:3" x14ac:dyDescent="0.25">
      <c r="A445" t="str">
        <f>LEFT(DM!B626,FIND(" ",DM!B626,1))</f>
        <v xml:space="preserve">MONACO </v>
      </c>
      <c r="B445" t="str">
        <f>MID(DM!B626,SEARCH(" ",DM!B626,1) + 1,LEN(DM!B626))</f>
        <v>PIERO</v>
      </c>
      <c r="C445" t="str">
        <f t="shared" si="6"/>
        <v>MONACO PIERO</v>
      </c>
    </row>
    <row r="446" spans="1:3" x14ac:dyDescent="0.25">
      <c r="A446" t="str">
        <f>LEFT(DM!B145,FIND(" ",DM!B145,1))</f>
        <v xml:space="preserve">MONCHIERO </v>
      </c>
      <c r="B446" t="str">
        <f>MID(DM!B145,SEARCH(" ",DM!B145,1) + 1,LEN(DM!B145))</f>
        <v>GIUSEPPE</v>
      </c>
      <c r="C446" t="str">
        <f t="shared" si="6"/>
        <v>MONCHIERO GIUSEPPE</v>
      </c>
    </row>
    <row r="447" spans="1:3" x14ac:dyDescent="0.25">
      <c r="A447" t="str">
        <f>LEFT(DM!B83,FIND(" ",DM!B83,1))</f>
        <v xml:space="preserve">MONDAVIO </v>
      </c>
      <c r="B447" t="str">
        <f>MID(DM!B83,SEARCH(" ",DM!B83,1) + 1,LEN(DM!B83))</f>
        <v>MARCO</v>
      </c>
      <c r="C447" t="str">
        <f t="shared" si="6"/>
        <v>MONDAVIO MARCO</v>
      </c>
    </row>
    <row r="448" spans="1:3" x14ac:dyDescent="0.25">
      <c r="A448" t="str">
        <f>LEFT(DM!B234,FIND(" ",DM!B234,1))</f>
        <v xml:space="preserve">MONDO </v>
      </c>
      <c r="B448" t="str">
        <f>MID(DM!B234,SEARCH(" ",DM!B234,1) + 1,LEN(DM!B234))</f>
        <v>GIANMARCO</v>
      </c>
      <c r="C448" t="str">
        <f t="shared" si="6"/>
        <v>MONDO GIANMARCO</v>
      </c>
    </row>
    <row r="449" spans="1:3" x14ac:dyDescent="0.25">
      <c r="A449" t="str">
        <f>LEFT(DM!B477,FIND(" ",DM!B477,1))</f>
        <v xml:space="preserve">MONFORTE </v>
      </c>
      <c r="B449" t="str">
        <f>MID(DM!B477,SEARCH(" ",DM!B477,1) + 1,LEN(DM!B477))</f>
        <v>GIUSEPPE</v>
      </c>
      <c r="C449" t="str">
        <f t="shared" si="6"/>
        <v>MONFORTE GIUSEPPE</v>
      </c>
    </row>
    <row r="450" spans="1:3" x14ac:dyDescent="0.25">
      <c r="A450" t="str">
        <f>LEFT(DM!B651,FIND(" ",DM!B651,1))</f>
        <v xml:space="preserve">MONTECAMOZZO </v>
      </c>
      <c r="B450" t="str">
        <f>MID(DM!B651,SEARCH(" ",DM!B651,1) + 1,LEN(DM!B651))</f>
        <v>PIETRO</v>
      </c>
      <c r="C450" t="str">
        <f t="shared" ref="C450:C513" si="7">A450 &amp; B450</f>
        <v>MONTECAMOZZO PIETRO</v>
      </c>
    </row>
    <row r="451" spans="1:3" x14ac:dyDescent="0.25">
      <c r="A451" t="str">
        <f>LEFT(DM!B630,FIND(" ",DM!B630,1))</f>
        <v xml:space="preserve">MONTEFUSCO </v>
      </c>
      <c r="B451" t="str">
        <f>MID(DM!B630,SEARCH(" ",DM!B630,1) + 1,LEN(DM!B630))</f>
        <v>DANIELE</v>
      </c>
      <c r="C451" t="str">
        <f t="shared" si="7"/>
        <v>MONTEFUSCO DANIELE</v>
      </c>
    </row>
    <row r="452" spans="1:3" x14ac:dyDescent="0.25">
      <c r="A452" t="str">
        <f>LEFT(DM!B658,FIND(" ",DM!B658,1))</f>
        <v xml:space="preserve">MONTI </v>
      </c>
      <c r="B452" t="str">
        <f>MID(DM!B658,SEARCH(" ",DM!B658,1) + 1,LEN(DM!B658))</f>
        <v>CRISTIANO</v>
      </c>
      <c r="C452" t="str">
        <f t="shared" si="7"/>
        <v>MONTI CRISTIANO</v>
      </c>
    </row>
    <row r="453" spans="1:3" x14ac:dyDescent="0.25">
      <c r="A453" t="str">
        <f>LEFT(DM!B680,FIND(" ",DM!B680,1))</f>
        <v xml:space="preserve">MONTUORO </v>
      </c>
      <c r="B453" t="str">
        <f>MID(DM!B680,SEARCH(" ",DM!B680,1) + 1,LEN(DM!B680))</f>
        <v>ANDREA</v>
      </c>
      <c r="C453" t="str">
        <f t="shared" si="7"/>
        <v>MONTUORO ANDREA</v>
      </c>
    </row>
    <row r="454" spans="1:3" x14ac:dyDescent="0.25">
      <c r="A454" t="str">
        <f>LEFT(DM!B531,FIND(" ",DM!B531,1))</f>
        <v xml:space="preserve">MOSCATI </v>
      </c>
      <c r="B454" t="str">
        <f>MID(DM!B531,SEARCH(" ",DM!B531,1) + 1,LEN(DM!B531))</f>
        <v>RENATO GIUSEPPE</v>
      </c>
      <c r="C454" t="str">
        <f t="shared" si="7"/>
        <v>MOSCATI RENATO GIUSEPPE</v>
      </c>
    </row>
    <row r="455" spans="1:3" x14ac:dyDescent="0.25">
      <c r="A455" t="str">
        <f>LEFT(DM!B21,FIND(" ",DM!B21,1))</f>
        <v xml:space="preserve">MOTTA </v>
      </c>
      <c r="B455" t="str">
        <f>MID(DM!B21,SEARCH(" ",DM!B21,1) + 1,LEN(DM!B21))</f>
        <v>FRANCESCO</v>
      </c>
      <c r="C455" t="str">
        <f t="shared" si="7"/>
        <v>MOTTA FRANCESCO</v>
      </c>
    </row>
    <row r="456" spans="1:3" x14ac:dyDescent="0.25">
      <c r="A456" t="str">
        <f>LEFT(DM!B249,FIND(" ",DM!B249,1))</f>
        <v xml:space="preserve">MOTTA </v>
      </c>
      <c r="B456" t="str">
        <f>MID(DM!B249,SEARCH(" ",DM!B249,1) + 1,LEN(DM!B249))</f>
        <v>FRANCESCO</v>
      </c>
      <c r="C456" t="str">
        <f t="shared" si="7"/>
        <v>MOTTA FRANCESCO</v>
      </c>
    </row>
    <row r="457" spans="1:3" x14ac:dyDescent="0.25">
      <c r="A457" t="str">
        <f>LEFT(DM!B495,FIND(" ",DM!B495,1))</f>
        <v xml:space="preserve">MUCCIO </v>
      </c>
      <c r="B457" t="str">
        <f>MID(DM!B495,SEARCH(" ",DM!B495,1) + 1,LEN(DM!B495))</f>
        <v>DOMENICO</v>
      </c>
      <c r="C457" t="str">
        <f t="shared" si="7"/>
        <v>MUCCIO DOMENICO</v>
      </c>
    </row>
    <row r="458" spans="1:3" x14ac:dyDescent="0.25">
      <c r="A458" t="str">
        <f>LEFT(DM!B745,FIND(" ",DM!B745,1))</f>
        <v xml:space="preserve">MUHAMMAD </v>
      </c>
      <c r="B458" t="str">
        <f>MID(DM!B745,SEARCH(" ",DM!B745,1) + 1,LEN(DM!B745))</f>
        <v>WAQAS NADEEM</v>
      </c>
      <c r="C458" t="str">
        <f t="shared" si="7"/>
        <v>MUHAMMAD WAQAS NADEEM</v>
      </c>
    </row>
    <row r="459" spans="1:3" x14ac:dyDescent="0.25">
      <c r="A459" t="str">
        <f>LEFT(DM!B144,FIND(" ",DM!B144,1))</f>
        <v xml:space="preserve">MULDER </v>
      </c>
      <c r="B459" t="str">
        <f>MID(DM!B144,SEARCH(" ",DM!B144,1) + 1,LEN(DM!B144))</f>
        <v>ROY</v>
      </c>
      <c r="C459" t="str">
        <f t="shared" si="7"/>
        <v>MULDER ROY</v>
      </c>
    </row>
    <row r="460" spans="1:3" x14ac:dyDescent="0.25">
      <c r="A460" t="str">
        <f>LEFT(DM!B388,FIND(" ",DM!B388,1))</f>
        <v xml:space="preserve">MUNASINGHE </v>
      </c>
      <c r="B460" t="str">
        <f>MID(DM!B388,SEARCH(" ",DM!B388,1) + 1,LEN(DM!B388))</f>
        <v>ARACHCHIGE HASHITHA MAHESH</v>
      </c>
      <c r="C460" t="str">
        <f t="shared" si="7"/>
        <v>MUNASINGHE ARACHCHIGE HASHITHA MAHESH</v>
      </c>
    </row>
    <row r="461" spans="1:3" x14ac:dyDescent="0.25">
      <c r="A461" t="str">
        <f>LEFT(DM!B378,FIND(" ",DM!B378,1))</f>
        <v xml:space="preserve">MURARO </v>
      </c>
      <c r="B461" t="str">
        <f>MID(DM!B378,SEARCH(" ",DM!B378,1) + 1,LEN(DM!B378))</f>
        <v>MATTEO</v>
      </c>
      <c r="C461" t="str">
        <f t="shared" si="7"/>
        <v>MURARO MATTEO</v>
      </c>
    </row>
    <row r="462" spans="1:3" x14ac:dyDescent="0.25">
      <c r="A462" t="str">
        <f>LEFT(DM!B545,FIND(" ",DM!B545,1))</f>
        <v xml:space="preserve">MURIALDO </v>
      </c>
      <c r="B462" t="str">
        <f>MID(DM!B545,SEARCH(" ",DM!B545,1) + 1,LEN(DM!B545))</f>
        <v>MARCO</v>
      </c>
      <c r="C462" t="str">
        <f t="shared" si="7"/>
        <v>MURIALDO MARCO</v>
      </c>
    </row>
    <row r="463" spans="1:3" x14ac:dyDescent="0.25">
      <c r="A463" t="str">
        <f>LEFT(DM!B216,FIND(" ",DM!B216,1))</f>
        <v xml:space="preserve">MURINEDDU </v>
      </c>
      <c r="B463" t="str">
        <f>MID(DM!B216,SEARCH(" ",DM!B216,1) + 1,LEN(DM!B216))</f>
        <v>DAVIDE</v>
      </c>
      <c r="C463" t="str">
        <f t="shared" si="7"/>
        <v>MURINEDDU DAVIDE</v>
      </c>
    </row>
    <row r="464" spans="1:3" x14ac:dyDescent="0.25">
      <c r="A464" t="str">
        <f>LEFT(DM!B275,FIND(" ",DM!B275,1))</f>
        <v xml:space="preserve">MURINEDDU </v>
      </c>
      <c r="B464" t="str">
        <f>MID(DM!B275,SEARCH(" ",DM!B275,1) + 1,LEN(DM!B275))</f>
        <v>GIANLUCA</v>
      </c>
      <c r="C464" t="str">
        <f t="shared" si="7"/>
        <v>MURINEDDU GIANLUCA</v>
      </c>
    </row>
    <row r="465" spans="1:3" x14ac:dyDescent="0.25">
      <c r="A465" t="str">
        <f>LEFT(DM!B760,FIND(" ",DM!B760,1))</f>
        <v xml:space="preserve">MURRU </v>
      </c>
      <c r="B465" t="str">
        <f>MID(DM!B760,SEARCH(" ",DM!B760,1) + 1,LEN(DM!B760))</f>
        <v>SIMONE</v>
      </c>
      <c r="C465" t="str">
        <f t="shared" si="7"/>
        <v>MURRU SIMONE</v>
      </c>
    </row>
    <row r="466" spans="1:3" x14ac:dyDescent="0.25">
      <c r="A466" t="str">
        <f>LEFT(DM!B259,FIND(" ",DM!B259,1))</f>
        <v xml:space="preserve">MURRU </v>
      </c>
      <c r="B466" t="str">
        <f>MID(DM!B259,SEARCH(" ",DM!B259,1) + 1,LEN(DM!B259))</f>
        <v>SIMONE</v>
      </c>
      <c r="C466" t="str">
        <f t="shared" si="7"/>
        <v>MURRU SIMONE</v>
      </c>
    </row>
    <row r="467" spans="1:3" x14ac:dyDescent="0.25">
      <c r="A467" t="str">
        <f>LEFT(DM!B572,FIND(" ",DM!B572,1))</f>
        <v xml:space="preserve">MUTO </v>
      </c>
      <c r="B467" t="str">
        <f>MID(DM!B572,SEARCH(" ",DM!B572,1) + 1,LEN(DM!B572))</f>
        <v>FEDERICO</v>
      </c>
      <c r="C467" t="str">
        <f t="shared" si="7"/>
        <v>MUTO FEDERICO</v>
      </c>
    </row>
    <row r="468" spans="1:3" x14ac:dyDescent="0.25">
      <c r="A468" t="str">
        <f>LEFT(DM!B280,FIND(" ",DM!B280,1))</f>
        <v xml:space="preserve">NAPOLI </v>
      </c>
      <c r="B468" t="str">
        <f>MID(DM!B280,SEARCH(" ",DM!B280,1) + 1,LEN(DM!B280))</f>
        <v>FRANK</v>
      </c>
      <c r="C468" t="str">
        <f t="shared" si="7"/>
        <v>NAPOLI FRANK</v>
      </c>
    </row>
    <row r="469" spans="1:3" x14ac:dyDescent="0.25">
      <c r="A469" t="str">
        <f>LEFT(DM!B324,FIND(" ",DM!B324,1))</f>
        <v xml:space="preserve">NAPOLI </v>
      </c>
      <c r="B469" t="str">
        <f>MID(DM!B324,SEARCH(" ",DM!B324,1) + 1,LEN(DM!B324))</f>
        <v>LUCA PIO</v>
      </c>
      <c r="C469" t="str">
        <f t="shared" si="7"/>
        <v>NAPOLI LUCA PIO</v>
      </c>
    </row>
    <row r="470" spans="1:3" x14ac:dyDescent="0.25">
      <c r="A470" t="str">
        <f>LEFT(DM!B157,FIND(" ",DM!B157,1))</f>
        <v xml:space="preserve">NAPOLITANO </v>
      </c>
      <c r="B470" t="str">
        <f>MID(DM!B157,SEARCH(" ",DM!B157,1) + 1,LEN(DM!B157))</f>
        <v>ENNIO GENNARO</v>
      </c>
      <c r="C470" t="str">
        <f t="shared" si="7"/>
        <v>NAPOLITANO ENNIO GENNARO</v>
      </c>
    </row>
    <row r="471" spans="1:3" x14ac:dyDescent="0.25">
      <c r="A471" t="str">
        <f>LEFT(DM!B199,FIND(" ",DM!B199,1))</f>
        <v xml:space="preserve">NAPPI </v>
      </c>
      <c r="B471" t="str">
        <f>MID(DM!B199,SEARCH(" ",DM!B199,1) + 1,LEN(DM!B199))</f>
        <v>EMANUELE</v>
      </c>
      <c r="C471" t="str">
        <f t="shared" si="7"/>
        <v>NAPPI EMANUELE</v>
      </c>
    </row>
    <row r="472" spans="1:3" x14ac:dyDescent="0.25">
      <c r="A472" t="str">
        <f>LEFT(DM!B151,FIND(" ",DM!B151,1))</f>
        <v xml:space="preserve">NAPPI </v>
      </c>
      <c r="B472" t="str">
        <f>MID(DM!B151,SEARCH(" ",DM!B151,1) + 1,LEN(DM!B151))</f>
        <v>EMMANUEL</v>
      </c>
      <c r="C472" t="str">
        <f t="shared" si="7"/>
        <v>NAPPI EMMANUEL</v>
      </c>
    </row>
    <row r="473" spans="1:3" x14ac:dyDescent="0.25">
      <c r="A473" t="str">
        <f>LEFT(DM!B230,FIND(" ",DM!B230,1))</f>
        <v xml:space="preserve">NASIR </v>
      </c>
      <c r="B473" t="str">
        <f>MID(DM!B230,SEARCH(" ",DM!B230,1) + 1,LEN(DM!B230))</f>
        <v>ALI HUSSAIN</v>
      </c>
      <c r="C473" t="str">
        <f t="shared" si="7"/>
        <v>NASIR ALI HUSSAIN</v>
      </c>
    </row>
    <row r="474" spans="1:3" x14ac:dyDescent="0.25">
      <c r="A474" t="str">
        <f>LEFT(DM!B246,FIND(" ",DM!B246,1))</f>
        <v xml:space="preserve">NEBULONI </v>
      </c>
      <c r="B474" t="str">
        <f>MID(DM!B246,SEARCH(" ",DM!B246,1) + 1,LEN(DM!B246))</f>
        <v>SAMUELE</v>
      </c>
      <c r="C474" t="str">
        <f t="shared" si="7"/>
        <v>NEBULONI SAMUELE</v>
      </c>
    </row>
    <row r="475" spans="1:3" x14ac:dyDescent="0.25">
      <c r="A475" t="str">
        <f>LEFT(DM!B541,FIND(" ",DM!B541,1))</f>
        <v xml:space="preserve">NISTICÒ </v>
      </c>
      <c r="B475" t="str">
        <f>MID(DM!B541,SEARCH(" ",DM!B541,1) + 1,LEN(DM!B541))</f>
        <v>ANDREA</v>
      </c>
      <c r="C475" t="str">
        <f t="shared" si="7"/>
        <v>NISTICÒ ANDREA</v>
      </c>
    </row>
    <row r="476" spans="1:3" x14ac:dyDescent="0.25">
      <c r="A476" t="str">
        <f>LEFT(DM!B100,FIND(" ",DM!B100,1))</f>
        <v xml:space="preserve">NOBILE </v>
      </c>
      <c r="B476" t="str">
        <f>MID(DM!B100,SEARCH(" ",DM!B100,1) + 1,LEN(DM!B100))</f>
        <v>GIUSEPPE</v>
      </c>
      <c r="C476" t="str">
        <f t="shared" si="7"/>
        <v>NOBILE GIUSEPPE</v>
      </c>
    </row>
    <row r="477" spans="1:3" x14ac:dyDescent="0.25">
      <c r="A477" t="str">
        <f>LEFT(DM!B335,FIND(" ",DM!B335,1))</f>
        <v xml:space="preserve">NOGGLER </v>
      </c>
      <c r="B477" t="str">
        <f>MID(DM!B335,SEARCH(" ",DM!B335,1) + 1,LEN(DM!B335))</f>
        <v>MICHAEL</v>
      </c>
      <c r="C477" t="str">
        <f t="shared" si="7"/>
        <v>NOGGLER MICHAEL</v>
      </c>
    </row>
    <row r="478" spans="1:3" x14ac:dyDescent="0.25">
      <c r="A478" t="str">
        <f>LEFT(DM!B273,FIND(" ",DM!B273,1))</f>
        <v xml:space="preserve">NOTARO </v>
      </c>
      <c r="B478" t="str">
        <f>MID(DM!B273,SEARCH(" ",DM!B273,1) + 1,LEN(DM!B273))</f>
        <v>LUCIANO</v>
      </c>
      <c r="C478" t="str">
        <f t="shared" si="7"/>
        <v>NOTARO LUCIANO</v>
      </c>
    </row>
    <row r="479" spans="1:3" x14ac:dyDescent="0.25">
      <c r="A479" t="str">
        <f>LEFT(DM!B101,FIND(" ",DM!B101,1))</f>
        <v xml:space="preserve">NOVARA </v>
      </c>
      <c r="B479" t="str">
        <f>MID(DM!B101,SEARCH(" ",DM!B101,1) + 1,LEN(DM!B101))</f>
        <v>LUCA</v>
      </c>
      <c r="C479" t="str">
        <f t="shared" si="7"/>
        <v>NOVARA LUCA</v>
      </c>
    </row>
    <row r="480" spans="1:3" x14ac:dyDescent="0.25">
      <c r="A480" t="str">
        <f>LEFT(DM!B404,FIND(" ",DM!B404,1))</f>
        <v xml:space="preserve">NOVIELLO </v>
      </c>
      <c r="B480" t="str">
        <f>MID(DM!B404,SEARCH(" ",DM!B404,1) + 1,LEN(DM!B404))</f>
        <v>CHRISTIAN</v>
      </c>
      <c r="C480" t="str">
        <f t="shared" si="7"/>
        <v>NOVIELLO CHRISTIAN</v>
      </c>
    </row>
    <row r="481" spans="1:3" x14ac:dyDescent="0.25">
      <c r="A481" t="str">
        <f>LEFT(DM!B619,FIND(" ",DM!B619,1))</f>
        <v xml:space="preserve">NOVIELLO </v>
      </c>
      <c r="B481" t="str">
        <f>MID(DM!B619,SEARCH(" ",DM!B619,1) + 1,LEN(DM!B619))</f>
        <v>MICHELE</v>
      </c>
      <c r="C481" t="str">
        <f t="shared" si="7"/>
        <v>NOVIELLO MICHELE</v>
      </c>
    </row>
    <row r="482" spans="1:3" x14ac:dyDescent="0.25">
      <c r="A482" t="str">
        <f>LEFT(DM!B140,FIND(" ",DM!B140,1))</f>
        <v xml:space="preserve">NOVIELLO </v>
      </c>
      <c r="B482" t="str">
        <f>MID(DM!B140,SEARCH(" ",DM!B140,1) + 1,LEN(DM!B140))</f>
        <v>MICHELE</v>
      </c>
      <c r="C482" t="str">
        <f t="shared" si="7"/>
        <v>NOVIELLO MICHELE</v>
      </c>
    </row>
    <row r="483" spans="1:3" x14ac:dyDescent="0.25">
      <c r="A483" t="str">
        <f>LEFT(DM!B92,FIND(" ",DM!B92,1))</f>
        <v xml:space="preserve">OLIVAN </v>
      </c>
      <c r="B483" t="str">
        <f>MID(DM!B92,SEARCH(" ",DM!B92,1) + 1,LEN(DM!B92))</f>
        <v>ALBERTO</v>
      </c>
      <c r="C483" t="str">
        <f t="shared" si="7"/>
        <v>OLIVAN ALBERTO</v>
      </c>
    </row>
    <row r="484" spans="1:3" x14ac:dyDescent="0.25">
      <c r="A484" t="str">
        <f>LEFT(DM!B640,FIND(" ",DM!B640,1))</f>
        <v xml:space="preserve">OLIVIERI </v>
      </c>
      <c r="B484" t="str">
        <f>MID(DM!B640,SEARCH(" ",DM!B640,1) + 1,LEN(DM!B640))</f>
        <v>SIMONE</v>
      </c>
      <c r="C484" t="str">
        <f t="shared" si="7"/>
        <v>OLIVIERI SIMONE</v>
      </c>
    </row>
    <row r="485" spans="1:3" x14ac:dyDescent="0.25">
      <c r="A485" t="str">
        <f>LEFT(DM!B593,FIND(" ",DM!B593,1))</f>
        <v xml:space="preserve">ONGARI </v>
      </c>
      <c r="B485" t="str">
        <f>MID(DM!B593,SEARCH(" ",DM!B593,1) + 1,LEN(DM!B593))</f>
        <v>ANDREA</v>
      </c>
      <c r="C485" t="str">
        <f t="shared" si="7"/>
        <v>ONGARI ANDREA</v>
      </c>
    </row>
    <row r="486" spans="1:3" x14ac:dyDescent="0.25">
      <c r="A486" t="str">
        <f>LEFT(DM!B334,FIND(" ",DM!B334,1))</f>
        <v xml:space="preserve">ORAZZO </v>
      </c>
      <c r="B486" t="str">
        <f>MID(DM!B334,SEARCH(" ",DM!B334,1) + 1,LEN(DM!B334))</f>
        <v>SIMONE</v>
      </c>
      <c r="C486" t="str">
        <f t="shared" si="7"/>
        <v>ORAZZO SIMONE</v>
      </c>
    </row>
    <row r="487" spans="1:3" x14ac:dyDescent="0.25">
      <c r="A487" t="str">
        <f>LEFT(DM!B660,FIND(" ",DM!B660,1))</f>
        <v xml:space="preserve">ORFANO' </v>
      </c>
      <c r="B487" t="str">
        <f>MID(DM!B660,SEARCH(" ",DM!B660,1) + 1,LEN(DM!B660))</f>
        <v>ENRICO MARIA</v>
      </c>
      <c r="C487" t="str">
        <f t="shared" si="7"/>
        <v>ORFANO' ENRICO MARIA</v>
      </c>
    </row>
    <row r="488" spans="1:3" x14ac:dyDescent="0.25">
      <c r="A488" t="str">
        <f>LEFT(DM!B385,FIND(" ",DM!B385,1))</f>
        <v xml:space="preserve">ORSINI </v>
      </c>
      <c r="B488" t="str">
        <f>MID(DM!B385,SEARCH(" ",DM!B385,1) + 1,LEN(DM!B385))</f>
        <v>ALESSANDRO</v>
      </c>
      <c r="C488" t="str">
        <f t="shared" si="7"/>
        <v>ORSINI ALESSANDRO</v>
      </c>
    </row>
    <row r="489" spans="1:3" x14ac:dyDescent="0.25">
      <c r="A489" t="str">
        <f>LEFT(DM!B193,FIND(" ",DM!B193,1))</f>
        <v xml:space="preserve">OSBAT </v>
      </c>
      <c r="B489" t="str">
        <f>MID(DM!B193,SEARCH(" ",DM!B193,1) + 1,LEN(DM!B193))</f>
        <v>MARCO</v>
      </c>
      <c r="C489" t="str">
        <f t="shared" si="7"/>
        <v>OSBAT MARCO</v>
      </c>
    </row>
    <row r="490" spans="1:3" x14ac:dyDescent="0.25">
      <c r="A490" t="str">
        <f>LEFT(DM!B11,FIND(" ",DM!B11,1))</f>
        <v xml:space="preserve">OSELE </v>
      </c>
      <c r="B490" t="str">
        <f>MID(DM!B11,SEARCH(" ",DM!B11,1) + 1,LEN(DM!B11))</f>
        <v>LUKAS</v>
      </c>
      <c r="C490" t="str">
        <f t="shared" si="7"/>
        <v>OSELE LUKAS</v>
      </c>
    </row>
    <row r="491" spans="1:3" x14ac:dyDescent="0.25">
      <c r="A491" t="str">
        <f>LEFT(DM!B574,FIND(" ",DM!B574,1))</f>
        <v xml:space="preserve">OUASKOUR </v>
      </c>
      <c r="B491" t="str">
        <f>MID(DM!B574,SEARCH(" ",DM!B574,1) + 1,LEN(DM!B574))</f>
        <v>YASSINE</v>
      </c>
      <c r="C491" t="str">
        <f t="shared" si="7"/>
        <v>OUASKOUR YASSINE</v>
      </c>
    </row>
    <row r="492" spans="1:3" x14ac:dyDescent="0.25">
      <c r="A492" t="str">
        <f>LEFT(DM!B589,FIND(" ",DM!B589,1))</f>
        <v xml:space="preserve">PACCHIN </v>
      </c>
      <c r="B492" t="str">
        <f>MID(DM!B589,SEARCH(" ",DM!B589,1) + 1,LEN(DM!B589))</f>
        <v>RICCARDO</v>
      </c>
      <c r="C492" t="str">
        <f t="shared" si="7"/>
        <v>PACCHIN RICCARDO</v>
      </c>
    </row>
    <row r="493" spans="1:3" x14ac:dyDescent="0.25">
      <c r="A493" t="str">
        <f>LEFT(DM!B681,FIND(" ",DM!B681,1))</f>
        <v xml:space="preserve">PADOVAN </v>
      </c>
      <c r="B493" t="str">
        <f>MID(DM!B681,SEARCH(" ",DM!B681,1) + 1,LEN(DM!B681))</f>
        <v>MATTIA</v>
      </c>
      <c r="C493" t="str">
        <f t="shared" si="7"/>
        <v>PADOVAN MATTIA</v>
      </c>
    </row>
    <row r="494" spans="1:3" x14ac:dyDescent="0.25">
      <c r="A494" t="str">
        <f>LEFT(DM!B123,FIND(" ",DM!B123,1))</f>
        <v xml:space="preserve">PADOVAN </v>
      </c>
      <c r="B494" t="str">
        <f>MID(DM!B123,SEARCH(" ",DM!B123,1) + 1,LEN(DM!B123))</f>
        <v>THOMAS</v>
      </c>
      <c r="C494" t="str">
        <f t="shared" si="7"/>
        <v>PADOVAN THOMAS</v>
      </c>
    </row>
    <row r="495" spans="1:3" x14ac:dyDescent="0.25">
      <c r="A495" t="str">
        <f>LEFT(DM!B299,FIND(" ",DM!B299,1))</f>
        <v xml:space="preserve">PALACINO </v>
      </c>
      <c r="B495" t="str">
        <f>MID(DM!B299,SEARCH(" ",DM!B299,1) + 1,LEN(DM!B299))</f>
        <v>TOMMASO</v>
      </c>
      <c r="C495" t="str">
        <f t="shared" si="7"/>
        <v>PALACINO TOMMASO</v>
      </c>
    </row>
    <row r="496" spans="1:3" x14ac:dyDescent="0.25">
      <c r="A496" t="str">
        <f>LEFT(DM!B353,FIND(" ",DM!B353,1))</f>
        <v xml:space="preserve">PALADINO </v>
      </c>
      <c r="B496" t="str">
        <f>MID(DM!B353,SEARCH(" ",DM!B353,1) + 1,LEN(DM!B353))</f>
        <v>FRANCESCO</v>
      </c>
      <c r="C496" t="str">
        <f t="shared" si="7"/>
        <v>PALADINO FRANCESCO</v>
      </c>
    </row>
    <row r="497" spans="1:3" x14ac:dyDescent="0.25">
      <c r="A497" t="str">
        <f>LEFT(DM!B570,FIND(" ",DM!B570,1))</f>
        <v xml:space="preserve">PALLETTI </v>
      </c>
      <c r="B497" t="str">
        <f>MID(DM!B570,SEARCH(" ",DM!B570,1) + 1,LEN(DM!B570))</f>
        <v>LUCA PIETRO</v>
      </c>
      <c r="C497" t="str">
        <f t="shared" si="7"/>
        <v>PALLETTI LUCA PIETRO</v>
      </c>
    </row>
    <row r="498" spans="1:3" x14ac:dyDescent="0.25">
      <c r="A498" t="str">
        <f>LEFT(DM!B771,FIND(" ",DM!B771,1))</f>
        <v xml:space="preserve">PAOLILLO </v>
      </c>
      <c r="B498" t="str">
        <f>MID(DM!B771,SEARCH(" ",DM!B771,1) + 1,LEN(DM!B771))</f>
        <v>FRANCESCO</v>
      </c>
      <c r="C498" t="str">
        <f t="shared" si="7"/>
        <v>PAOLILLO FRANCESCO</v>
      </c>
    </row>
    <row r="499" spans="1:3" x14ac:dyDescent="0.25">
      <c r="A499" t="str">
        <f>LEFT(DM!B526,FIND(" ",DM!B526,1))</f>
        <v xml:space="preserve">PAPA </v>
      </c>
      <c r="B499" t="str">
        <f>MID(DM!B526,SEARCH(" ",DM!B526,1) + 1,LEN(DM!B526))</f>
        <v>CARMINE</v>
      </c>
      <c r="C499" t="str">
        <f t="shared" si="7"/>
        <v>PAPA CARMINE</v>
      </c>
    </row>
    <row r="500" spans="1:3" x14ac:dyDescent="0.25">
      <c r="A500" t="str">
        <f>LEFT(DM!B615,FIND(" ",DM!B615,1))</f>
        <v xml:space="preserve">PAPA </v>
      </c>
      <c r="B500" t="str">
        <f>MID(DM!B615,SEARCH(" ",DM!B615,1) + 1,LEN(DM!B615))</f>
        <v>PEDRO</v>
      </c>
      <c r="C500" t="str">
        <f t="shared" si="7"/>
        <v>PAPA PEDRO</v>
      </c>
    </row>
    <row r="501" spans="1:3" x14ac:dyDescent="0.25">
      <c r="A501" t="str">
        <f>LEFT(DM!B258,FIND(" ",DM!B258,1))</f>
        <v xml:space="preserve">PAPASIDERO </v>
      </c>
      <c r="B501" t="str">
        <f>MID(DM!B258,SEARCH(" ",DM!B258,1) + 1,LEN(DM!B258))</f>
        <v>EMANUEL</v>
      </c>
      <c r="C501" t="str">
        <f t="shared" si="7"/>
        <v>PAPASIDERO EMANUEL</v>
      </c>
    </row>
    <row r="502" spans="1:3" x14ac:dyDescent="0.25">
      <c r="A502" t="str">
        <f>LEFT(DM!B241,FIND(" ",DM!B241,1))</f>
        <v xml:space="preserve">PAPAVERO </v>
      </c>
      <c r="B502" t="str">
        <f>MID(DM!B241,SEARCH(" ",DM!B241,1) + 1,LEN(DM!B241))</f>
        <v>MARCO</v>
      </c>
      <c r="C502" t="str">
        <f t="shared" si="7"/>
        <v>PAPAVERO MARCO</v>
      </c>
    </row>
    <row r="503" spans="1:3" x14ac:dyDescent="0.25">
      <c r="A503" t="str">
        <f>LEFT(DM!B657,FIND(" ",DM!B657,1))</f>
        <v xml:space="preserve">PARASILITI </v>
      </c>
      <c r="B503" t="str">
        <f>MID(DM!B657,SEARCH(" ",DM!B657,1) + 1,LEN(DM!B657))</f>
        <v>LUCA</v>
      </c>
      <c r="C503" t="str">
        <f t="shared" si="7"/>
        <v>PARASILITI LUCA</v>
      </c>
    </row>
    <row r="504" spans="1:3" x14ac:dyDescent="0.25">
      <c r="A504" t="str">
        <f>LEFT(DM!B148,FIND(" ",DM!B148,1))</f>
        <v xml:space="preserve">PARRINELLO </v>
      </c>
      <c r="B504" t="str">
        <f>MID(DM!B148,SEARCH(" ",DM!B148,1) + 1,LEN(DM!B148))</f>
        <v>SALVATORE</v>
      </c>
      <c r="C504" t="str">
        <f t="shared" si="7"/>
        <v>PARRINELLO SALVATORE</v>
      </c>
    </row>
    <row r="505" spans="1:3" x14ac:dyDescent="0.25">
      <c r="A505" t="str">
        <f>LEFT(DM!B395,FIND(" ",DM!B395,1))</f>
        <v xml:space="preserve">PARUSSO </v>
      </c>
      <c r="B505" t="str">
        <f>MID(DM!B395,SEARCH(" ",DM!B395,1) + 1,LEN(DM!B395))</f>
        <v>EDOARDO</v>
      </c>
      <c r="C505" t="str">
        <f t="shared" si="7"/>
        <v>PARUSSO EDOARDO</v>
      </c>
    </row>
    <row r="506" spans="1:3" x14ac:dyDescent="0.25">
      <c r="A506" t="str">
        <f>LEFT(DM!B289,FIND(" ",DM!B289,1))</f>
        <v xml:space="preserve">PASELLA </v>
      </c>
      <c r="B506" t="str">
        <f>MID(DM!B289,SEARCH(" ",DM!B289,1) + 1,LEN(DM!B289))</f>
        <v>TONI</v>
      </c>
      <c r="C506" t="str">
        <f t="shared" si="7"/>
        <v>PASELLA TONI</v>
      </c>
    </row>
    <row r="507" spans="1:3" x14ac:dyDescent="0.25">
      <c r="A507" t="str">
        <f>LEFT(DM!B485,FIND(" ",DM!B485,1))</f>
        <v xml:space="preserve">PATHIRANAGE </v>
      </c>
      <c r="B507" t="str">
        <f>MID(DM!B485,SEARCH(" ",DM!B485,1) + 1,LEN(DM!B485))</f>
        <v>UDITH AKALANKA WIJESURIYA</v>
      </c>
      <c r="C507" t="str">
        <f t="shared" si="7"/>
        <v>PATHIRANAGE UDITH AKALANKA WIJESURIYA</v>
      </c>
    </row>
    <row r="508" spans="1:3" x14ac:dyDescent="0.25">
      <c r="A508" t="str">
        <f>LEFT(DM!B319,FIND(" ",DM!B319,1))</f>
        <v xml:space="preserve">PATHTHINIGE </v>
      </c>
      <c r="B508" t="str">
        <f>MID(DM!B319,SEARCH(" ",DM!B319,1) + 1,LEN(DM!B319))</f>
        <v>FERNANDO ROSHAN</v>
      </c>
      <c r="C508" t="str">
        <f t="shared" si="7"/>
        <v>PATHTHINIGE FERNANDO ROSHAN</v>
      </c>
    </row>
    <row r="509" spans="1:3" x14ac:dyDescent="0.25">
      <c r="A509" t="str">
        <f>LEFT(DM!B239,FIND(" ",DM!B239,1))</f>
        <v xml:space="preserve">PEDALINO </v>
      </c>
      <c r="B509" t="str">
        <f>MID(DM!B239,SEARCH(" ",DM!B239,1) + 1,LEN(DM!B239))</f>
        <v>VINCENZO</v>
      </c>
      <c r="C509" t="str">
        <f t="shared" si="7"/>
        <v>PEDALINO VINCENZO</v>
      </c>
    </row>
    <row r="510" spans="1:3" x14ac:dyDescent="0.25">
      <c r="A510" t="str">
        <f>LEFT(DM!B247,FIND(" ",DM!B247,1))</f>
        <v xml:space="preserve">PEDRON </v>
      </c>
      <c r="B510" t="str">
        <f>MID(DM!B247,SEARCH(" ",DM!B247,1) + 1,LEN(DM!B247))</f>
        <v>LUIGI</v>
      </c>
      <c r="C510" t="str">
        <f t="shared" si="7"/>
        <v>PEDRON LUIGI</v>
      </c>
    </row>
    <row r="511" spans="1:3" x14ac:dyDescent="0.25">
      <c r="A511" t="str">
        <f>LEFT(DM!B39,FIND(" ",DM!B39,1))</f>
        <v xml:space="preserve">PELLEGRINI </v>
      </c>
      <c r="B511" t="str">
        <f>MID(DM!B39,SEARCH(" ",DM!B39,1) + 1,LEN(DM!B39))</f>
        <v>MICHELE</v>
      </c>
      <c r="C511" t="str">
        <f t="shared" si="7"/>
        <v>PELLEGRINI MICHELE</v>
      </c>
    </row>
    <row r="512" spans="1:3" x14ac:dyDescent="0.25">
      <c r="A512" t="str">
        <f>LEFT(DM!B63,FIND(" ",DM!B63,1))</f>
        <v xml:space="preserve">PELLIZZARI </v>
      </c>
      <c r="B512" t="str">
        <f>MID(DM!B63,SEARCH(" ",DM!B63,1) + 1,LEN(DM!B63))</f>
        <v>LIAM ALEX</v>
      </c>
      <c r="C512" t="str">
        <f t="shared" si="7"/>
        <v>PELLIZZARI LIAM ALEX</v>
      </c>
    </row>
    <row r="513" spans="1:3" x14ac:dyDescent="0.25">
      <c r="A513" t="str">
        <f>LEFT(DM!B438,FIND(" ",DM!B438,1))</f>
        <v xml:space="preserve">PENNISI </v>
      </c>
      <c r="B513" t="str">
        <f>MID(DM!B438,SEARCH(" ",DM!B438,1) + 1,LEN(DM!B438))</f>
        <v>FEDERICO ANTONIO</v>
      </c>
      <c r="C513" t="str">
        <f t="shared" si="7"/>
        <v>PENNISI FEDERICO ANTONIO</v>
      </c>
    </row>
    <row r="514" spans="1:3" x14ac:dyDescent="0.25">
      <c r="A514" t="str">
        <f>LEFT(DM!B393,FIND(" ",DM!B393,1))</f>
        <v xml:space="preserve">PENNISI </v>
      </c>
      <c r="B514" t="str">
        <f>MID(DM!B393,SEARCH(" ",DM!B393,1) + 1,LEN(DM!B393))</f>
        <v>SIMONE</v>
      </c>
      <c r="C514" t="str">
        <f t="shared" ref="C514:C577" si="8">A514 &amp; B514</f>
        <v>PENNISI SIMONE</v>
      </c>
    </row>
    <row r="515" spans="1:3" x14ac:dyDescent="0.25">
      <c r="A515" t="str">
        <f>LEFT(DM!B513,FIND(" ",DM!B513,1))</f>
        <v xml:space="preserve">PERERA </v>
      </c>
      <c r="B515" t="str">
        <f>MID(DM!B513,SEARCH(" ",DM!B513,1) + 1,LEN(DM!B513))</f>
        <v>MAHAMUHAMDIRAMGE DONDEENU CLINTON SANTHARAJ PRASAN</v>
      </c>
      <c r="C515" t="str">
        <f t="shared" si="8"/>
        <v>PERERA MAHAMUHAMDIRAMGE DONDEENU CLINTON SANTHARAJ PRASAN</v>
      </c>
    </row>
    <row r="516" spans="1:3" x14ac:dyDescent="0.25">
      <c r="A516" t="str">
        <f>LEFT(DM!B648,FIND(" ",DM!B648,1))</f>
        <v xml:space="preserve">PERFETTI </v>
      </c>
      <c r="B516" t="str">
        <f>MID(DM!B648,SEARCH(" ",DM!B648,1) + 1,LEN(DM!B648))</f>
        <v>ANDREA</v>
      </c>
      <c r="C516" t="str">
        <f t="shared" si="8"/>
        <v>PERFETTI ANDREA</v>
      </c>
    </row>
    <row r="517" spans="1:3" x14ac:dyDescent="0.25">
      <c r="A517" t="str">
        <f>LEFT(DM!B268,FIND(" ",DM!B268,1))</f>
        <v xml:space="preserve">PERFETTO </v>
      </c>
      <c r="B517" t="str">
        <f>MID(DM!B268,SEARCH(" ",DM!B268,1) + 1,LEN(DM!B268))</f>
        <v>ANTIMO CLAUDIO</v>
      </c>
      <c r="C517" t="str">
        <f t="shared" si="8"/>
        <v>PERFETTO ANTIMO CLAUDIO</v>
      </c>
    </row>
    <row r="518" spans="1:3" x14ac:dyDescent="0.25">
      <c r="A518" t="str">
        <f>LEFT(DM!B114,FIND(" ",DM!B114,1))</f>
        <v xml:space="preserve">PERNA </v>
      </c>
      <c r="B518" t="str">
        <f>MID(DM!B114,SEARCH(" ",DM!B114,1) + 1,LEN(DM!B114))</f>
        <v>EMMANUEL</v>
      </c>
      <c r="C518" t="str">
        <f t="shared" si="8"/>
        <v>PERNA EMMANUEL</v>
      </c>
    </row>
    <row r="519" spans="1:3" x14ac:dyDescent="0.25">
      <c r="A519" t="str">
        <f>LEFT(DM!B448,FIND(" ",DM!B448,1))</f>
        <v xml:space="preserve">PERONI </v>
      </c>
      <c r="B519" t="str">
        <f>MID(DM!B448,SEARCH(" ",DM!B448,1) + 1,LEN(DM!B448))</f>
        <v>ALESSANDRO</v>
      </c>
      <c r="C519" t="str">
        <f t="shared" si="8"/>
        <v>PERONI ALESSANDRO</v>
      </c>
    </row>
    <row r="520" spans="1:3" x14ac:dyDescent="0.25">
      <c r="A520" t="str">
        <f>LEFT(DM!B638,FIND(" ",DM!B638,1))</f>
        <v xml:space="preserve">PERRI </v>
      </c>
      <c r="B520" t="str">
        <f>MID(DM!B638,SEARCH(" ",DM!B638,1) + 1,LEN(DM!B638))</f>
        <v>GIUSEPPE NELLO</v>
      </c>
      <c r="C520" t="str">
        <f t="shared" si="8"/>
        <v>PERRI GIUSEPPE NELLO</v>
      </c>
    </row>
    <row r="521" spans="1:3" x14ac:dyDescent="0.25">
      <c r="A521" t="str">
        <f>LEFT(DM!B176,FIND(" ",DM!B176,1))</f>
        <v xml:space="preserve">PESCARMONA </v>
      </c>
      <c r="B521" t="str">
        <f>MID(DM!B176,SEARCH(" ",DM!B176,1) + 1,LEN(DM!B176))</f>
        <v>LUCA</v>
      </c>
      <c r="C521" t="str">
        <f t="shared" si="8"/>
        <v>PESCARMONA LUCA</v>
      </c>
    </row>
    <row r="522" spans="1:3" x14ac:dyDescent="0.25">
      <c r="A522" t="str">
        <f>LEFT(DM!B266,FIND(" ",DM!B266,1))</f>
        <v xml:space="preserve">PESCE </v>
      </c>
      <c r="B522" t="str">
        <f>MID(DM!B266,SEARCH(" ",DM!B266,1) + 1,LEN(DM!B266))</f>
        <v>DARIO PLACIDO</v>
      </c>
      <c r="C522" t="str">
        <f t="shared" si="8"/>
        <v>PESCE DARIO PLACIDO</v>
      </c>
    </row>
    <row r="523" spans="1:3" x14ac:dyDescent="0.25">
      <c r="A523" t="str">
        <f>LEFT(DM!B471,FIND(" ",DM!B471,1))</f>
        <v xml:space="preserve">PIAZZA </v>
      </c>
      <c r="B523" t="str">
        <f>MID(DM!B471,SEARCH(" ",DM!B471,1) + 1,LEN(DM!B471))</f>
        <v>DAVIDE</v>
      </c>
      <c r="C523" t="str">
        <f t="shared" si="8"/>
        <v>PIAZZA DAVIDE</v>
      </c>
    </row>
    <row r="524" spans="1:3" x14ac:dyDescent="0.25">
      <c r="A524" t="str">
        <f>LEFT(DM!B351,FIND(" ",DM!B351,1))</f>
        <v xml:space="preserve">PIAZZA </v>
      </c>
      <c r="B524" t="str">
        <f>MID(DM!B351,SEARCH(" ",DM!B351,1) + 1,LEN(DM!B351))</f>
        <v>LUCA</v>
      </c>
      <c r="C524" t="str">
        <f t="shared" si="8"/>
        <v>PIAZZA LUCA</v>
      </c>
    </row>
    <row r="525" spans="1:3" x14ac:dyDescent="0.25">
      <c r="A525" t="str">
        <f>LEFT(DM!B515,FIND(" ",DM!B515,1))</f>
        <v xml:space="preserve">PICCININ </v>
      </c>
      <c r="B525" t="str">
        <f>MID(DM!B515,SEARCH(" ",DM!B515,1) + 1,LEN(DM!B515))</f>
        <v>MARCO</v>
      </c>
      <c r="C525" t="str">
        <f t="shared" si="8"/>
        <v>PICCININ MARCO</v>
      </c>
    </row>
    <row r="526" spans="1:3" x14ac:dyDescent="0.25">
      <c r="A526" t="str">
        <f>LEFT(DM!B75,FIND(" ",DM!B75,1))</f>
        <v xml:space="preserve">PICCININ </v>
      </c>
      <c r="B526" t="str">
        <f>MID(DM!B75,SEARCH(" ",DM!B75,1) + 1,LEN(DM!B75))</f>
        <v>SIMONE</v>
      </c>
      <c r="C526" t="str">
        <f t="shared" si="8"/>
        <v>PICCININ SIMONE</v>
      </c>
    </row>
    <row r="527" spans="1:3" x14ac:dyDescent="0.25">
      <c r="A527" t="str">
        <f>LEFT(DM!B371,FIND(" ",DM!B371,1))</f>
        <v xml:space="preserve">PICHLER </v>
      </c>
      <c r="B527" t="str">
        <f>MID(DM!B371,SEARCH(" ",DM!B371,1) + 1,LEN(DM!B371))</f>
        <v>JOHANNES</v>
      </c>
      <c r="C527" t="str">
        <f t="shared" si="8"/>
        <v>PICHLER JOHANNES</v>
      </c>
    </row>
    <row r="528" spans="1:3" x14ac:dyDescent="0.25">
      <c r="A528" t="str">
        <f>LEFT(DM!B73,FIND(" ",DM!B73,1))</f>
        <v xml:space="preserve">PIEMONTE </v>
      </c>
      <c r="B528" t="str">
        <f>MID(DM!B73,SEARCH(" ",DM!B73,1) + 1,LEN(DM!B73))</f>
        <v>ETTORE ROSARIO</v>
      </c>
      <c r="C528" t="str">
        <f t="shared" si="8"/>
        <v>PIEMONTE ETTORE ROSARIO</v>
      </c>
    </row>
    <row r="529" spans="1:3" x14ac:dyDescent="0.25">
      <c r="A529" t="str">
        <f>LEFT(DM!B76,FIND(" ",DM!B76,1))</f>
        <v xml:space="preserve">PIEMONTE </v>
      </c>
      <c r="B529" t="str">
        <f>MID(DM!B76,SEARCH(" ",DM!B76,1) + 1,LEN(DM!B76))</f>
        <v>FRANCESCO CARMELO</v>
      </c>
      <c r="C529" t="str">
        <f t="shared" si="8"/>
        <v>PIEMONTE FRANCESCO CARMELO</v>
      </c>
    </row>
    <row r="530" spans="1:3" x14ac:dyDescent="0.25">
      <c r="A530" t="str">
        <f>LEFT(DM!B528,FIND(" ",DM!B528,1))</f>
        <v xml:space="preserve">PIERANGELINI </v>
      </c>
      <c r="B530" t="str">
        <f>MID(DM!B528,SEARCH(" ",DM!B528,1) + 1,LEN(DM!B528))</f>
        <v>FEDERICO</v>
      </c>
      <c r="C530" t="str">
        <f t="shared" si="8"/>
        <v>PIERANGELINI FEDERICO</v>
      </c>
    </row>
    <row r="531" spans="1:3" x14ac:dyDescent="0.25">
      <c r="A531" t="str">
        <f>LEFT(DM!B519,FIND(" ",DM!B519,1))</f>
        <v xml:space="preserve">PIERBATTISTI </v>
      </c>
      <c r="B531" t="str">
        <f>MID(DM!B519,SEARCH(" ",DM!B519,1) + 1,LEN(DM!B519))</f>
        <v>AUGUSTO ALGIS</v>
      </c>
      <c r="C531" t="str">
        <f t="shared" si="8"/>
        <v>PIERBATTISTI AUGUSTO ALGIS</v>
      </c>
    </row>
    <row r="532" spans="1:3" x14ac:dyDescent="0.25">
      <c r="A532" t="str">
        <f>LEFT(DM!B71,FIND(" ",DM!B71,1))</f>
        <v xml:space="preserve">PIERNO </v>
      </c>
      <c r="B532" t="str">
        <f>MID(DM!B71,SEARCH(" ",DM!B71,1) + 1,LEN(DM!B71))</f>
        <v>BIAGIO</v>
      </c>
      <c r="C532" t="str">
        <f t="shared" si="8"/>
        <v>PIERNO BIAGIO</v>
      </c>
    </row>
    <row r="533" spans="1:3" x14ac:dyDescent="0.25">
      <c r="A533" t="str">
        <f>LEFT(DM!B673,FIND(" ",DM!B673,1))</f>
        <v xml:space="preserve">PIFFRADER </v>
      </c>
      <c r="B533" t="str">
        <f>MID(DM!B673,SEARCH(" ",DM!B673,1) + 1,LEN(DM!B673))</f>
        <v>RENE</v>
      </c>
      <c r="C533" t="str">
        <f t="shared" si="8"/>
        <v>PIFFRADER RENE</v>
      </c>
    </row>
    <row r="534" spans="1:3" x14ac:dyDescent="0.25">
      <c r="A534" t="str">
        <f>LEFT(DM!B741,FIND(" ",DM!B741,1))</f>
        <v xml:space="preserve">PIGA </v>
      </c>
      <c r="B534" t="str">
        <f>MID(DM!B741,SEARCH(" ",DM!B741,1) + 1,LEN(DM!B741))</f>
        <v>STEFANO</v>
      </c>
      <c r="C534" t="str">
        <f t="shared" si="8"/>
        <v>PIGA STEFANO</v>
      </c>
    </row>
    <row r="535" spans="1:3" x14ac:dyDescent="0.25">
      <c r="A535" t="str">
        <f>LEFT(DM!B476,FIND(" ",DM!B476,1))</f>
        <v xml:space="preserve">PIGOZZO </v>
      </c>
      <c r="B535" t="str">
        <f>MID(DM!B476,SEARCH(" ",DM!B476,1) + 1,LEN(DM!B476))</f>
        <v>MARCO</v>
      </c>
      <c r="C535" t="str">
        <f t="shared" si="8"/>
        <v>PIGOZZO MARCO</v>
      </c>
    </row>
    <row r="536" spans="1:3" x14ac:dyDescent="0.25">
      <c r="A536" t="str">
        <f>LEFT(DM!B499,FIND(" ",DM!B499,1))</f>
        <v xml:space="preserve">PINIERI </v>
      </c>
      <c r="B536" t="str">
        <f>MID(DM!B499,SEARCH(" ",DM!B499,1) + 1,LEN(DM!B499))</f>
        <v>ANTONINO</v>
      </c>
      <c r="C536" t="str">
        <f t="shared" si="8"/>
        <v>PINIERI ANTONINO</v>
      </c>
    </row>
    <row r="537" spans="1:3" x14ac:dyDescent="0.25">
      <c r="A537" t="str">
        <f>LEFT(DM!B675,FIND(" ",DM!B675,1))</f>
        <v xml:space="preserve">PIOVANI </v>
      </c>
      <c r="B537" t="str">
        <f>MID(DM!B675,SEARCH(" ",DM!B675,1) + 1,LEN(DM!B675))</f>
        <v>ALEX</v>
      </c>
      <c r="C537" t="str">
        <f t="shared" si="8"/>
        <v>PIOVANI ALEX</v>
      </c>
    </row>
    <row r="538" spans="1:3" x14ac:dyDescent="0.25">
      <c r="A538" t="str">
        <f>LEFT(DM!B35,FIND(" ",DM!B35,1))</f>
        <v xml:space="preserve">PIRCHER </v>
      </c>
      <c r="B538" t="str">
        <f>MID(DM!B35,SEARCH(" ",DM!B35,1) + 1,LEN(DM!B35))</f>
        <v>LUKAS</v>
      </c>
      <c r="C538" t="str">
        <f t="shared" si="8"/>
        <v>PIRCHER LUKAS</v>
      </c>
    </row>
    <row r="539" spans="1:3" x14ac:dyDescent="0.25">
      <c r="A539" t="str">
        <f>LEFT(DM!B138,FIND(" ",DM!B138,1))</f>
        <v xml:space="preserve">PIRCHER </v>
      </c>
      <c r="B539" t="str">
        <f>MID(DM!B138,SEARCH(" ",DM!B138,1) + 1,LEN(DM!B138))</f>
        <v>MANUEL</v>
      </c>
      <c r="C539" t="str">
        <f t="shared" si="8"/>
        <v>PIRCHER MANUEL</v>
      </c>
    </row>
    <row r="540" spans="1:3" x14ac:dyDescent="0.25">
      <c r="A540" t="str">
        <f>LEFT(DM!B652,FIND(" ",DM!B652,1))</f>
        <v xml:space="preserve">PIZZORNI </v>
      </c>
      <c r="B540" t="str">
        <f>MID(DM!B652,SEARCH(" ",DM!B652,1) + 1,LEN(DM!B652))</f>
        <v>MICHELE</v>
      </c>
      <c r="C540" t="str">
        <f t="shared" si="8"/>
        <v>PIZZORNI MICHELE</v>
      </c>
    </row>
    <row r="541" spans="1:3" x14ac:dyDescent="0.25">
      <c r="A541" t="str">
        <f>LEFT(DM!B200,FIND(" ",DM!B200,1))</f>
        <v xml:space="preserve">POLESE </v>
      </c>
      <c r="B541" t="str">
        <f>MID(DM!B200,SEARCH(" ",DM!B200,1) + 1,LEN(DM!B200))</f>
        <v>MARCO</v>
      </c>
      <c r="C541" t="str">
        <f t="shared" si="8"/>
        <v>POLESE MARCO</v>
      </c>
    </row>
    <row r="542" spans="1:3" x14ac:dyDescent="0.25">
      <c r="A542" t="str">
        <f>LEFT(DM!B214,FIND(" ",DM!B214,1))</f>
        <v xml:space="preserve">POLITO </v>
      </c>
      <c r="B542" t="str">
        <f>MID(DM!B214,SEARCH(" ",DM!B214,1) + 1,LEN(DM!B214))</f>
        <v>MARCO</v>
      </c>
      <c r="C542" t="str">
        <f t="shared" si="8"/>
        <v>POLITO MARCO</v>
      </c>
    </row>
    <row r="543" spans="1:3" x14ac:dyDescent="0.25">
      <c r="A543" t="str">
        <f>LEFT(DM!B733,FIND(" ",DM!B733,1))</f>
        <v xml:space="preserve">PONNAIYAHPULLE </v>
      </c>
      <c r="B543" t="str">
        <f>MID(DM!B733,SEARCH(" ",DM!B733,1) + 1,LEN(DM!B733))</f>
        <v>VASIKARAN</v>
      </c>
      <c r="C543" t="str">
        <f t="shared" si="8"/>
        <v>PONNAIYAHPULLE VASIKARAN</v>
      </c>
    </row>
    <row r="544" spans="1:3" x14ac:dyDescent="0.25">
      <c r="A544" t="str">
        <f>LEFT(DM!B579,FIND(" ",DM!B579,1))</f>
        <v xml:space="preserve">PORCEDDU </v>
      </c>
      <c r="B544" t="str">
        <f>MID(DM!B579,SEARCH(" ",DM!B579,1) + 1,LEN(DM!B579))</f>
        <v>MATTEO</v>
      </c>
      <c r="C544" t="str">
        <f t="shared" si="8"/>
        <v>PORCEDDU MATTEO</v>
      </c>
    </row>
    <row r="545" spans="1:3" x14ac:dyDescent="0.25">
      <c r="A545" t="str">
        <f>LEFT(DM!B205,FIND(" ",DM!B205,1))</f>
        <v xml:space="preserve">PORRO </v>
      </c>
      <c r="B545" t="str">
        <f>MID(DM!B205,SEARCH(" ",DM!B205,1) + 1,LEN(DM!B205))</f>
        <v>JACOPO</v>
      </c>
      <c r="C545" t="str">
        <f t="shared" si="8"/>
        <v>PORRO JACOPO</v>
      </c>
    </row>
    <row r="546" spans="1:3" x14ac:dyDescent="0.25">
      <c r="A546" t="str">
        <f>LEFT(DM!B80,FIND(" ",DM!B80,1))</f>
        <v xml:space="preserve">PORTA </v>
      </c>
      <c r="B546" t="str">
        <f>MID(DM!B80,SEARCH(" ",DM!B80,1) + 1,LEN(DM!B80))</f>
        <v>PAOLO</v>
      </c>
      <c r="C546" t="str">
        <f t="shared" si="8"/>
        <v>PORTA PAOLO</v>
      </c>
    </row>
    <row r="547" spans="1:3" x14ac:dyDescent="0.25">
      <c r="A547" t="str">
        <f>LEFT(DM!B377,FIND(" ",DM!B377,1))</f>
        <v xml:space="preserve">PORUTOTAGE </v>
      </c>
      <c r="B547" t="str">
        <f>MID(DM!B377,SEARCH(" ",DM!B377,1) + 1,LEN(DM!B377))</f>
        <v>ANTON INDIKA SHIRMAL FERNANDO</v>
      </c>
      <c r="C547" t="str">
        <f t="shared" si="8"/>
        <v>PORUTOTAGE ANTON INDIKA SHIRMAL FERNANDO</v>
      </c>
    </row>
    <row r="548" spans="1:3" x14ac:dyDescent="0.25">
      <c r="A548" t="str">
        <f>LEFT(DM!B201,FIND(" ",DM!B201,1))</f>
        <v xml:space="preserve">POSENATO </v>
      </c>
      <c r="B548" t="str">
        <f>MID(DM!B201,SEARCH(" ",DM!B201,1) + 1,LEN(DM!B201))</f>
        <v>DAVIDE</v>
      </c>
      <c r="C548" t="str">
        <f t="shared" si="8"/>
        <v>POSENATO DAVIDE</v>
      </c>
    </row>
    <row r="549" spans="1:3" x14ac:dyDescent="0.25">
      <c r="A549" t="str">
        <f>LEFT(DM!B682,FIND(" ",DM!B682,1))</f>
        <v xml:space="preserve">POZZA </v>
      </c>
      <c r="B549" t="str">
        <f>MID(DM!B682,SEARCH(" ",DM!B682,1) + 1,LEN(DM!B682))</f>
        <v>GIANMARCO</v>
      </c>
      <c r="C549" t="str">
        <f t="shared" si="8"/>
        <v>POZZA GIANMARCO</v>
      </c>
    </row>
    <row r="550" spans="1:3" x14ac:dyDescent="0.25">
      <c r="A550" t="str">
        <f>LEFT(DM!B161,FIND(" ",DM!B161,1))</f>
        <v xml:space="preserve">PRAVATO </v>
      </c>
      <c r="B550" t="str">
        <f>MID(DM!B161,SEARCH(" ",DM!B161,1) + 1,LEN(DM!B161))</f>
        <v>MICHELE</v>
      </c>
      <c r="C550" t="str">
        <f t="shared" si="8"/>
        <v>PRAVATO MICHELE</v>
      </c>
    </row>
    <row r="551" spans="1:3" x14ac:dyDescent="0.25">
      <c r="A551" t="str">
        <f>LEFT(DM!B601,FIND(" ",DM!B601,1))</f>
        <v xml:space="preserve">PREVIATO </v>
      </c>
      <c r="B551" t="str">
        <f>MID(DM!B601,SEARCH(" ",DM!B601,1) + 1,LEN(DM!B601))</f>
        <v>NICCOLO'</v>
      </c>
      <c r="C551" t="str">
        <f t="shared" si="8"/>
        <v>PREVIATO NICCOLO'</v>
      </c>
    </row>
    <row r="552" spans="1:3" x14ac:dyDescent="0.25">
      <c r="A552" t="str">
        <f>LEFT(DM!B547,FIND(" ",DM!B547,1))</f>
        <v xml:space="preserve">PROCACCINI </v>
      </c>
      <c r="B552" t="str">
        <f>MID(DM!B547,SEARCH(" ",DM!B547,1) + 1,LEN(DM!B547))</f>
        <v>MAURO</v>
      </c>
      <c r="C552" t="str">
        <f t="shared" si="8"/>
        <v>PROCACCINI MAURO</v>
      </c>
    </row>
    <row r="553" spans="1:3" x14ac:dyDescent="0.25">
      <c r="A553" t="str">
        <f>LEFT(DM!B318,FIND(" ",DM!B318,1))</f>
        <v xml:space="preserve">PROSCH </v>
      </c>
      <c r="B553" t="str">
        <f>MID(DM!B318,SEARCH(" ",DM!B318,1) + 1,LEN(DM!B318))</f>
        <v>DAVID</v>
      </c>
      <c r="C553" t="str">
        <f t="shared" si="8"/>
        <v>PROSCH DAVID</v>
      </c>
    </row>
    <row r="554" spans="1:3" x14ac:dyDescent="0.25">
      <c r="A554" t="str">
        <f>LEFT(DM!B218,FIND(" ",DM!B218,1))</f>
        <v xml:space="preserve">PROTO </v>
      </c>
      <c r="B554" t="str">
        <f>MID(DM!B218,SEARCH(" ",DM!B218,1) + 1,LEN(DM!B218))</f>
        <v>SALVATORE ROSARIO PIO</v>
      </c>
      <c r="C554" t="str">
        <f t="shared" si="8"/>
        <v>PROTO SALVATORE ROSARIO PIO</v>
      </c>
    </row>
    <row r="555" spans="1:3" x14ac:dyDescent="0.25">
      <c r="A555" t="str">
        <f>LEFT(DM!B281,FIND(" ",DM!B281,1))</f>
        <v xml:space="preserve">PRUGGER </v>
      </c>
      <c r="B555" t="str">
        <f>MID(DM!B281,SEARCH(" ",DM!B281,1) + 1,LEN(DM!B281))</f>
        <v>SIMON</v>
      </c>
      <c r="C555" t="str">
        <f t="shared" si="8"/>
        <v>PRUGGER SIMON</v>
      </c>
    </row>
    <row r="556" spans="1:3" x14ac:dyDescent="0.25">
      <c r="A556" t="str">
        <f>LEFT(DM!B287,FIND(" ",DM!B287,1))</f>
        <v xml:space="preserve">PSHENETSKYI </v>
      </c>
      <c r="B556" t="str">
        <f>MID(DM!B287,SEARCH(" ",DM!B287,1) + 1,LEN(DM!B287))</f>
        <v>ROSTYSLAV</v>
      </c>
      <c r="C556" t="str">
        <f t="shared" si="8"/>
        <v>PSHENETSKYI ROSTYSLAV</v>
      </c>
    </row>
    <row r="557" spans="1:3" x14ac:dyDescent="0.25">
      <c r="A557" t="str">
        <f>LEFT(DM!B215,FIND(" ",DM!B215,1))</f>
        <v xml:space="preserve">PUGLIESI </v>
      </c>
      <c r="B557" t="str">
        <f>MID(DM!B215,SEARCH(" ",DM!B215,1) + 1,LEN(DM!B215))</f>
        <v>MARCO</v>
      </c>
      <c r="C557" t="str">
        <f t="shared" si="8"/>
        <v>PUGLIESI MARCO</v>
      </c>
    </row>
    <row r="558" spans="1:3" x14ac:dyDescent="0.25">
      <c r="A558" t="str">
        <f>LEFT(DM!B336,FIND(" ",DM!B336,1))</f>
        <v xml:space="preserve">PUNTER </v>
      </c>
      <c r="B558" t="str">
        <f>MID(DM!B336,SEARCH(" ",DM!B336,1) + 1,LEN(DM!B336))</f>
        <v>SIMON</v>
      </c>
      <c r="C558" t="str">
        <f t="shared" si="8"/>
        <v>PUNTER SIMON</v>
      </c>
    </row>
    <row r="559" spans="1:3" x14ac:dyDescent="0.25">
      <c r="A559" t="str">
        <f>LEFT(DM!B348,FIND(" ",DM!B348,1))</f>
        <v xml:space="preserve">PUTORTI' </v>
      </c>
      <c r="B559" t="str">
        <f>MID(DM!B348,SEARCH(" ",DM!B348,1) + 1,LEN(DM!B348))</f>
        <v>DAVIDE</v>
      </c>
      <c r="C559" t="str">
        <f t="shared" si="8"/>
        <v>PUTORTI' DAVIDE</v>
      </c>
    </row>
    <row r="560" spans="1:3" x14ac:dyDescent="0.25">
      <c r="A560" t="str">
        <f>LEFT(DM!B467,FIND(" ",DM!B467,1))</f>
        <v xml:space="preserve">QUATTROCCHI </v>
      </c>
      <c r="B560" t="str">
        <f>MID(DM!B467,SEARCH(" ",DM!B467,1) + 1,LEN(DM!B467))</f>
        <v>RICCARDO</v>
      </c>
      <c r="C560" t="str">
        <f t="shared" si="8"/>
        <v>QUATTROCCHI RICCARDO</v>
      </c>
    </row>
    <row r="561" spans="1:3" x14ac:dyDescent="0.25">
      <c r="A561" t="str">
        <f>LEFT(DM!B321,FIND(" ",DM!B321,1))</f>
        <v xml:space="preserve">RAFFO </v>
      </c>
      <c r="B561" t="str">
        <f>MID(DM!B321,SEARCH(" ",DM!B321,1) + 1,LEN(DM!B321))</f>
        <v>ALBERTO</v>
      </c>
      <c r="C561" t="str">
        <f t="shared" si="8"/>
        <v>RAFFO ALBERTO</v>
      </c>
    </row>
    <row r="562" spans="1:3" x14ac:dyDescent="0.25">
      <c r="A562" t="str">
        <f>LEFT(DM!B568,FIND(" ",DM!B568,1))</f>
        <v xml:space="preserve">RAGO </v>
      </c>
      <c r="B562" t="str">
        <f>MID(DM!B568,SEARCH(" ",DM!B568,1) + 1,LEN(DM!B568))</f>
        <v>EMILIO</v>
      </c>
      <c r="C562" t="str">
        <f t="shared" si="8"/>
        <v>RAGO EMILIO</v>
      </c>
    </row>
    <row r="563" spans="1:3" x14ac:dyDescent="0.25">
      <c r="A563" t="str">
        <f>LEFT(DM!B482,FIND(" ",DM!B482,1))</f>
        <v xml:space="preserve">RAHMAN </v>
      </c>
      <c r="B563" t="str">
        <f>MID(DM!B482,SEARCH(" ",DM!B482,1) + 1,LEN(DM!B482))</f>
        <v>SANUAR</v>
      </c>
      <c r="C563" t="str">
        <f t="shared" si="8"/>
        <v>RAHMAN SANUAR</v>
      </c>
    </row>
    <row r="564" spans="1:3" x14ac:dyDescent="0.25">
      <c r="A564" t="str">
        <f>LEFT(DM!B366,FIND(" ",DM!B366,1))</f>
        <v xml:space="preserve">RANDISI </v>
      </c>
      <c r="B564" t="str">
        <f>MID(DM!B366,SEARCH(" ",DM!B366,1) + 1,LEN(DM!B366))</f>
        <v>MATTIA</v>
      </c>
      <c r="C564" t="str">
        <f t="shared" si="8"/>
        <v>RANDISI MATTIA</v>
      </c>
    </row>
    <row r="565" spans="1:3" x14ac:dyDescent="0.25">
      <c r="A565" t="str">
        <f>LEFT(DM!B320,FIND(" ",DM!B320,1))</f>
        <v xml:space="preserve">RANIERI </v>
      </c>
      <c r="B565" t="str">
        <f>MID(DM!B320,SEARCH(" ",DM!B320,1) + 1,LEN(DM!B320))</f>
        <v>FEDERICO</v>
      </c>
      <c r="C565" t="str">
        <f t="shared" si="8"/>
        <v>RANIERI FEDERICO</v>
      </c>
    </row>
    <row r="566" spans="1:3" x14ac:dyDescent="0.25">
      <c r="A566" t="str">
        <f>LEFT(DM!B423,FIND(" ",DM!B423,1))</f>
        <v xml:space="preserve">RASPA </v>
      </c>
      <c r="B566" t="str">
        <f>MID(DM!B423,SEARCH(" ",DM!B423,1) + 1,LEN(DM!B423))</f>
        <v>GIOVANNI</v>
      </c>
      <c r="C566" t="str">
        <f t="shared" si="8"/>
        <v>RASPA GIOVANNI</v>
      </c>
    </row>
    <row r="567" spans="1:3" x14ac:dyDescent="0.25">
      <c r="A567" t="str">
        <f>LEFT(DM!B173,FIND(" ",DM!B173,1))</f>
        <v xml:space="preserve">RAVELLI </v>
      </c>
      <c r="B567" t="str">
        <f>MID(DM!B173,SEARCH(" ",DM!B173,1) + 1,LEN(DM!B173))</f>
        <v>RICCARDO SAVERIO</v>
      </c>
      <c r="C567" t="str">
        <f t="shared" si="8"/>
        <v>RAVELLI RICCARDO SAVERIO</v>
      </c>
    </row>
    <row r="568" spans="1:3" x14ac:dyDescent="0.25">
      <c r="A568" t="str">
        <f>LEFT(DM!B431,FIND(" ",DM!B431,1))</f>
        <v xml:space="preserve">REALE </v>
      </c>
      <c r="B568" t="str">
        <f>MID(DM!B431,SEARCH(" ",DM!B431,1) + 1,LEN(DM!B431))</f>
        <v>FABIO</v>
      </c>
      <c r="C568" t="str">
        <f t="shared" si="8"/>
        <v>REALE FABIO</v>
      </c>
    </row>
    <row r="569" spans="1:3" x14ac:dyDescent="0.25">
      <c r="A569" t="str">
        <f>LEFT(DM!B121,FIND(" ",DM!B121,1))</f>
        <v xml:space="preserve">REDAELLI </v>
      </c>
      <c r="B569" t="str">
        <f>MID(DM!B121,SEARCH(" ",DM!B121,1) + 1,LEN(DM!B121))</f>
        <v>ALESSANDRO</v>
      </c>
      <c r="C569" t="str">
        <f t="shared" si="8"/>
        <v>REDAELLI ALESSANDRO</v>
      </c>
    </row>
    <row r="570" spans="1:3" x14ac:dyDescent="0.25">
      <c r="A570" t="str">
        <f>LEFT(DM!B529,FIND(" ",DM!B529,1))</f>
        <v xml:space="preserve">REGA </v>
      </c>
      <c r="B570" t="str">
        <f>MID(DM!B529,SEARCH(" ",DM!B529,1) + 1,LEN(DM!B529))</f>
        <v>ALESSANDRO</v>
      </c>
      <c r="C570" t="str">
        <f t="shared" si="8"/>
        <v>REGA ALESSANDRO</v>
      </c>
    </row>
    <row r="571" spans="1:3" x14ac:dyDescent="0.25">
      <c r="A571" t="str">
        <f>LEFT(DM!B17,FIND(" ",DM!B17,1))</f>
        <v xml:space="preserve">REGGIARDO </v>
      </c>
      <c r="B571" t="str">
        <f>MID(DM!B17,SEARCH(" ",DM!B17,1) + 1,LEN(DM!B17))</f>
        <v>LORENZO</v>
      </c>
      <c r="C571" t="str">
        <f t="shared" si="8"/>
        <v>REGGIARDO LORENZO</v>
      </c>
    </row>
    <row r="572" spans="1:3" x14ac:dyDescent="0.25">
      <c r="A572" t="str">
        <f>LEFT(DM!B159,FIND(" ",DM!B159,1))</f>
        <v xml:space="preserve">REMEDIANI </v>
      </c>
      <c r="B572" t="str">
        <f>MID(DM!B159,SEARCH(" ",DM!B159,1) + 1,LEN(DM!B159))</f>
        <v>EDOARDO</v>
      </c>
      <c r="C572" t="str">
        <f t="shared" si="8"/>
        <v>REMEDIANI EDOARDO</v>
      </c>
    </row>
    <row r="573" spans="1:3" x14ac:dyDescent="0.25">
      <c r="A573" t="str">
        <f>LEFT(DM!B491,FIND(" ",DM!B491,1))</f>
        <v xml:space="preserve">RESTIVO </v>
      </c>
      <c r="B573" t="str">
        <f>MID(DM!B491,SEARCH(" ",DM!B491,1) + 1,LEN(DM!B491))</f>
        <v>ANTONIO</v>
      </c>
      <c r="C573" t="str">
        <f t="shared" si="8"/>
        <v>RESTIVO ANTONIO</v>
      </c>
    </row>
    <row r="574" spans="1:3" x14ac:dyDescent="0.25">
      <c r="A574" t="str">
        <f>LEFT(DM!B89,FIND(" ",DM!B89,1))</f>
        <v xml:space="preserve">RICCARDI </v>
      </c>
      <c r="B574" t="str">
        <f>MID(DM!B89,SEARCH(" ",DM!B89,1) + 1,LEN(DM!B89))</f>
        <v>SIMON</v>
      </c>
      <c r="C574" t="str">
        <f t="shared" si="8"/>
        <v>RICCARDI SIMON</v>
      </c>
    </row>
    <row r="575" spans="1:3" x14ac:dyDescent="0.25">
      <c r="A575" t="str">
        <f>LEFT(DM!B711,FIND(" ",DM!B711,1))</f>
        <v xml:space="preserve">RICHIUSA </v>
      </c>
      <c r="B575" t="str">
        <f>MID(DM!B711,SEARCH(" ",DM!B711,1) + 1,LEN(DM!B711))</f>
        <v>CALOGERO</v>
      </c>
      <c r="C575" t="str">
        <f t="shared" si="8"/>
        <v>RICHIUSA CALOGERO</v>
      </c>
    </row>
    <row r="576" spans="1:3" x14ac:dyDescent="0.25">
      <c r="A576" t="str">
        <f>LEFT(DM!B191,FIND(" ",DM!B191,1))</f>
        <v xml:space="preserve">RIPA </v>
      </c>
      <c r="B576" t="str">
        <f>MID(DM!B191,SEARCH(" ",DM!B191,1) + 1,LEN(DM!B191))</f>
        <v>MICHELE</v>
      </c>
      <c r="C576" t="str">
        <f t="shared" si="8"/>
        <v>RIPA MICHELE</v>
      </c>
    </row>
    <row r="577" spans="1:3" x14ac:dyDescent="0.25">
      <c r="A577" t="str">
        <f>LEFT(DM!B718,FIND(" ",DM!B718,1))</f>
        <v xml:space="preserve">RIZZA </v>
      </c>
      <c r="B577" t="str">
        <f>MID(DM!B718,SEARCH(" ",DM!B718,1) + 1,LEN(DM!B718))</f>
        <v>IVAN</v>
      </c>
      <c r="C577" t="str">
        <f t="shared" si="8"/>
        <v>RIZZA IVAN</v>
      </c>
    </row>
    <row r="578" spans="1:3" x14ac:dyDescent="0.25">
      <c r="A578" t="str">
        <f>LEFT(DM!B84,FIND(" ",DM!B84,1))</f>
        <v xml:space="preserve">RIZZINI </v>
      </c>
      <c r="B578" t="str">
        <f>MID(DM!B84,SEARCH(" ",DM!B84,1) + 1,LEN(DM!B84))</f>
        <v>GABRIELE</v>
      </c>
      <c r="C578" t="str">
        <f t="shared" ref="C578:C641" si="9">A578 &amp; B578</f>
        <v>RIZZINI GABRIELE</v>
      </c>
    </row>
    <row r="579" spans="1:3" x14ac:dyDescent="0.25">
      <c r="A579" t="str">
        <f>LEFT(DM!B653,FIND(" ",DM!B653,1))</f>
        <v xml:space="preserve">ROBECCHI </v>
      </c>
      <c r="B579" t="str">
        <f>MID(DM!B653,SEARCH(" ",DM!B653,1) + 1,LEN(DM!B653))</f>
        <v>VITTORIO</v>
      </c>
      <c r="C579" t="str">
        <f t="shared" si="9"/>
        <v>ROBECCHI VITTORIO</v>
      </c>
    </row>
    <row r="580" spans="1:3" x14ac:dyDescent="0.25">
      <c r="A580" t="str">
        <f>LEFT(DM!B327,FIND(" ",DM!B327,1))</f>
        <v xml:space="preserve">ROCCELLA </v>
      </c>
      <c r="B580" t="str">
        <f>MID(DM!B327,SEARCH(" ",DM!B327,1) + 1,LEN(DM!B327))</f>
        <v>ANTONIO</v>
      </c>
      <c r="C580" t="str">
        <f t="shared" si="9"/>
        <v>ROCCELLA ANTONIO</v>
      </c>
    </row>
    <row r="581" spans="1:3" x14ac:dyDescent="0.25">
      <c r="A581" t="str">
        <f>LEFT(DM!B125,FIND(" ",DM!B125,1))</f>
        <v xml:space="preserve">ROMA </v>
      </c>
      <c r="B581" t="str">
        <f>MID(DM!B125,SEARCH(" ",DM!B125,1) + 1,LEN(DM!B125))</f>
        <v>ANTONIO</v>
      </c>
      <c r="C581" t="str">
        <f t="shared" si="9"/>
        <v>ROMA ANTONIO</v>
      </c>
    </row>
    <row r="582" spans="1:3" x14ac:dyDescent="0.25">
      <c r="A582" t="str">
        <f>LEFT(DM!B358,FIND(" ",DM!B358,1))</f>
        <v xml:space="preserve">ROMANO </v>
      </c>
      <c r="B582" t="str">
        <f>MID(DM!B358,SEARCH(" ",DM!B358,1) + 1,LEN(DM!B358))</f>
        <v>CIRO</v>
      </c>
      <c r="C582" t="str">
        <f t="shared" si="9"/>
        <v>ROMANO CIRO</v>
      </c>
    </row>
    <row r="583" spans="1:3" x14ac:dyDescent="0.25">
      <c r="A583" t="str">
        <f>LEFT(DM!B270,FIND(" ",DM!B270,1))</f>
        <v xml:space="preserve">ROMANO </v>
      </c>
      <c r="B583" t="str">
        <f>MID(DM!B270,SEARCH(" ",DM!B270,1) + 1,LEN(DM!B270))</f>
        <v>MARCO</v>
      </c>
      <c r="C583" t="str">
        <f t="shared" si="9"/>
        <v>ROMANO MARCO</v>
      </c>
    </row>
    <row r="584" spans="1:3" x14ac:dyDescent="0.25">
      <c r="A584" t="str">
        <f>LEFT(DM!B724,FIND(" ",DM!B724,1))</f>
        <v xml:space="preserve">ROMANO </v>
      </c>
      <c r="B584" t="str">
        <f>MID(DM!B724,SEARCH(" ",DM!B724,1) + 1,LEN(DM!B724))</f>
        <v>MARCO</v>
      </c>
      <c r="C584" t="str">
        <f t="shared" si="9"/>
        <v>ROMANO MARCO</v>
      </c>
    </row>
    <row r="585" spans="1:3" x14ac:dyDescent="0.25">
      <c r="A585" t="str">
        <f>LEFT(DM!B581,FIND(" ",DM!B581,1))</f>
        <v xml:space="preserve">ROMANO </v>
      </c>
      <c r="B585" t="str">
        <f>MID(DM!B581,SEARCH(" ",DM!B581,1) + 1,LEN(DM!B581))</f>
        <v>NICHOLAS</v>
      </c>
      <c r="C585" t="str">
        <f t="shared" si="9"/>
        <v>ROMANO NICHOLAS</v>
      </c>
    </row>
    <row r="586" spans="1:3" x14ac:dyDescent="0.25">
      <c r="A586" t="str">
        <f>LEFT(DM!B284,FIND(" ",DM!B284,1))</f>
        <v xml:space="preserve">ROMEO </v>
      </c>
      <c r="B586" t="str">
        <f>MID(DM!B284,SEARCH(" ",DM!B284,1) + 1,LEN(DM!B284))</f>
        <v>MATTIA</v>
      </c>
      <c r="C586" t="str">
        <f t="shared" si="9"/>
        <v>ROMEO MATTIA</v>
      </c>
    </row>
    <row r="587" spans="1:3" x14ac:dyDescent="0.25">
      <c r="A587" t="str">
        <f>LEFT(DM!B227,FIND(" ",DM!B227,1))</f>
        <v xml:space="preserve">ROMEO </v>
      </c>
      <c r="B587" t="str">
        <f>MID(DM!B227,SEARCH(" ",DM!B227,1) + 1,LEN(DM!B227))</f>
        <v>SIMONE</v>
      </c>
      <c r="C587" t="str">
        <f t="shared" si="9"/>
        <v>ROMEO SIMONE</v>
      </c>
    </row>
    <row r="588" spans="1:3" x14ac:dyDescent="0.25">
      <c r="A588" t="str">
        <f>LEFT(DM!B198,FIND(" ",DM!B198,1))</f>
        <v xml:space="preserve">ROSSI </v>
      </c>
      <c r="B588" t="str">
        <f>MID(DM!B198,SEARCH(" ",DM!B198,1) + 1,LEN(DM!B198))</f>
        <v>MATTEO</v>
      </c>
      <c r="C588" t="str">
        <f t="shared" si="9"/>
        <v>ROSSI MATTEO</v>
      </c>
    </row>
    <row r="589" spans="1:3" x14ac:dyDescent="0.25">
      <c r="A589" t="str">
        <f>LEFT(DM!B425,FIND(" ",DM!B425,1))</f>
        <v xml:space="preserve">ROSSMANN </v>
      </c>
      <c r="B589" t="str">
        <f>MID(DM!B425,SEARCH(" ",DM!B425,1) + 1,LEN(DM!B425))</f>
        <v>MICHAEL</v>
      </c>
      <c r="C589" t="str">
        <f t="shared" si="9"/>
        <v>ROSSMANN MICHAEL</v>
      </c>
    </row>
    <row r="590" spans="1:3" x14ac:dyDescent="0.25">
      <c r="A590" t="str">
        <f>LEFT(DM!B306,FIND(" ",DM!B306,1))</f>
        <v xml:space="preserve">ROTTA </v>
      </c>
      <c r="B590" t="str">
        <f>MID(DM!B306,SEARCH(" ",DM!B306,1) + 1,LEN(DM!B306))</f>
        <v>NICOLA</v>
      </c>
      <c r="C590" t="str">
        <f t="shared" si="9"/>
        <v>ROTTA NICOLA</v>
      </c>
    </row>
    <row r="591" spans="1:3" x14ac:dyDescent="0.25">
      <c r="A591" t="str">
        <f>LEFT(DM!B443,FIND(" ",DM!B443,1))</f>
        <v xml:space="preserve">RUSCONI </v>
      </c>
      <c r="B591" t="str">
        <f>MID(DM!B443,SEARCH(" ",DM!B443,1) + 1,LEN(DM!B443))</f>
        <v>DARIO</v>
      </c>
      <c r="C591" t="str">
        <f t="shared" si="9"/>
        <v>RUSCONI DARIO</v>
      </c>
    </row>
    <row r="592" spans="1:3" x14ac:dyDescent="0.25">
      <c r="A592" t="str">
        <f>LEFT(DM!B691,FIND(" ",DM!B691,1))</f>
        <v xml:space="preserve">RUSSO </v>
      </c>
      <c r="B592" t="str">
        <f>MID(DM!B691,SEARCH(" ",DM!B691,1) + 1,LEN(DM!B691))</f>
        <v>DIEGO</v>
      </c>
      <c r="C592" t="str">
        <f t="shared" si="9"/>
        <v>RUSSO DIEGO</v>
      </c>
    </row>
    <row r="593" spans="1:3" x14ac:dyDescent="0.25">
      <c r="A593" t="str">
        <f>LEFT(DM!B77,FIND(" ",DM!B77,1))</f>
        <v xml:space="preserve">RUVOLO </v>
      </c>
      <c r="B593" t="str">
        <f>MID(DM!B77,SEARCH(" ",DM!B77,1) + 1,LEN(DM!B77))</f>
        <v>SIMONE</v>
      </c>
      <c r="C593" t="str">
        <f t="shared" si="9"/>
        <v>RUVOLO SIMONE</v>
      </c>
    </row>
    <row r="594" spans="1:3" x14ac:dyDescent="0.25">
      <c r="A594" t="str">
        <f>LEFT(DM!B202,FIND(" ",DM!B202,1))</f>
        <v xml:space="preserve">RUZZA </v>
      </c>
      <c r="B594" t="str">
        <f>MID(DM!B202,SEARCH(" ",DM!B202,1) + 1,LEN(DM!B202))</f>
        <v>MARCO</v>
      </c>
      <c r="C594" t="str">
        <f t="shared" si="9"/>
        <v>RUZZA MARCO</v>
      </c>
    </row>
    <row r="595" spans="1:3" x14ac:dyDescent="0.25">
      <c r="A595" t="str">
        <f>LEFT(DM!B556,FIND(" ",DM!B556,1))</f>
        <v xml:space="preserve">SABA </v>
      </c>
      <c r="B595" t="str">
        <f>MID(DM!B556,SEARCH(" ",DM!B556,1) + 1,LEN(DM!B556))</f>
        <v>MATTEO</v>
      </c>
      <c r="C595" t="str">
        <f t="shared" si="9"/>
        <v>SABA MATTEO</v>
      </c>
    </row>
    <row r="596" spans="1:3" x14ac:dyDescent="0.25">
      <c r="A596" t="str">
        <f>LEFT(DM!B330,FIND(" ",DM!B330,1))</f>
        <v xml:space="preserve">SACCO </v>
      </c>
      <c r="B596" t="str">
        <f>MID(DM!B330,SEARCH(" ",DM!B330,1) + 1,LEN(DM!B330))</f>
        <v>RICCARDO</v>
      </c>
      <c r="C596" t="str">
        <f t="shared" si="9"/>
        <v>SACCO RICCARDO</v>
      </c>
    </row>
    <row r="597" spans="1:3" x14ac:dyDescent="0.25">
      <c r="A597" t="str">
        <f>LEFT(DM!B627,FIND(" ",DM!B627,1))</f>
        <v xml:space="preserve">SACCO </v>
      </c>
      <c r="B597" t="str">
        <f>MID(DM!B627,SEARCH(" ",DM!B627,1) + 1,LEN(DM!B627))</f>
        <v>SERGIO</v>
      </c>
      <c r="C597" t="str">
        <f t="shared" si="9"/>
        <v>SACCO SERGIO</v>
      </c>
    </row>
    <row r="598" spans="1:3" x14ac:dyDescent="0.25">
      <c r="A598" t="str">
        <f>LEFT(DM!B81,FIND(" ",DM!B81,1))</f>
        <v xml:space="preserve">SAGLIMBENE </v>
      </c>
      <c r="B598" t="str">
        <f>MID(DM!B81,SEARCH(" ",DM!B81,1) + 1,LEN(DM!B81))</f>
        <v>EMMANUELE</v>
      </c>
      <c r="C598" t="str">
        <f t="shared" si="9"/>
        <v>SAGLIMBENE EMMANUELE</v>
      </c>
    </row>
    <row r="599" spans="1:3" x14ac:dyDescent="0.25">
      <c r="A599" t="str">
        <f>LEFT(DM!B24,FIND(" ",DM!B24,1))</f>
        <v xml:space="preserve">SAGMEISTER </v>
      </c>
      <c r="B599" t="str">
        <f>MID(DM!B24,SEARCH(" ",DM!B24,1) + 1,LEN(DM!B24))</f>
        <v>RUDI</v>
      </c>
      <c r="C599" t="str">
        <f t="shared" si="9"/>
        <v>SAGMEISTER RUDI</v>
      </c>
    </row>
    <row r="600" spans="1:3" x14ac:dyDescent="0.25">
      <c r="A600" t="str">
        <f>LEFT(DM!B604,FIND(" ",DM!B604,1))</f>
        <v xml:space="preserve">SAITTA </v>
      </c>
      <c r="B600" t="str">
        <f>MID(DM!B604,SEARCH(" ",DM!B604,1) + 1,LEN(DM!B604))</f>
        <v>VINCENZO</v>
      </c>
      <c r="C600" t="str">
        <f t="shared" si="9"/>
        <v>SAITTA VINCENZO</v>
      </c>
    </row>
    <row r="601" spans="1:3" x14ac:dyDescent="0.25">
      <c r="A601" t="str">
        <f>LEFT(DM!B164,FIND(" ",DM!B164,1))</f>
        <v xml:space="preserve">SALADINO </v>
      </c>
      <c r="B601" t="str">
        <f>MID(DM!B164,SEARCH(" ",DM!B164,1) + 1,LEN(DM!B164))</f>
        <v>GIULIO</v>
      </c>
      <c r="C601" t="str">
        <f t="shared" si="9"/>
        <v>SALADINO GIULIO</v>
      </c>
    </row>
    <row r="602" spans="1:3" x14ac:dyDescent="0.25">
      <c r="A602" t="str">
        <f>LEFT(DM!B212,FIND(" ",DM!B212,1))</f>
        <v xml:space="preserve">SALMERI </v>
      </c>
      <c r="B602" t="str">
        <f>MID(DM!B212,SEARCH(" ",DM!B212,1) + 1,LEN(DM!B212))</f>
        <v>DAVIDE</v>
      </c>
      <c r="C602" t="str">
        <f t="shared" si="9"/>
        <v>SALMERI DAVIDE</v>
      </c>
    </row>
    <row r="603" spans="1:3" x14ac:dyDescent="0.25">
      <c r="A603" t="str">
        <f>LEFT(DM!B13,FIND(" ",DM!B13,1))</f>
        <v xml:space="preserve">SALUTT </v>
      </c>
      <c r="B603" t="str">
        <f>MID(DM!B13,SEARCH(" ",DM!B13,1) + 1,LEN(DM!B13))</f>
        <v>DAVID</v>
      </c>
      <c r="C603" t="str">
        <f t="shared" si="9"/>
        <v>SALUTT DAVID</v>
      </c>
    </row>
    <row r="604" spans="1:3" x14ac:dyDescent="0.25">
      <c r="A604" t="str">
        <f>LEFT(DM!B356,FIND(" ",DM!B356,1))</f>
        <v xml:space="preserve">SALUTT </v>
      </c>
      <c r="B604" t="str">
        <f>MID(DM!B356,SEARCH(" ",DM!B356,1) + 1,LEN(DM!B356))</f>
        <v>KURT</v>
      </c>
      <c r="C604" t="str">
        <f t="shared" si="9"/>
        <v>SALUTT KURT</v>
      </c>
    </row>
    <row r="605" spans="1:3" x14ac:dyDescent="0.25">
      <c r="A605" t="str">
        <f>LEFT(DM!B131,FIND(" ",DM!B131,1))</f>
        <v xml:space="preserve">SALVINI </v>
      </c>
      <c r="B605" t="str">
        <f>MID(DM!B131,SEARCH(" ",DM!B131,1) + 1,LEN(DM!B131))</f>
        <v>ANDREA</v>
      </c>
      <c r="C605" t="str">
        <f t="shared" si="9"/>
        <v>SALVINI ANDREA</v>
      </c>
    </row>
    <row r="606" spans="1:3" x14ac:dyDescent="0.25">
      <c r="A606" t="str">
        <f>LEFT(DM!B178,FIND(" ",DM!B178,1))</f>
        <v xml:space="preserve">SALVINI </v>
      </c>
      <c r="B606" t="str">
        <f>MID(DM!B178,SEARCH(" ",DM!B178,1) + 1,LEN(DM!B178))</f>
        <v>MATTEO</v>
      </c>
      <c r="C606" t="str">
        <f t="shared" si="9"/>
        <v>SALVINI MATTEO</v>
      </c>
    </row>
    <row r="607" spans="1:3" x14ac:dyDescent="0.25">
      <c r="A607" t="str">
        <f>LEFT(DM!B607,FIND(" ",DM!B607,1))</f>
        <v xml:space="preserve">SAMBATARO </v>
      </c>
      <c r="B607" t="str">
        <f>MID(DM!B607,SEARCH(" ",DM!B607,1) + 1,LEN(DM!B607))</f>
        <v>ALESSIO</v>
      </c>
      <c r="C607" t="str">
        <f t="shared" si="9"/>
        <v>SAMBATARO ALESSIO</v>
      </c>
    </row>
    <row r="608" spans="1:3" x14ac:dyDescent="0.25">
      <c r="A608" t="str">
        <f>LEFT(DM!B618,FIND(" ",DM!B618,1))</f>
        <v xml:space="preserve">SAMBATARO </v>
      </c>
      <c r="B608" t="str">
        <f>MID(DM!B618,SEARCH(" ",DM!B618,1) + 1,LEN(DM!B618))</f>
        <v>EMANUELE</v>
      </c>
      <c r="C608" t="str">
        <f t="shared" si="9"/>
        <v>SAMBATARO EMANUELE</v>
      </c>
    </row>
    <row r="609" spans="1:3" x14ac:dyDescent="0.25">
      <c r="A609" t="str">
        <f>LEFT(DM!B248,FIND(" ",DM!B248,1))</f>
        <v xml:space="preserve">SAMBATARO </v>
      </c>
      <c r="B609" t="str">
        <f>MID(DM!B248,SEARCH(" ",DM!B248,1) + 1,LEN(DM!B248))</f>
        <v>SALVATORE</v>
      </c>
      <c r="C609" t="str">
        <f t="shared" si="9"/>
        <v>SAMBATARO SALVATORE</v>
      </c>
    </row>
    <row r="610" spans="1:3" x14ac:dyDescent="0.25">
      <c r="A610" t="str">
        <f>LEFT(DM!B206,FIND(" ",DM!B206,1))</f>
        <v xml:space="preserve">SAMPERI </v>
      </c>
      <c r="B610" t="str">
        <f>MID(DM!B206,SEARCH(" ",DM!B206,1) + 1,LEN(DM!B206))</f>
        <v>SALVO</v>
      </c>
      <c r="C610" t="str">
        <f t="shared" si="9"/>
        <v>SAMPERI SALVO</v>
      </c>
    </row>
    <row r="611" spans="1:3" x14ac:dyDescent="0.25">
      <c r="A611" t="str">
        <f>LEFT(DM!B766,FIND(" ",DM!B766,1))</f>
        <v xml:space="preserve">SAMUELE </v>
      </c>
      <c r="B611" t="str">
        <f>MID(DM!B766,SEARCH(" ",DM!B766,1) + 1,LEN(DM!B766))</f>
        <v>FRANCESCO</v>
      </c>
      <c r="C611" t="str">
        <f t="shared" si="9"/>
        <v>SAMUELE FRANCESCO</v>
      </c>
    </row>
    <row r="612" spans="1:3" x14ac:dyDescent="0.25">
      <c r="A612" t="str">
        <f>LEFT(DM!B302,FIND(" ",DM!B302,1))</f>
        <v xml:space="preserve">SANDU </v>
      </c>
      <c r="B612" t="str">
        <f>MID(DM!B302,SEARCH(" ",DM!B302,1) + 1,LEN(DM!B302))</f>
        <v>VASILECLAUDIU</v>
      </c>
      <c r="C612" t="str">
        <f t="shared" si="9"/>
        <v>SANDU VASILECLAUDIU</v>
      </c>
    </row>
    <row r="613" spans="1:3" x14ac:dyDescent="0.25">
      <c r="A613" t="str">
        <f>LEFT(DM!B325,FIND(" ",DM!B325,1))</f>
        <v xml:space="preserve">SANNA </v>
      </c>
      <c r="B613" t="str">
        <f>MID(DM!B325,SEARCH(" ",DM!B325,1) + 1,LEN(DM!B325))</f>
        <v>GIORDANO</v>
      </c>
      <c r="C613" t="str">
        <f t="shared" si="9"/>
        <v>SANNA GIORDANO</v>
      </c>
    </row>
    <row r="614" spans="1:3" x14ac:dyDescent="0.25">
      <c r="A614" t="str">
        <f>LEFT(DM!B689,FIND(" ",DM!B689,1))</f>
        <v xml:space="preserve">SANNA </v>
      </c>
      <c r="B614" t="str">
        <f>MID(DM!B689,SEARCH(" ",DM!B689,1) + 1,LEN(DM!B689))</f>
        <v>LUDOVICO</v>
      </c>
      <c r="C614" t="str">
        <f t="shared" si="9"/>
        <v>SANNA LUDOVICO</v>
      </c>
    </row>
    <row r="615" spans="1:3" x14ac:dyDescent="0.25">
      <c r="A615" t="str">
        <f>LEFT(DM!B250,FIND(" ",DM!B250,1))</f>
        <v xml:space="preserve">SANTAMARIA </v>
      </c>
      <c r="B615" t="str">
        <f>MID(DM!B250,SEARCH(" ",DM!B250,1) + 1,LEN(DM!B250))</f>
        <v>GIUSEPPE</v>
      </c>
      <c r="C615" t="str">
        <f t="shared" si="9"/>
        <v>SANTAMARIA GIUSEPPE</v>
      </c>
    </row>
    <row r="616" spans="1:3" x14ac:dyDescent="0.25">
      <c r="A616" t="str">
        <f>LEFT(DM!B182,FIND(" ",DM!B182,1))</f>
        <v xml:space="preserve">SANTAMARIA </v>
      </c>
      <c r="B616" t="str">
        <f>MID(DM!B182,SEARCH(" ",DM!B182,1) + 1,LEN(DM!B182))</f>
        <v>GIUSEPPE PIO MARIA</v>
      </c>
      <c r="C616" t="str">
        <f t="shared" si="9"/>
        <v>SANTAMARIA GIUSEPPE PIO MARIA</v>
      </c>
    </row>
    <row r="617" spans="1:3" x14ac:dyDescent="0.25">
      <c r="A617" t="str">
        <f>LEFT(DM!B510,FIND(" ",DM!B510,1))</f>
        <v xml:space="preserve">SANTANGELO </v>
      </c>
      <c r="B617" t="str">
        <f>MID(DM!B510,SEARCH(" ",DM!B510,1) + 1,LEN(DM!B510))</f>
        <v>AGATINO</v>
      </c>
      <c r="C617" t="str">
        <f t="shared" si="9"/>
        <v>SANTANGELO AGATINO</v>
      </c>
    </row>
    <row r="618" spans="1:3" x14ac:dyDescent="0.25">
      <c r="A618" t="str">
        <f>LEFT(DM!B33,FIND(" ",DM!B33,1))</f>
        <v xml:space="preserve">SANTANGELO </v>
      </c>
      <c r="B618" t="str">
        <f>MID(DM!B33,SEARCH(" ",DM!B33,1) + 1,LEN(DM!B33))</f>
        <v>SALVATORE</v>
      </c>
      <c r="C618" t="str">
        <f t="shared" si="9"/>
        <v>SANTANGELO SALVATORE</v>
      </c>
    </row>
    <row r="619" spans="1:3" x14ac:dyDescent="0.25">
      <c r="A619" t="str">
        <f>LEFT(DM!B769,FIND(" ",DM!B769,1))</f>
        <v xml:space="preserve">SANTELIA </v>
      </c>
      <c r="B619" t="str">
        <f>MID(DM!B769,SEARCH(" ",DM!B769,1) + 1,LEN(DM!B769))</f>
        <v>MAURO</v>
      </c>
      <c r="C619" t="str">
        <f t="shared" si="9"/>
        <v>SANTELIA MAURO</v>
      </c>
    </row>
    <row r="620" spans="1:3" x14ac:dyDescent="0.25">
      <c r="A620" t="str">
        <f>LEFT(DM!B456,FIND(" ",DM!B456,1))</f>
        <v xml:space="preserve">SANTORO </v>
      </c>
      <c r="B620" t="str">
        <f>MID(DM!B456,SEARCH(" ",DM!B456,1) + 1,LEN(DM!B456))</f>
        <v>ANDREA</v>
      </c>
      <c r="C620" t="str">
        <f t="shared" si="9"/>
        <v>SANTORO ANDREA</v>
      </c>
    </row>
    <row r="621" spans="1:3" x14ac:dyDescent="0.25">
      <c r="A621" t="str">
        <f>LEFT(DM!B427,FIND(" ",DM!B427,1))</f>
        <v xml:space="preserve">SANTORO </v>
      </c>
      <c r="B621" t="str">
        <f>MID(DM!B427,SEARCH(" ",DM!B427,1) + 1,LEN(DM!B427))</f>
        <v>VINCENZO</v>
      </c>
      <c r="C621" t="str">
        <f t="shared" si="9"/>
        <v>SANTORO VINCENZO</v>
      </c>
    </row>
    <row r="622" spans="1:3" x14ac:dyDescent="0.25">
      <c r="A622" t="str">
        <f>LEFT(DM!B116,FIND(" ",DM!B116,1))</f>
        <v xml:space="preserve">SAORIN </v>
      </c>
      <c r="B622" t="str">
        <f>MID(DM!B116,SEARCH(" ",DM!B116,1) + 1,LEN(DM!B116))</f>
        <v>ANDREA</v>
      </c>
      <c r="C622" t="str">
        <f t="shared" si="9"/>
        <v>SAORIN ANDREA</v>
      </c>
    </row>
    <row r="623" spans="1:3" x14ac:dyDescent="0.25">
      <c r="A623" t="str">
        <f>LEFT(DM!B421,FIND(" ",DM!B421,1))</f>
        <v xml:space="preserve">SAPIO </v>
      </c>
      <c r="B623" t="str">
        <f>MID(DM!B421,SEARCH(" ",DM!B421,1) + 1,LEN(DM!B421))</f>
        <v>MARCO</v>
      </c>
      <c r="C623" t="str">
        <f t="shared" si="9"/>
        <v>SAPIO MARCO</v>
      </c>
    </row>
    <row r="624" spans="1:3" x14ac:dyDescent="0.25">
      <c r="A624" t="str">
        <f>LEFT(DM!B775,FIND(" ",DM!B775,1))</f>
        <v xml:space="preserve">SARNO </v>
      </c>
      <c r="B624" t="str">
        <f>MID(DM!B775,SEARCH(" ",DM!B775,1) + 1,LEN(DM!B775))</f>
        <v>ALFONSO</v>
      </c>
      <c r="C624" t="str">
        <f t="shared" si="9"/>
        <v>SARNO ALFONSO</v>
      </c>
    </row>
    <row r="625" spans="1:3" x14ac:dyDescent="0.25">
      <c r="A625" t="str">
        <f>LEFT(DM!B253,FIND(" ",DM!B253,1))</f>
        <v xml:space="preserve">SAVINA </v>
      </c>
      <c r="B625" t="str">
        <f>MID(DM!B253,SEARCH(" ",DM!B253,1) + 1,LEN(DM!B253))</f>
        <v>GIUSEPPE</v>
      </c>
      <c r="C625" t="str">
        <f t="shared" si="9"/>
        <v>SAVINA GIUSEPPE</v>
      </c>
    </row>
    <row r="626" spans="1:3" x14ac:dyDescent="0.25">
      <c r="A626" t="str">
        <f>LEFT(DM!B40,FIND(" ",DM!B40,1))</f>
        <v xml:space="preserve">SCAFURI </v>
      </c>
      <c r="B626" t="str">
        <f>MID(DM!B40,SEARCH(" ",DM!B40,1) + 1,LEN(DM!B40))</f>
        <v>MANUEL</v>
      </c>
      <c r="C626" t="str">
        <f t="shared" si="9"/>
        <v>SCAFURI MANUEL</v>
      </c>
    </row>
    <row r="627" spans="1:3" x14ac:dyDescent="0.25">
      <c r="A627" t="str">
        <f>LEFT(DM!B37,FIND(" ",DM!B37,1))</f>
        <v xml:space="preserve">SCALVINI </v>
      </c>
      <c r="B627" t="str">
        <f>MID(DM!B37,SEARCH(" ",DM!B37,1) + 1,LEN(DM!B37))</f>
        <v>DIEGO</v>
      </c>
      <c r="C627" t="str">
        <f t="shared" si="9"/>
        <v>SCALVINI DIEGO</v>
      </c>
    </row>
    <row r="628" spans="1:3" x14ac:dyDescent="0.25">
      <c r="A628" t="str">
        <f>LEFT(DM!B137,FIND(" ",DM!B137,1))</f>
        <v xml:space="preserve">SCANFERLA </v>
      </c>
      <c r="B628" t="str">
        <f>MID(DM!B137,SEARCH(" ",DM!B137,1) + 1,LEN(DM!B137))</f>
        <v>MANUEL</v>
      </c>
      <c r="C628" t="str">
        <f t="shared" si="9"/>
        <v>SCANFERLA MANUEL</v>
      </c>
    </row>
    <row r="629" spans="1:3" x14ac:dyDescent="0.25">
      <c r="A629" t="str">
        <f>LEFT(DM!B473,FIND(" ",DM!B473,1))</f>
        <v xml:space="preserve">SCARABELLO </v>
      </c>
      <c r="B629" t="str">
        <f>MID(DM!B473,SEARCH(" ",DM!B473,1) + 1,LEN(DM!B473))</f>
        <v>ROBERTO</v>
      </c>
      <c r="C629" t="str">
        <f t="shared" si="9"/>
        <v>SCARABELLO ROBERTO</v>
      </c>
    </row>
    <row r="630" spans="1:3" x14ac:dyDescent="0.25">
      <c r="A630" t="str">
        <f>LEFT(DM!B596,FIND(" ",DM!B596,1))</f>
        <v xml:space="preserve">SCARATO </v>
      </c>
      <c r="B630" t="str">
        <f>MID(DM!B596,SEARCH(" ",DM!B596,1) + 1,LEN(DM!B596))</f>
        <v>ALESSANDRO</v>
      </c>
      <c r="C630" t="str">
        <f t="shared" si="9"/>
        <v>SCARATO ALESSANDRO</v>
      </c>
    </row>
    <row r="631" spans="1:3" x14ac:dyDescent="0.25">
      <c r="A631" t="str">
        <f>LEFT(DM!B413,FIND(" ",DM!B413,1))</f>
        <v xml:space="preserve">SCARPARO </v>
      </c>
      <c r="B631" t="str">
        <f>MID(DM!B413,SEARCH(" ",DM!B413,1) + 1,LEN(DM!B413))</f>
        <v>TOMMASO</v>
      </c>
      <c r="C631" t="str">
        <f t="shared" si="9"/>
        <v>SCARPARO TOMMASO</v>
      </c>
    </row>
    <row r="632" spans="1:3" x14ac:dyDescent="0.25">
      <c r="A632" t="str">
        <f>LEFT(DM!B722,FIND(" ",DM!B722,1))</f>
        <v xml:space="preserve">SCELFO </v>
      </c>
      <c r="B632" t="str">
        <f>MID(DM!B722,SEARCH(" ",DM!B722,1) + 1,LEN(DM!B722))</f>
        <v>MARIO</v>
      </c>
      <c r="C632" t="str">
        <f t="shared" si="9"/>
        <v>SCELFO MARIO</v>
      </c>
    </row>
    <row r="633" spans="1:3" x14ac:dyDescent="0.25">
      <c r="A633" t="str">
        <f>LEFT(DM!B106,FIND(" ",DM!B106,1))</f>
        <v xml:space="preserve">SCELFO </v>
      </c>
      <c r="B633" t="str">
        <f>MID(DM!B106,SEARCH(" ",DM!B106,1) + 1,LEN(DM!B106))</f>
        <v>ROSARIO LORENZO</v>
      </c>
      <c r="C633" t="str">
        <f t="shared" si="9"/>
        <v>SCELFO ROSARIO LORENZO</v>
      </c>
    </row>
    <row r="634" spans="1:3" x14ac:dyDescent="0.25">
      <c r="A634" t="str">
        <f>LEFT(DM!B761,FIND(" ",DM!B761,1))</f>
        <v xml:space="preserve">SCHIAVINATO </v>
      </c>
      <c r="B634" t="str">
        <f>MID(DM!B761,SEARCH(" ",DM!B761,1) + 1,LEN(DM!B761))</f>
        <v>ALVISE</v>
      </c>
      <c r="C634" t="str">
        <f t="shared" si="9"/>
        <v>SCHIAVINATO ALVISE</v>
      </c>
    </row>
    <row r="635" spans="1:3" x14ac:dyDescent="0.25">
      <c r="A635" t="str">
        <f>LEFT(DM!B375,FIND(" ",DM!B375,1))</f>
        <v xml:space="preserve">SCHIAVONE </v>
      </c>
      <c r="B635" t="str">
        <f>MID(DM!B375,SEARCH(" ",DM!B375,1) + 1,LEN(DM!B375))</f>
        <v>LEONARDO</v>
      </c>
      <c r="C635" t="str">
        <f t="shared" si="9"/>
        <v>SCHIAVONE LEONARDO</v>
      </c>
    </row>
    <row r="636" spans="1:3" x14ac:dyDescent="0.25">
      <c r="A636" t="str">
        <f>LEFT(DM!B613,FIND(" ",DM!B613,1))</f>
        <v xml:space="preserve">SCHIEBEL </v>
      </c>
      <c r="B636" t="str">
        <f>MID(DM!B613,SEARCH(" ",DM!B613,1) + 1,LEN(DM!B613))</f>
        <v>NICOLAS</v>
      </c>
      <c r="C636" t="str">
        <f t="shared" si="9"/>
        <v>SCHIEBEL NICOLAS</v>
      </c>
    </row>
    <row r="637" spans="1:3" x14ac:dyDescent="0.25">
      <c r="A637" t="str">
        <f>LEFT(DM!B208,FIND(" ",DM!B208,1))</f>
        <v xml:space="preserve">SCHIRRU </v>
      </c>
      <c r="B637" t="str">
        <f>MID(DM!B208,SEARCH(" ",DM!B208,1) + 1,LEN(DM!B208))</f>
        <v>CARLO</v>
      </c>
      <c r="C637" t="str">
        <f t="shared" si="9"/>
        <v>SCHIRRU CARLO</v>
      </c>
    </row>
    <row r="638" spans="1:3" x14ac:dyDescent="0.25">
      <c r="A638" t="str">
        <f>LEFT(DM!B665,FIND(" ",DM!B665,1))</f>
        <v xml:space="preserve">SCHWEITZER </v>
      </c>
      <c r="B638" t="str">
        <f>MID(DM!B665,SEARCH(" ",DM!B665,1) + 1,LEN(DM!B665))</f>
        <v>DANIEL</v>
      </c>
      <c r="C638" t="str">
        <f t="shared" si="9"/>
        <v>SCHWEITZER DANIEL</v>
      </c>
    </row>
    <row r="639" spans="1:3" x14ac:dyDescent="0.25">
      <c r="A639" t="str">
        <f>LEFT(DM!B503,FIND(" ",DM!B503,1))</f>
        <v xml:space="preserve">SCIACCA </v>
      </c>
      <c r="B639" t="str">
        <f>MID(DM!B503,SEARCH(" ",DM!B503,1) + 1,LEN(DM!B503))</f>
        <v>SIMONE</v>
      </c>
      <c r="C639" t="str">
        <f t="shared" si="9"/>
        <v>SCIACCA SIMONE</v>
      </c>
    </row>
    <row r="640" spans="1:3" x14ac:dyDescent="0.25">
      <c r="A640" t="str">
        <f>LEFT(DM!B544,FIND(" ",DM!B544,1))</f>
        <v xml:space="preserve">SCIORTINO </v>
      </c>
      <c r="B640" t="str">
        <f>MID(DM!B544,SEARCH(" ",DM!B544,1) + 1,LEN(DM!B544))</f>
        <v>ADRIANO</v>
      </c>
      <c r="C640" t="str">
        <f t="shared" si="9"/>
        <v>SCIORTINO ADRIANO</v>
      </c>
    </row>
    <row r="641" spans="1:3" x14ac:dyDescent="0.25">
      <c r="A641" t="str">
        <f>LEFT(DM!B523,FIND(" ",DM!B523,1))</f>
        <v xml:space="preserve">SCOLARI </v>
      </c>
      <c r="B641" t="str">
        <f>MID(DM!B523,SEARCH(" ",DM!B523,1) + 1,LEN(DM!B523))</f>
        <v>NICOLAS</v>
      </c>
      <c r="C641" t="str">
        <f t="shared" si="9"/>
        <v>SCOLARI NICOLAS</v>
      </c>
    </row>
    <row r="642" spans="1:3" x14ac:dyDescent="0.25">
      <c r="A642" t="str">
        <f>LEFT(DM!B298,FIND(" ",DM!B298,1))</f>
        <v xml:space="preserve">SCUTO </v>
      </c>
      <c r="B642" t="str">
        <f>MID(DM!B298,SEARCH(" ",DM!B298,1) + 1,LEN(DM!B298))</f>
        <v>DAVIDE UMBERTO</v>
      </c>
      <c r="C642" t="str">
        <f t="shared" ref="C642:C705" si="10">A642 &amp; B642</f>
        <v>SCUTO DAVIDE UMBERTO</v>
      </c>
    </row>
    <row r="643" spans="1:3" x14ac:dyDescent="0.25">
      <c r="A643" t="str">
        <f>LEFT(DM!B735,FIND(" ",DM!B735,1))</f>
        <v xml:space="preserve">SEBASTIANELLI </v>
      </c>
      <c r="B643" t="str">
        <f>MID(DM!B735,SEARCH(" ",DM!B735,1) + 1,LEN(DM!B735))</f>
        <v>GENNARO</v>
      </c>
      <c r="C643" t="str">
        <f t="shared" si="10"/>
        <v>SEBASTIANELLI GENNARO</v>
      </c>
    </row>
    <row r="644" spans="1:3" x14ac:dyDescent="0.25">
      <c r="A644" t="str">
        <f>LEFT(DM!B637,FIND(" ",DM!B637,1))</f>
        <v xml:space="preserve">SEGATO </v>
      </c>
      <c r="B644" t="str">
        <f>MID(DM!B637,SEARCH(" ",DM!B637,1) + 1,LEN(DM!B637))</f>
        <v>ALESSANDRO</v>
      </c>
      <c r="C644" t="str">
        <f t="shared" si="10"/>
        <v>SEGATO ALESSANDRO</v>
      </c>
    </row>
    <row r="645" spans="1:3" x14ac:dyDescent="0.25">
      <c r="A645" t="str">
        <f>LEFT(DM!B213,FIND(" ",DM!B213,1))</f>
        <v xml:space="preserve">SEGATO </v>
      </c>
      <c r="B645" t="str">
        <f>MID(DM!B213,SEARCH(" ",DM!B213,1) + 1,LEN(DM!B213))</f>
        <v>DANIELE</v>
      </c>
      <c r="C645" t="str">
        <f t="shared" si="10"/>
        <v>SEGATO DANIELE</v>
      </c>
    </row>
    <row r="646" spans="1:3" x14ac:dyDescent="0.25">
      <c r="A646" t="str">
        <f>LEFT(DM!B68,FIND(" ",DM!B68,1))</f>
        <v xml:space="preserve">SEGATO </v>
      </c>
      <c r="B646" t="str">
        <f>MID(DM!B68,SEARCH(" ",DM!B68,1) + 1,LEN(DM!B68))</f>
        <v>MICHELE</v>
      </c>
      <c r="C646" t="str">
        <f t="shared" si="10"/>
        <v>SEGATO MICHELE</v>
      </c>
    </row>
    <row r="647" spans="1:3" x14ac:dyDescent="0.25">
      <c r="A647" t="str">
        <f>LEFT(DM!B403,FIND(" ",DM!B403,1))</f>
        <v xml:space="preserve">SERINA </v>
      </c>
      <c r="B647" t="str">
        <f>MID(DM!B403,SEARCH(" ",DM!B403,1) + 1,LEN(DM!B403))</f>
        <v>LUCA</v>
      </c>
      <c r="C647" t="str">
        <f t="shared" si="10"/>
        <v>SERINA LUCA</v>
      </c>
    </row>
    <row r="648" spans="1:3" x14ac:dyDescent="0.25">
      <c r="A648" t="str">
        <f>LEFT(DM!B780,FIND(" ",DM!B780,1))</f>
        <v xml:space="preserve">SERINA </v>
      </c>
      <c r="B648" t="str">
        <f>MID(DM!B780,SEARCH(" ",DM!B780,1) + 1,LEN(DM!B780))</f>
        <v>SERGIO RENZO</v>
      </c>
      <c r="C648" t="str">
        <f t="shared" si="10"/>
        <v>SERINA SERGIO RENZO</v>
      </c>
    </row>
    <row r="649" spans="1:3" x14ac:dyDescent="0.25">
      <c r="A649" t="str">
        <f>LEFT(DM!B58,FIND(" ",DM!B58,1))</f>
        <v xml:space="preserve">SHAO </v>
      </c>
      <c r="B649" t="str">
        <f>MID(DM!B58,SEARCH(" ",DM!B58,1) + 1,LEN(DM!B58))</f>
        <v>LORENZO JIACHENG</v>
      </c>
      <c r="C649" t="str">
        <f t="shared" si="10"/>
        <v>SHAO LORENZO JIACHENG</v>
      </c>
    </row>
    <row r="650" spans="1:3" x14ac:dyDescent="0.25">
      <c r="A650" t="str">
        <f>LEFT(DM!B754,FIND(" ",DM!B754,1))</f>
        <v xml:space="preserve">SHIBATA </v>
      </c>
      <c r="B650" t="str">
        <f>MID(DM!B754,SEARCH(" ",DM!B754,1) + 1,LEN(DM!B754))</f>
        <v>KEITARO</v>
      </c>
      <c r="C650" t="str">
        <f t="shared" si="10"/>
        <v>SHIBATA KEITARO</v>
      </c>
    </row>
    <row r="651" spans="1:3" x14ac:dyDescent="0.25">
      <c r="A651" t="str">
        <f>LEFT(DM!B219,FIND(" ",DM!B219,1))</f>
        <v xml:space="preserve">SICA </v>
      </c>
      <c r="B651" t="str">
        <f>MID(DM!B219,SEARCH(" ",DM!B219,1) + 1,LEN(DM!B219))</f>
        <v>ALESSANDRO</v>
      </c>
      <c r="C651" t="str">
        <f t="shared" si="10"/>
        <v>SICA ALESSANDRO</v>
      </c>
    </row>
    <row r="652" spans="1:3" x14ac:dyDescent="0.25">
      <c r="A652" t="str">
        <f>LEFT(DM!B646,FIND(" ",DM!B646,1))</f>
        <v xml:space="preserve">SIDENCO </v>
      </c>
      <c r="B652" t="str">
        <f>MID(DM!B646,SEARCH(" ",DM!B646,1) + 1,LEN(DM!B646))</f>
        <v>MATTIA</v>
      </c>
      <c r="C652" t="str">
        <f t="shared" si="10"/>
        <v>SIDENCO MATTIA</v>
      </c>
    </row>
    <row r="653" spans="1:3" x14ac:dyDescent="0.25">
      <c r="A653" t="str">
        <f>LEFT(DM!B47,FIND(" ",DM!B47,1))</f>
        <v xml:space="preserve">SIGNORELLO </v>
      </c>
      <c r="B653" t="str">
        <f>MID(DM!B47,SEARCH(" ",DM!B47,1) + 1,LEN(DM!B47))</f>
        <v>GIUSEPPE</v>
      </c>
      <c r="C653" t="str">
        <f t="shared" si="10"/>
        <v>SIGNORELLO GIUSEPPE</v>
      </c>
    </row>
    <row r="654" spans="1:3" x14ac:dyDescent="0.25">
      <c r="A654" t="str">
        <f>LEFT(DM!B90,FIND(" ",DM!B90,1))</f>
        <v xml:space="preserve">SILBERNAGL </v>
      </c>
      <c r="B654" t="str">
        <f>MID(DM!B90,SEARCH(" ",DM!B90,1) + 1,LEN(DM!B90))</f>
        <v>MATTHIAS</v>
      </c>
      <c r="C654" t="str">
        <f t="shared" si="10"/>
        <v>SILBERNAGL MATTHIAS</v>
      </c>
    </row>
    <row r="655" spans="1:3" x14ac:dyDescent="0.25">
      <c r="A655" t="str">
        <f>LEFT(DM!B585,FIND(" ",DM!B585,1))</f>
        <v xml:space="preserve">SIMONI </v>
      </c>
      <c r="B655" t="str">
        <f>MID(DM!B585,SEARCH(" ",DM!B585,1) + 1,LEN(DM!B585))</f>
        <v>SAM YANG</v>
      </c>
      <c r="C655" t="str">
        <f t="shared" si="10"/>
        <v>SIMONI SAM YANG</v>
      </c>
    </row>
    <row r="656" spans="1:3" x14ac:dyDescent="0.25">
      <c r="A656" t="str">
        <f>LEFT(DM!B586,FIND(" ",DM!B586,1))</f>
        <v xml:space="preserve">SINGH </v>
      </c>
      <c r="B656" t="str">
        <f>MID(DM!B586,SEARCH(" ",DM!B586,1) + 1,LEN(DM!B586))</f>
        <v>GIORGIO</v>
      </c>
      <c r="C656" t="str">
        <f t="shared" si="10"/>
        <v>SINGH GIORGIO</v>
      </c>
    </row>
    <row r="657" spans="1:3" x14ac:dyDescent="0.25">
      <c r="A657" t="str">
        <f>LEFT(DM!B464,FIND(" ",DM!B464,1))</f>
        <v xml:space="preserve">SOFFIETTI </v>
      </c>
      <c r="B657" t="str">
        <f>MID(DM!B464,SEARCH(" ",DM!B464,1) + 1,LEN(DM!B464))</f>
        <v>IVAN</v>
      </c>
      <c r="C657" t="str">
        <f t="shared" si="10"/>
        <v>SOFFIETTI IVAN</v>
      </c>
    </row>
    <row r="658" spans="1:3" x14ac:dyDescent="0.25">
      <c r="A658" t="str">
        <f>LEFT(DM!B27,FIND(" ",DM!B27,1))</f>
        <v xml:space="preserve">SOTGIU </v>
      </c>
      <c r="B658" t="str">
        <f>MID(DM!B27,SEARCH(" ",DM!B27,1) + 1,LEN(DM!B27))</f>
        <v>IVAN</v>
      </c>
      <c r="C658" t="str">
        <f t="shared" si="10"/>
        <v>SOTGIU IVAN</v>
      </c>
    </row>
    <row r="659" spans="1:3" x14ac:dyDescent="0.25">
      <c r="A659" t="str">
        <f>LEFT(DM!B231,FIND(" ",DM!B231,1))</f>
        <v xml:space="preserve">SOTGIU </v>
      </c>
      <c r="B659" t="str">
        <f>MID(DM!B231,SEARCH(" ",DM!B231,1) + 1,LEN(DM!B231))</f>
        <v>MARCO</v>
      </c>
      <c r="C659" t="str">
        <f t="shared" si="10"/>
        <v>SOTGIU MARCO</v>
      </c>
    </row>
    <row r="660" spans="1:3" x14ac:dyDescent="0.25">
      <c r="A660" t="str">
        <f>LEFT(DM!B343,FIND(" ",DM!B343,1))</f>
        <v xml:space="preserve">SOTGIU </v>
      </c>
      <c r="B660" t="str">
        <f>MID(DM!B343,SEARCH(" ",DM!B343,1) + 1,LEN(DM!B343))</f>
        <v>MIRKO</v>
      </c>
      <c r="C660" t="str">
        <f t="shared" si="10"/>
        <v>SOTGIU MIRKO</v>
      </c>
    </row>
    <row r="661" spans="1:3" x14ac:dyDescent="0.25">
      <c r="A661" t="str">
        <f>LEFT(DM!B742,FIND(" ",DM!B742,1))</f>
        <v xml:space="preserve">SPAGNUOLO </v>
      </c>
      <c r="B661" t="str">
        <f>MID(DM!B742,SEARCH(" ",DM!B742,1) + 1,LEN(DM!B742))</f>
        <v>NICOLA</v>
      </c>
      <c r="C661" t="str">
        <f t="shared" si="10"/>
        <v>SPAGNUOLO NICOLA</v>
      </c>
    </row>
    <row r="662" spans="1:3" x14ac:dyDescent="0.25">
      <c r="A662" t="str">
        <f>LEFT(DM!B139,FIND(" ",DM!B139,1))</f>
        <v xml:space="preserve">SPITALER </v>
      </c>
      <c r="B662" t="str">
        <f>MID(DM!B139,SEARCH(" ",DM!B139,1) + 1,LEN(DM!B139))</f>
        <v>DAVID</v>
      </c>
      <c r="C662" t="str">
        <f t="shared" si="10"/>
        <v>SPITALER DAVID</v>
      </c>
    </row>
    <row r="663" spans="1:3" x14ac:dyDescent="0.25">
      <c r="A663" t="str">
        <f>LEFT(DM!B734,FIND(" ",DM!B734,1))</f>
        <v xml:space="preserve">SPITALER </v>
      </c>
      <c r="B663" t="str">
        <f>MID(DM!B734,SEARCH(" ",DM!B734,1) + 1,LEN(DM!B734))</f>
        <v>MANFRED</v>
      </c>
      <c r="C663" t="str">
        <f t="shared" si="10"/>
        <v>SPITALER MANFRED</v>
      </c>
    </row>
    <row r="664" spans="1:3" x14ac:dyDescent="0.25">
      <c r="A664" t="str">
        <f>LEFT(DM!B110,FIND(" ",DM!B110,1))</f>
        <v xml:space="preserve">SPORNBERGER </v>
      </c>
      <c r="B664" t="str">
        <f>MID(DM!B110,SEARCH(" ",DM!B110,1) + 1,LEN(DM!B110))</f>
        <v>JAKOB</v>
      </c>
      <c r="C664" t="str">
        <f t="shared" si="10"/>
        <v>SPORNBERGER JAKOB</v>
      </c>
    </row>
    <row r="665" spans="1:3" x14ac:dyDescent="0.25">
      <c r="A665" t="str">
        <f>LEFT(DM!B183,FIND(" ",DM!B183,1))</f>
        <v xml:space="preserve">SQUERI </v>
      </c>
      <c r="B665" t="str">
        <f>MID(DM!B183,SEARCH(" ",DM!B183,1) + 1,LEN(DM!B183))</f>
        <v>LORENZO</v>
      </c>
      <c r="C665" t="str">
        <f t="shared" si="10"/>
        <v>SQUERI LORENZO</v>
      </c>
    </row>
    <row r="666" spans="1:3" x14ac:dyDescent="0.25">
      <c r="A666" t="str">
        <f>LEFT(DM!B290,FIND(" ",DM!B290,1))</f>
        <v xml:space="preserve">SQUERI </v>
      </c>
      <c r="B666" t="str">
        <f>MID(DM!B290,SEARCH(" ",DM!B290,1) + 1,LEN(DM!B290))</f>
        <v>LUIGI</v>
      </c>
      <c r="C666" t="str">
        <f t="shared" si="10"/>
        <v>SQUERI LUIGI</v>
      </c>
    </row>
    <row r="667" spans="1:3" x14ac:dyDescent="0.25">
      <c r="A667" t="str">
        <f>LEFT(DM!B25,FIND(" ",DM!B25,1))</f>
        <v xml:space="preserve">STAN </v>
      </c>
      <c r="B667" t="str">
        <f>MID(DM!B25,SEARCH(" ",DM!B25,1) + 1,LEN(DM!B25))</f>
        <v>ALESSANDRO</v>
      </c>
      <c r="C667" t="str">
        <f t="shared" si="10"/>
        <v>STAN ALESSANDRO</v>
      </c>
    </row>
    <row r="668" spans="1:3" x14ac:dyDescent="0.25">
      <c r="A668" t="str">
        <f>LEFT(DM!B472,FIND(" ",DM!B472,1))</f>
        <v xml:space="preserve">STAN </v>
      </c>
      <c r="B668" t="str">
        <f>MID(DM!B472,SEARCH(" ",DM!B472,1) + 1,LEN(DM!B472))</f>
        <v>TEODOR</v>
      </c>
      <c r="C668" t="str">
        <f t="shared" si="10"/>
        <v>STAN TEODOR</v>
      </c>
    </row>
    <row r="669" spans="1:3" x14ac:dyDescent="0.25">
      <c r="A669" t="str">
        <f>LEFT(DM!B744,FIND(" ",DM!B744,1))</f>
        <v xml:space="preserve">STEFANELLI </v>
      </c>
      <c r="B669" t="str">
        <f>MID(DM!B744,SEARCH(" ",DM!B744,1) + 1,LEN(DM!B744))</f>
        <v>REMO</v>
      </c>
      <c r="C669" t="str">
        <f t="shared" si="10"/>
        <v>STEFANELLI REMO</v>
      </c>
    </row>
    <row r="670" spans="1:3" x14ac:dyDescent="0.25">
      <c r="A670" t="str">
        <f>LEFT(DM!B713,FIND(" ",DM!B713,1))</f>
        <v xml:space="preserve">STEGANI </v>
      </c>
      <c r="B670" t="str">
        <f>MID(DM!B713,SEARCH(" ",DM!B713,1) + 1,LEN(DM!B713))</f>
        <v>BRUNO</v>
      </c>
      <c r="C670" t="str">
        <f t="shared" si="10"/>
        <v>STEGANI BRUNO</v>
      </c>
    </row>
    <row r="671" spans="1:3" x14ac:dyDescent="0.25">
      <c r="A671" t="str">
        <f>LEFT(DM!B716,FIND(" ",DM!B716,1))</f>
        <v xml:space="preserve">STOCKER </v>
      </c>
      <c r="B671" t="str">
        <f>MID(DM!B716,SEARCH(" ",DM!B716,1) + 1,LEN(DM!B716))</f>
        <v>ANDREAS</v>
      </c>
      <c r="C671" t="str">
        <f t="shared" si="10"/>
        <v>STOCKER ANDREAS</v>
      </c>
    </row>
    <row r="672" spans="1:3" x14ac:dyDescent="0.25">
      <c r="A672" t="str">
        <f>LEFT(DM!B341,FIND(" ",DM!B341,1))</f>
        <v xml:space="preserve">STOTO </v>
      </c>
      <c r="B672" t="str">
        <f>MID(DM!B341,SEARCH(" ",DM!B341,1) + 1,LEN(DM!B341))</f>
        <v>MANUEL</v>
      </c>
      <c r="C672" t="str">
        <f t="shared" si="10"/>
        <v>STOTO MANUEL</v>
      </c>
    </row>
    <row r="673" spans="1:3" x14ac:dyDescent="0.25">
      <c r="A673" t="str">
        <f>LEFT(DM!B380,FIND(" ",DM!B380,1))</f>
        <v xml:space="preserve">STRICKER </v>
      </c>
      <c r="B673" t="str">
        <f>MID(DM!B380,SEARCH(" ",DM!B380,1) + 1,LEN(DM!B380))</f>
        <v>SAMUEL</v>
      </c>
      <c r="C673" t="str">
        <f t="shared" si="10"/>
        <v>STRICKER SAMUEL</v>
      </c>
    </row>
    <row r="674" spans="1:3" x14ac:dyDescent="0.25">
      <c r="A674" t="str">
        <f>LEFT(DM!B9,FIND(" ",DM!B9,1))</f>
        <v xml:space="preserve">STROBL </v>
      </c>
      <c r="B674" t="str">
        <f>MID(DM!B9,SEARCH(" ",DM!B9,1) + 1,LEN(DM!B9))</f>
        <v>KEVIN</v>
      </c>
      <c r="C674" t="str">
        <f t="shared" si="10"/>
        <v>STROBL KEVIN</v>
      </c>
    </row>
    <row r="675" spans="1:3" x14ac:dyDescent="0.25">
      <c r="A675" t="str">
        <f>LEFT(DM!B203,FIND(" ",DM!B203,1))</f>
        <v xml:space="preserve">STUFLESSER </v>
      </c>
      <c r="B675" t="str">
        <f>MID(DM!B203,SEARCH(" ",DM!B203,1) + 1,LEN(DM!B203))</f>
        <v>FLORIN</v>
      </c>
      <c r="C675" t="str">
        <f t="shared" si="10"/>
        <v>STUFLESSER FLORIN</v>
      </c>
    </row>
    <row r="676" spans="1:3" x14ac:dyDescent="0.25">
      <c r="A676" t="str">
        <f>LEFT(DM!B644,FIND(" ",DM!B644,1))</f>
        <v xml:space="preserve">STUMPO </v>
      </c>
      <c r="B676" t="str">
        <f>MID(DM!B644,SEARCH(" ",DM!B644,1) + 1,LEN(DM!B644))</f>
        <v>MARCO</v>
      </c>
      <c r="C676" t="str">
        <f t="shared" si="10"/>
        <v>STUMPO MARCO</v>
      </c>
    </row>
    <row r="677" spans="1:3" x14ac:dyDescent="0.25">
      <c r="A677" t="str">
        <f>LEFT(DM!B26,FIND(" ",DM!B26,1))</f>
        <v xml:space="preserve">SUARDI </v>
      </c>
      <c r="B677" t="str">
        <f>MID(DM!B26,SEARCH(" ",DM!B26,1) + 1,LEN(DM!B26))</f>
        <v>MATTEO</v>
      </c>
      <c r="C677" t="str">
        <f t="shared" si="10"/>
        <v>SUARDI MATTEO</v>
      </c>
    </row>
    <row r="678" spans="1:3" x14ac:dyDescent="0.25">
      <c r="A678" t="str">
        <f>LEFT(DM!B307,FIND(" ",DM!B307,1))</f>
        <v xml:space="preserve">SULTHANAGODA </v>
      </c>
      <c r="B678" t="str">
        <f>MID(DM!B307,SEARCH(" ",DM!B307,1) + 1,LEN(DM!B307))</f>
        <v>MANAGE SAMADHI LAKNNIDU</v>
      </c>
      <c r="C678" t="str">
        <f t="shared" si="10"/>
        <v>SULTHANAGODA MANAGE SAMADHI LAKNNIDU</v>
      </c>
    </row>
    <row r="679" spans="1:3" x14ac:dyDescent="0.25">
      <c r="A679" t="str">
        <f>LEFT(DM!B776,FIND(" ",DM!B776,1))</f>
        <v xml:space="preserve">SUMANASOORIYA </v>
      </c>
      <c r="B679" t="str">
        <f>MID(DM!B776,SEARCH(" ",DM!B776,1) + 1,LEN(DM!B776))</f>
        <v>SANJAYA</v>
      </c>
      <c r="C679" t="str">
        <f t="shared" si="10"/>
        <v>SUMANASOORIYA SANJAYA</v>
      </c>
    </row>
    <row r="680" spans="1:3" x14ac:dyDescent="0.25">
      <c r="A680" t="str">
        <f>LEFT(DM!B308,FIND(" ",DM!B308,1))</f>
        <v xml:space="preserve">SUMANASURIYA </v>
      </c>
      <c r="B680" t="str">
        <f>MID(DM!B308,SEARCH(" ",DM!B308,1) + 1,LEN(DM!B308))</f>
        <v>KANKANI THANTIRI SENULA RANMITH</v>
      </c>
      <c r="C680" t="str">
        <f t="shared" si="10"/>
        <v>SUMANASURIYA KANKANI THANTIRI SENULA RANMITH</v>
      </c>
    </row>
    <row r="681" spans="1:3" x14ac:dyDescent="0.25">
      <c r="A681" t="str">
        <f>LEFT(DM!B349,FIND(" ",DM!B349,1))</f>
        <v xml:space="preserve">SUMANASURIYA </v>
      </c>
      <c r="B681" t="str">
        <f>MID(DM!B349,SEARCH(" ",DM!B349,1) + 1,LEN(DM!B349))</f>
        <v>KANKANI THANTIRI YEVAN MANATH</v>
      </c>
      <c r="C681" t="str">
        <f t="shared" si="10"/>
        <v>SUMANASURIYA KANKANI THANTIRI YEVAN MANATH</v>
      </c>
    </row>
    <row r="682" spans="1:3" x14ac:dyDescent="0.25">
      <c r="A682" t="str">
        <f>LEFT(DM!B374,FIND(" ",DM!B374,1))</f>
        <v xml:space="preserve">TAGLIAVINI </v>
      </c>
      <c r="B682" t="str">
        <f>MID(DM!B374,SEARCH(" ",DM!B374,1) + 1,LEN(DM!B374))</f>
        <v>RICCARDO</v>
      </c>
      <c r="C682" t="str">
        <f t="shared" si="10"/>
        <v>TAGLIAVINI RICCARDO</v>
      </c>
    </row>
    <row r="683" spans="1:3" x14ac:dyDescent="0.25">
      <c r="A683" t="str">
        <f>LEFT(DM!B668,FIND(" ",DM!B668,1))</f>
        <v xml:space="preserve">TALARICO </v>
      </c>
      <c r="B683" t="str">
        <f>MID(DM!B668,SEARCH(" ",DM!B668,1) + 1,LEN(DM!B668))</f>
        <v>GAUTIER</v>
      </c>
      <c r="C683" t="str">
        <f t="shared" si="10"/>
        <v>TALARICO GAUTIER</v>
      </c>
    </row>
    <row r="684" spans="1:3" x14ac:dyDescent="0.25">
      <c r="A684" t="str">
        <f>LEFT(DM!B165,FIND(" ",DM!B165,1))</f>
        <v xml:space="preserve">TARABUSI </v>
      </c>
      <c r="B684" t="str">
        <f>MID(DM!B165,SEARCH(" ",DM!B165,1) + 1,LEN(DM!B165))</f>
        <v>FILIPPO</v>
      </c>
      <c r="C684" t="str">
        <f t="shared" si="10"/>
        <v>TARABUSI FILIPPO</v>
      </c>
    </row>
    <row r="685" spans="1:3" x14ac:dyDescent="0.25">
      <c r="A685" t="str">
        <f>LEFT(DM!B263,FIND(" ",DM!B263,1))</f>
        <v xml:space="preserve">TARABUSI </v>
      </c>
      <c r="B685" t="str">
        <f>MID(DM!B263,SEARCH(" ",DM!B263,1) + 1,LEN(DM!B263))</f>
        <v>MARCO</v>
      </c>
      <c r="C685" t="str">
        <f t="shared" si="10"/>
        <v>TARABUSI MARCO</v>
      </c>
    </row>
    <row r="686" spans="1:3" x14ac:dyDescent="0.25">
      <c r="A686" t="str">
        <f>LEFT(DM!B577,FIND(" ",DM!B577,1))</f>
        <v xml:space="preserve">TARTAGLINO </v>
      </c>
      <c r="B686" t="str">
        <f>MID(DM!B577,SEARCH(" ",DM!B577,1) + 1,LEN(DM!B577))</f>
        <v>DAVIDE</v>
      </c>
      <c r="C686" t="str">
        <f t="shared" si="10"/>
        <v>TARTAGLINO DAVIDE</v>
      </c>
    </row>
    <row r="687" spans="1:3" x14ac:dyDescent="0.25">
      <c r="A687" t="str">
        <f>LEFT(DM!B704,FIND(" ",DM!B704,1))</f>
        <v xml:space="preserve">TARTAGLINO </v>
      </c>
      <c r="B687" t="str">
        <f>MID(DM!B704,SEARCH(" ",DM!B704,1) + 1,LEN(DM!B704))</f>
        <v>PIETRO</v>
      </c>
      <c r="C687" t="str">
        <f t="shared" si="10"/>
        <v>TARTAGLINO PIETRO</v>
      </c>
    </row>
    <row r="688" spans="1:3" x14ac:dyDescent="0.25">
      <c r="A688" t="str">
        <f>LEFT(DM!B127,FIND(" ",DM!B127,1))</f>
        <v xml:space="preserve">TASCONE </v>
      </c>
      <c r="B688" t="str">
        <f>MID(DM!B127,SEARCH(" ",DM!B127,1) + 1,LEN(DM!B127))</f>
        <v>GIORGIO</v>
      </c>
      <c r="C688" t="str">
        <f t="shared" si="10"/>
        <v>TASCONE GIORGIO</v>
      </c>
    </row>
    <row r="689" spans="1:3" x14ac:dyDescent="0.25">
      <c r="A689" t="str">
        <f>LEFT(DM!B461,FIND(" ",DM!B461,1))</f>
        <v xml:space="preserve">TECCHIATO </v>
      </c>
      <c r="B689" t="str">
        <f>MID(DM!B461,SEARCH(" ",DM!B461,1) + 1,LEN(DM!B461))</f>
        <v>DANIELE</v>
      </c>
      <c r="C689" t="str">
        <f t="shared" si="10"/>
        <v>TECCHIATO DANIELE</v>
      </c>
    </row>
    <row r="690" spans="1:3" x14ac:dyDescent="0.25">
      <c r="A690" t="str">
        <f>LEFT(DM!B543,FIND(" ",DM!B543,1))</f>
        <v xml:space="preserve">TEJADA </v>
      </c>
      <c r="B690" t="str">
        <f>MID(DM!B543,SEARCH(" ",DM!B543,1) + 1,LEN(DM!B543))</f>
        <v>KELBY</v>
      </c>
      <c r="C690" t="str">
        <f t="shared" si="10"/>
        <v>TEJADA KELBY</v>
      </c>
    </row>
    <row r="691" spans="1:3" x14ac:dyDescent="0.25">
      <c r="A691" t="str">
        <f>LEFT(DM!B475,FIND(" ",DM!B475,1))</f>
        <v xml:space="preserve">TEJADA </v>
      </c>
      <c r="B691" t="str">
        <f>MID(DM!B475,SEARCH(" ",DM!B475,1) + 1,LEN(DM!B475))</f>
        <v>KEVIN DE GUZMAN</v>
      </c>
      <c r="C691" t="str">
        <f t="shared" si="10"/>
        <v>TEJADA KEVIN DE GUZMAN</v>
      </c>
    </row>
    <row r="692" spans="1:3" x14ac:dyDescent="0.25">
      <c r="A692" t="str">
        <f>LEFT(DM!B344,FIND(" ",DM!B344,1))</f>
        <v xml:space="preserve">TEMPORINI </v>
      </c>
      <c r="B692" t="str">
        <f>MID(DM!B344,SEARCH(" ",DM!B344,1) + 1,LEN(DM!B344))</f>
        <v>ALESSANDRO</v>
      </c>
      <c r="C692" t="str">
        <f t="shared" si="10"/>
        <v>TEMPORINI ALESSANDRO</v>
      </c>
    </row>
    <row r="693" spans="1:3" x14ac:dyDescent="0.25">
      <c r="A693" t="str">
        <f>LEFT(DM!B170,FIND(" ",DM!B170,1))</f>
        <v xml:space="preserve">TEMPORINI </v>
      </c>
      <c r="B693" t="str">
        <f>MID(DM!B170,SEARCH(" ",DM!B170,1) + 1,LEN(DM!B170))</f>
        <v>MATTIA</v>
      </c>
      <c r="C693" t="str">
        <f t="shared" si="10"/>
        <v>TEMPORINI MATTIA</v>
      </c>
    </row>
    <row r="694" spans="1:3" x14ac:dyDescent="0.25">
      <c r="A694" t="str">
        <f>LEFT(DM!B238,FIND(" ",DM!B238,1))</f>
        <v xml:space="preserve">TERLIZZI </v>
      </c>
      <c r="B694" t="str">
        <f>MID(DM!B238,SEARCH(" ",DM!B238,1) + 1,LEN(DM!B238))</f>
        <v>GIANLUCA</v>
      </c>
      <c r="C694" t="str">
        <f t="shared" si="10"/>
        <v>TERLIZZI GIANLUCA</v>
      </c>
    </row>
    <row r="695" spans="1:3" x14ac:dyDescent="0.25">
      <c r="A695" t="str">
        <f>LEFT(DM!B309,FIND(" ",DM!B309,1))</f>
        <v xml:space="preserve">TERRANERA </v>
      </c>
      <c r="B695" t="str">
        <f>MID(DM!B309,SEARCH(" ",DM!B309,1) + 1,LEN(DM!B309))</f>
        <v>STEFANO</v>
      </c>
      <c r="C695" t="str">
        <f t="shared" si="10"/>
        <v>TERRANERA STEFANO</v>
      </c>
    </row>
    <row r="696" spans="1:3" x14ac:dyDescent="0.25">
      <c r="A696" t="str">
        <f>LEFT(DM!B643,FIND(" ",DM!B643,1))</f>
        <v xml:space="preserve">THALER </v>
      </c>
      <c r="B696" t="str">
        <f>MID(DM!B643,SEARCH(" ",DM!B643,1) + 1,LEN(DM!B643))</f>
        <v>JONAS</v>
      </c>
      <c r="C696" t="str">
        <f t="shared" si="10"/>
        <v>THALER JONAS</v>
      </c>
    </row>
    <row r="697" spans="1:3" x14ac:dyDescent="0.25">
      <c r="A697" t="str">
        <f>LEFT(DM!B753,FIND(" ",DM!B753,1))</f>
        <v xml:space="preserve">TIBURZI </v>
      </c>
      <c r="B697" t="str">
        <f>MID(DM!B753,SEARCH(" ",DM!B753,1) + 1,LEN(DM!B753))</f>
        <v>ALESSIO</v>
      </c>
      <c r="C697" t="str">
        <f t="shared" si="10"/>
        <v>TIBURZI ALESSIO</v>
      </c>
    </row>
    <row r="698" spans="1:3" x14ac:dyDescent="0.25">
      <c r="A698" t="str">
        <f>LEFT(DM!B102,FIND(" ",DM!B102,1))</f>
        <v xml:space="preserve">TICCONI </v>
      </c>
      <c r="B698" t="str">
        <f>MID(DM!B102,SEARCH(" ",DM!B102,1) + 1,LEN(DM!B102))</f>
        <v>ALESSANDRO</v>
      </c>
      <c r="C698" t="str">
        <f t="shared" si="10"/>
        <v>TICCONI ALESSANDRO</v>
      </c>
    </row>
    <row r="699" spans="1:3" x14ac:dyDescent="0.25">
      <c r="A699" t="str">
        <f>LEFT(DM!B277,FIND(" ",DM!B277,1))</f>
        <v xml:space="preserve">TOMASELLO </v>
      </c>
      <c r="B699" t="str">
        <f>MID(DM!B277,SEARCH(" ",DM!B277,1) + 1,LEN(DM!B277))</f>
        <v>FRANCESCO</v>
      </c>
      <c r="C699" t="str">
        <f t="shared" si="10"/>
        <v>TOMASELLO FRANCESCO</v>
      </c>
    </row>
    <row r="700" spans="1:3" x14ac:dyDescent="0.25">
      <c r="A700" t="str">
        <f>LEFT(DM!B297,FIND(" ",DM!B297,1))</f>
        <v xml:space="preserve">TORRIELLI </v>
      </c>
      <c r="B700" t="str">
        <f>MID(DM!B297,SEARCH(" ",DM!B297,1) + 1,LEN(DM!B297))</f>
        <v>STEFANO</v>
      </c>
      <c r="C700" t="str">
        <f t="shared" si="10"/>
        <v>TORRIELLI STEFANO</v>
      </c>
    </row>
    <row r="701" spans="1:3" x14ac:dyDescent="0.25">
      <c r="A701" t="str">
        <f>LEFT(DM!B49,FIND(" ",DM!B49,1))</f>
        <v xml:space="preserve">TOSI </v>
      </c>
      <c r="B701" t="str">
        <f>MID(DM!B49,SEARCH(" ",DM!B49,1) + 1,LEN(DM!B49))</f>
        <v>BRANDI GIAMMARCO</v>
      </c>
      <c r="C701" t="str">
        <f t="shared" si="10"/>
        <v>TOSI BRANDI GIAMMARCO</v>
      </c>
    </row>
    <row r="702" spans="1:3" x14ac:dyDescent="0.25">
      <c r="A702" t="str">
        <f>LEFT(DM!B10,FIND(" ",DM!B10,1))</f>
        <v xml:space="preserve">TOTI </v>
      </c>
      <c r="B702" t="str">
        <f>MID(DM!B10,SEARCH(" ",DM!B10,1) + 1,LEN(DM!B10))</f>
        <v>GIOVANNI</v>
      </c>
      <c r="C702" t="str">
        <f t="shared" si="10"/>
        <v>TOTI GIOVANNI</v>
      </c>
    </row>
    <row r="703" spans="1:3" x14ac:dyDescent="0.25">
      <c r="A703" t="str">
        <f>LEFT(DM!B728,FIND(" ",DM!B728,1))</f>
        <v xml:space="preserve">TOUSEEF </v>
      </c>
      <c r="B703" t="str">
        <f>MID(DM!B728,SEARCH(" ",DM!B728,1) + 1,LEN(DM!B728))</f>
        <v>MUHAMMED</v>
      </c>
      <c r="C703" t="str">
        <f t="shared" si="10"/>
        <v>TOUSEEF MUHAMMED</v>
      </c>
    </row>
    <row r="704" spans="1:3" x14ac:dyDescent="0.25">
      <c r="A704" t="str">
        <f>LEFT(DM!B288,FIND(" ",DM!B288,1))</f>
        <v xml:space="preserve">TRABANELLI </v>
      </c>
      <c r="B704" t="str">
        <f>MID(DM!B288,SEARCH(" ",DM!B288,1) + 1,LEN(DM!B288))</f>
        <v>LUIGI MORGAN</v>
      </c>
      <c r="C704" t="str">
        <f t="shared" si="10"/>
        <v>TRABANELLI LUIGI MORGAN</v>
      </c>
    </row>
    <row r="705" spans="1:3" x14ac:dyDescent="0.25">
      <c r="A705" t="str">
        <f>LEFT(DM!B759,FIND(" ",DM!B759,1))</f>
        <v xml:space="preserve">TRAINA </v>
      </c>
      <c r="B705" t="str">
        <f>MID(DM!B759,SEARCH(" ",DM!B759,1) + 1,LEN(DM!B759))</f>
        <v>GIOVANNI</v>
      </c>
      <c r="C705" t="str">
        <f t="shared" si="10"/>
        <v>TRAINA GIOVANNI</v>
      </c>
    </row>
    <row r="706" spans="1:3" x14ac:dyDescent="0.25">
      <c r="A706" t="str">
        <f>LEFT(DM!B94,FIND(" ",DM!B94,1))</f>
        <v xml:space="preserve">TRAVAGLIANTE </v>
      </c>
      <c r="B706" t="str">
        <f>MID(DM!B94,SEARCH(" ",DM!B94,1) + 1,LEN(DM!B94))</f>
        <v>VINCENZO</v>
      </c>
      <c r="C706" t="str">
        <f t="shared" ref="C706:C769" si="11">A706 &amp; B706</f>
        <v>TRAVAGLIANTE VINCENZO</v>
      </c>
    </row>
    <row r="707" spans="1:3" x14ac:dyDescent="0.25">
      <c r="A707" t="str">
        <f>LEFT(DM!B628,FIND(" ",DM!B628,1))</f>
        <v xml:space="preserve">TRESA </v>
      </c>
      <c r="B707" t="str">
        <f>MID(DM!B628,SEARCH(" ",DM!B628,1) + 1,LEN(DM!B628))</f>
        <v>FEDERICO</v>
      </c>
      <c r="C707" t="str">
        <f t="shared" si="11"/>
        <v>TRESA FEDERICO</v>
      </c>
    </row>
    <row r="708" spans="1:3" x14ac:dyDescent="0.25">
      <c r="A708" t="str">
        <f>LEFT(DM!B78,FIND(" ",DM!B78,1))</f>
        <v xml:space="preserve">TREZZA </v>
      </c>
      <c r="B708" t="str">
        <f>MID(DM!B78,SEARCH(" ",DM!B78,1) + 1,LEN(DM!B78))</f>
        <v>MATTIA</v>
      </c>
      <c r="C708" t="str">
        <f t="shared" si="11"/>
        <v>TREZZA MATTIA</v>
      </c>
    </row>
    <row r="709" spans="1:3" x14ac:dyDescent="0.25">
      <c r="A709" t="str">
        <f>LEFT(DM!B243,FIND(" ",DM!B243,1))</f>
        <v xml:space="preserve">TREZZA </v>
      </c>
      <c r="B709" t="str">
        <f>MID(DM!B243,SEARCH(" ",DM!B243,1) + 1,LEN(DM!B243))</f>
        <v>TOMMASO</v>
      </c>
      <c r="C709" t="str">
        <f t="shared" si="11"/>
        <v>TREZZA TOMMASO</v>
      </c>
    </row>
    <row r="710" spans="1:3" x14ac:dyDescent="0.25">
      <c r="A710" t="str">
        <f>LEFT(DM!B522,FIND(" ",DM!B522,1))</f>
        <v xml:space="preserve">TRICAMO </v>
      </c>
      <c r="B710" t="str">
        <f>MID(DM!B522,SEARCH(" ",DM!B522,1) + 1,LEN(DM!B522))</f>
        <v>FRANCESCO</v>
      </c>
      <c r="C710" t="str">
        <f t="shared" si="11"/>
        <v>TRICAMO FRANCESCO</v>
      </c>
    </row>
    <row r="711" spans="1:3" x14ac:dyDescent="0.25">
      <c r="A711" t="str">
        <f>LEFT(DM!B255,FIND(" ",DM!B255,1))</f>
        <v xml:space="preserve">TRIFILETTI </v>
      </c>
      <c r="B711" t="str">
        <f>MID(DM!B255,SEARCH(" ",DM!B255,1) + 1,LEN(DM!B255))</f>
        <v>GIOVANNI</v>
      </c>
      <c r="C711" t="str">
        <f t="shared" si="11"/>
        <v>TRIFILETTI GIOVANNI</v>
      </c>
    </row>
    <row r="712" spans="1:3" x14ac:dyDescent="0.25">
      <c r="A712" t="str">
        <f>LEFT(DM!B310,FIND(" ",DM!B310,1))</f>
        <v xml:space="preserve">TRUCCO </v>
      </c>
      <c r="B712" t="str">
        <f>MID(DM!B310,SEARCH(" ",DM!B310,1) + 1,LEN(DM!B310))</f>
        <v>FRANCESCO</v>
      </c>
      <c r="C712" t="str">
        <f t="shared" si="11"/>
        <v>TRUCCO FRANCESCO</v>
      </c>
    </row>
    <row r="713" spans="1:3" x14ac:dyDescent="0.25">
      <c r="A713" t="str">
        <f>LEFT(DM!B625,FIND(" ",DM!B625,1))</f>
        <v xml:space="preserve">TUCCI </v>
      </c>
      <c r="B713" t="str">
        <f>MID(DM!B625,SEARCH(" ",DM!B625,1) + 1,LEN(DM!B625))</f>
        <v>TOMMASO MARIA</v>
      </c>
      <c r="C713" t="str">
        <f t="shared" si="11"/>
        <v>TUCCI TOMMASO MARIA</v>
      </c>
    </row>
    <row r="714" spans="1:3" x14ac:dyDescent="0.25">
      <c r="A714" t="str">
        <f>LEFT(DM!B641,FIND(" ",DM!B641,1))</f>
        <v xml:space="preserve">TUDORAME </v>
      </c>
      <c r="B714" t="str">
        <f>MID(DM!B641,SEARCH(" ",DM!B641,1) + 1,LEN(DM!B641))</f>
        <v>CRISTIANO</v>
      </c>
      <c r="C714" t="str">
        <f t="shared" si="11"/>
        <v>TUDORAME CRISTIANO</v>
      </c>
    </row>
    <row r="715" spans="1:3" x14ac:dyDescent="0.25">
      <c r="A715" t="str">
        <f>LEFT(DM!B251,FIND(" ",DM!B251,1))</f>
        <v xml:space="preserve">TUMELLO </v>
      </c>
      <c r="B715" t="str">
        <f>MID(DM!B251,SEARCH(" ",DM!B251,1) + 1,LEN(DM!B251))</f>
        <v>SALVATORE</v>
      </c>
      <c r="C715" t="str">
        <f t="shared" si="11"/>
        <v>TUMELLO SALVATORE</v>
      </c>
    </row>
    <row r="716" spans="1:3" x14ac:dyDescent="0.25">
      <c r="A716" t="str">
        <f>LEFT(DM!B635,FIND(" ",DM!B635,1))</f>
        <v xml:space="preserve">TUSCANO </v>
      </c>
      <c r="B716" t="str">
        <f>MID(DM!B635,SEARCH(" ",DM!B635,1) + 1,LEN(DM!B635))</f>
        <v>FEDERICO</v>
      </c>
      <c r="C716" t="str">
        <f t="shared" si="11"/>
        <v>TUSCANO FEDERICO</v>
      </c>
    </row>
    <row r="717" spans="1:3" x14ac:dyDescent="0.25">
      <c r="A717" t="str">
        <f>LEFT(DM!B459,FIND(" ",DM!B459,1))</f>
        <v xml:space="preserve">UDDIN </v>
      </c>
      <c r="B717" t="str">
        <f>MID(DM!B459,SEARCH(" ",DM!B459,1) + 1,LEN(DM!B459))</f>
        <v>JAMAL</v>
      </c>
      <c r="C717" t="str">
        <f t="shared" si="11"/>
        <v>UDDIN JAMAL</v>
      </c>
    </row>
    <row r="718" spans="1:3" x14ac:dyDescent="0.25">
      <c r="A718" t="str">
        <f>LEFT(DM!B494,FIND(" ",DM!B494,1))</f>
        <v xml:space="preserve">UDDIN </v>
      </c>
      <c r="B718" t="str">
        <f>MID(DM!B494,SEARCH(" ",DM!B494,1) + 1,LEN(DM!B494))</f>
        <v>JAMAL</v>
      </c>
      <c r="C718" t="str">
        <f t="shared" si="11"/>
        <v>UDDIN JAMAL</v>
      </c>
    </row>
    <row r="719" spans="1:3" x14ac:dyDescent="0.25">
      <c r="A719" t="str">
        <f>LEFT(DM!B663,FIND(" ",DM!B663,1))</f>
        <v xml:space="preserve">UDDIN </v>
      </c>
      <c r="B719" t="str">
        <f>MID(DM!B663,SEARCH(" ",DM!B663,1) + 1,LEN(DM!B663))</f>
        <v>MISBAH</v>
      </c>
      <c r="C719" t="str">
        <f t="shared" si="11"/>
        <v>UDDIN MISBAH</v>
      </c>
    </row>
    <row r="720" spans="1:3" x14ac:dyDescent="0.25">
      <c r="A720" t="str">
        <f>LEFT(DM!B209,FIND(" ",DM!B209,1))</f>
        <v xml:space="preserve">USELLI </v>
      </c>
      <c r="B720" t="str">
        <f>MID(DM!B209,SEARCH(" ",DM!B209,1) + 1,LEN(DM!B209))</f>
        <v>AGOSTINO</v>
      </c>
      <c r="C720" t="str">
        <f t="shared" si="11"/>
        <v>USELLI AGOSTINO</v>
      </c>
    </row>
    <row r="721" spans="1:3" x14ac:dyDescent="0.25">
      <c r="A721" t="str">
        <f>LEFT(DM!B379,FIND(" ",DM!B379,1))</f>
        <v xml:space="preserve">VALENTINO </v>
      </c>
      <c r="B721" t="str">
        <f>MID(DM!B379,SEARCH(" ",DM!B379,1) + 1,LEN(DM!B379))</f>
        <v>GABRIELE</v>
      </c>
      <c r="C721" t="str">
        <f t="shared" si="11"/>
        <v>VALENTINO GABRIELE</v>
      </c>
    </row>
    <row r="722" spans="1:3" x14ac:dyDescent="0.25">
      <c r="A722" t="str">
        <f>LEFT(DM!B179,FIND(" ",DM!B179,1))</f>
        <v xml:space="preserve">VALENTINO </v>
      </c>
      <c r="B722" t="str">
        <f>MID(DM!B179,SEARCH(" ",DM!B179,1) + 1,LEN(DM!B179))</f>
        <v>MARCO</v>
      </c>
      <c r="C722" t="str">
        <f t="shared" si="11"/>
        <v>VALENTINO MARCO</v>
      </c>
    </row>
    <row r="723" spans="1:3" x14ac:dyDescent="0.25">
      <c r="A723" t="str">
        <f>LEFT(DM!B54,FIND(" ",DM!B54,1))</f>
        <v xml:space="preserve">VALLONE </v>
      </c>
      <c r="B723" t="str">
        <f>MID(DM!B54,SEARCH(" ",DM!B54,1) + 1,LEN(DM!B54))</f>
        <v>FRANCESCO</v>
      </c>
      <c r="C723" t="str">
        <f t="shared" si="11"/>
        <v>VALLONE FRANCESCO</v>
      </c>
    </row>
    <row r="724" spans="1:3" x14ac:dyDescent="0.25">
      <c r="A724" t="str">
        <f>LEFT(DM!B434,FIND(" ",DM!B434,1))</f>
        <v xml:space="preserve">VALVO </v>
      </c>
      <c r="B724" t="str">
        <f>MID(DM!B434,SEARCH(" ",DM!B434,1) + 1,LEN(DM!B434))</f>
        <v>SEBASTIANO</v>
      </c>
      <c r="C724" t="str">
        <f t="shared" si="11"/>
        <v>VALVO SEBASTIANO</v>
      </c>
    </row>
    <row r="725" spans="1:3" x14ac:dyDescent="0.25">
      <c r="A725" t="str">
        <f>LEFT(DM!B578,FIND(" ",DM!B578,1))</f>
        <v xml:space="preserve">VALZAN </v>
      </c>
      <c r="B725" t="str">
        <f>MID(DM!B578,SEARCH(" ",DM!B578,1) + 1,LEN(DM!B578))</f>
        <v>GIANCARLO</v>
      </c>
      <c r="C725" t="str">
        <f t="shared" si="11"/>
        <v>VALZAN GIANCARLO</v>
      </c>
    </row>
    <row r="726" spans="1:3" x14ac:dyDescent="0.25">
      <c r="A726" t="str">
        <f>LEFT(DM!B715,FIND(" ",DM!B715,1))</f>
        <v xml:space="preserve">VANINETTI </v>
      </c>
      <c r="B726" t="str">
        <f>MID(DM!B715,SEARCH(" ",DM!B715,1) + 1,LEN(DM!B715))</f>
        <v>ALEX</v>
      </c>
      <c r="C726" t="str">
        <f t="shared" si="11"/>
        <v>VANINETTI ALEX</v>
      </c>
    </row>
    <row r="727" spans="1:3" x14ac:dyDescent="0.25">
      <c r="A727" t="str">
        <f>LEFT(DM!B405,FIND(" ",DM!B405,1))</f>
        <v xml:space="preserve">VANINETTI </v>
      </c>
      <c r="B727" t="str">
        <f>MID(DM!B405,SEARCH(" ",DM!B405,1) + 1,LEN(DM!B405))</f>
        <v>CHRISTIAN</v>
      </c>
      <c r="C727" t="str">
        <f t="shared" si="11"/>
        <v>VANINETTI CHRISTIAN</v>
      </c>
    </row>
    <row r="728" spans="1:3" x14ac:dyDescent="0.25">
      <c r="A728" t="str">
        <f>LEFT(DM!B488,FIND(" ",DM!B488,1))</f>
        <v xml:space="preserve">VARATHARAJN </v>
      </c>
      <c r="B728" t="str">
        <f>MID(DM!B488,SEARCH(" ",DM!B488,1) + 1,LEN(DM!B488))</f>
        <v>ANANTARAM</v>
      </c>
      <c r="C728" t="str">
        <f t="shared" si="11"/>
        <v>VARATHARAJN ANANTARAM</v>
      </c>
    </row>
    <row r="729" spans="1:3" x14ac:dyDescent="0.25">
      <c r="A729" t="str">
        <f>LEFT(DM!B664,FIND(" ",DM!B664,1))</f>
        <v xml:space="preserve">VASQUEZ </v>
      </c>
      <c r="B729" t="str">
        <f>MID(DM!B664,SEARCH(" ",DM!B664,1) + 1,LEN(DM!B664))</f>
        <v>ERICK</v>
      </c>
      <c r="C729" t="str">
        <f t="shared" si="11"/>
        <v>VASQUEZ ERICK</v>
      </c>
    </row>
    <row r="730" spans="1:3" x14ac:dyDescent="0.25">
      <c r="A730" t="str">
        <f>LEFT(DM!B359,FIND(" ",DM!B359,1))</f>
        <v xml:space="preserve">VASUDEV </v>
      </c>
      <c r="B730" t="str">
        <f>MID(DM!B359,SEARCH(" ",DM!B359,1) + 1,LEN(DM!B359))</f>
        <v>SANCHIT</v>
      </c>
      <c r="C730" t="str">
        <f t="shared" si="11"/>
        <v>VASUDEV SANCHIT</v>
      </c>
    </row>
    <row r="731" spans="1:3" x14ac:dyDescent="0.25">
      <c r="A731" t="str">
        <f>LEFT(DM!B757,FIND(" ",DM!B757,1))</f>
        <v xml:space="preserve">VEDAGIRI </v>
      </c>
      <c r="B731" t="str">
        <f>MID(DM!B757,SEARCH(" ",DM!B757,1) + 1,LEN(DM!B757))</f>
        <v>JAYAKUMAR</v>
      </c>
      <c r="C731" t="str">
        <f t="shared" si="11"/>
        <v>VEDAGIRI JAYAKUMAR</v>
      </c>
    </row>
    <row r="732" spans="1:3" x14ac:dyDescent="0.25">
      <c r="A732" t="str">
        <f>LEFT(DM!B244,FIND(" ",DM!B244,1))</f>
        <v xml:space="preserve">VELARDO </v>
      </c>
      <c r="B732" t="str">
        <f>MID(DM!B244,SEARCH(" ",DM!B244,1) + 1,LEN(DM!B244))</f>
        <v>MAURO</v>
      </c>
      <c r="C732" t="str">
        <f t="shared" si="11"/>
        <v>VELARDO MAURO</v>
      </c>
    </row>
    <row r="733" spans="1:3" x14ac:dyDescent="0.25">
      <c r="A733" t="str">
        <f>LEFT(DM!B520,FIND(" ",DM!B520,1))</f>
        <v xml:space="preserve">VENTURELLI </v>
      </c>
      <c r="B733" t="str">
        <f>MID(DM!B520,SEARCH(" ",DM!B520,1) + 1,LEN(DM!B520))</f>
        <v>TOMMASO</v>
      </c>
      <c r="C733" t="str">
        <f t="shared" si="11"/>
        <v>VENTURELLI TOMMASO</v>
      </c>
    </row>
    <row r="734" spans="1:3" x14ac:dyDescent="0.25">
      <c r="A734" t="str">
        <f>LEFT(DM!B730,FIND(" ",DM!B730,1))</f>
        <v xml:space="preserve">VERGARA </v>
      </c>
      <c r="B734" t="str">
        <f>MID(DM!B730,SEARCH(" ",DM!B730,1) + 1,LEN(DM!B730))</f>
        <v>GIOVANNI</v>
      </c>
      <c r="C734" t="str">
        <f t="shared" si="11"/>
        <v>VERGARA GIOVANNI</v>
      </c>
    </row>
    <row r="735" spans="1:3" x14ac:dyDescent="0.25">
      <c r="A735" t="str">
        <f>LEFT(DM!B611,FIND(" ",DM!B611,1))</f>
        <v xml:space="preserve">VERONESE </v>
      </c>
      <c r="B735" t="str">
        <f>MID(DM!B611,SEARCH(" ",DM!B611,1) + 1,LEN(DM!B611))</f>
        <v>DAVIDE</v>
      </c>
      <c r="C735" t="str">
        <f t="shared" si="11"/>
        <v>VERONESE DAVIDE</v>
      </c>
    </row>
    <row r="736" spans="1:3" x14ac:dyDescent="0.25">
      <c r="A736" t="str">
        <f>LEFT(DM!B15,FIND(" ",DM!B15,1))</f>
        <v xml:space="preserve">VERTUA </v>
      </c>
      <c r="B736" t="str">
        <f>MID(DM!B15,SEARCH(" ",DM!B15,1) + 1,LEN(DM!B15))</f>
        <v>ALESSANDRO</v>
      </c>
      <c r="C736" t="str">
        <f t="shared" si="11"/>
        <v>VERTUA ALESSANDRO</v>
      </c>
    </row>
    <row r="737" spans="1:3" x14ac:dyDescent="0.25">
      <c r="A737" t="str">
        <f>LEFT(DM!B782,FIND(" ",DM!B782,1))</f>
        <v xml:space="preserve">VERTUA </v>
      </c>
      <c r="B737" t="str">
        <f>MID(DM!B782,SEARCH(" ",DM!B782,1) + 1,LEN(DM!B782))</f>
        <v>DOMENICO</v>
      </c>
      <c r="C737" t="str">
        <f t="shared" si="11"/>
        <v>VERTUA DOMENICO</v>
      </c>
    </row>
    <row r="738" spans="1:3" x14ac:dyDescent="0.25">
      <c r="A738" t="str">
        <f>LEFT(DM!B70,FIND(" ",DM!B70,1))</f>
        <v xml:space="preserve">VERTUA </v>
      </c>
      <c r="B738" t="str">
        <f>MID(DM!B70,SEARCH(" ",DM!B70,1) + 1,LEN(DM!B70))</f>
        <v>NICOLA</v>
      </c>
      <c r="C738" t="str">
        <f t="shared" si="11"/>
        <v>VERTUA NICOLA</v>
      </c>
    </row>
    <row r="739" spans="1:3" x14ac:dyDescent="0.25">
      <c r="A739" t="str">
        <f>LEFT(DM!B768,FIND(" ",DM!B768,1))</f>
        <v xml:space="preserve">VERVOORT </v>
      </c>
      <c r="B739" t="str">
        <f>MID(DM!B768,SEARCH(" ",DM!B768,1) + 1,LEN(DM!B768))</f>
        <v>JOHAN HENRI</v>
      </c>
      <c r="C739" t="str">
        <f t="shared" si="11"/>
        <v>VERVOORT JOHAN HENRI</v>
      </c>
    </row>
    <row r="740" spans="1:3" x14ac:dyDescent="0.25">
      <c r="A740" t="str">
        <f>LEFT(DM!B150,FIND(" ",DM!B150,1))</f>
        <v xml:space="preserve">VEZZONI </v>
      </c>
      <c r="B740" t="str">
        <f>MID(DM!B150,SEARCH(" ",DM!B150,1) + 1,LEN(DM!B150))</f>
        <v>FEDERICO</v>
      </c>
      <c r="C740" t="str">
        <f t="shared" si="11"/>
        <v>VEZZONI FEDERICO</v>
      </c>
    </row>
    <row r="741" spans="1:3" x14ac:dyDescent="0.25">
      <c r="A741" t="str">
        <f>LEFT(DM!B772,FIND(" ",DM!B772,1))</f>
        <v xml:space="preserve">VINET </v>
      </c>
      <c r="B741" t="str">
        <f>MID(DM!B772,SEARCH(" ",DM!B772,1) + 1,LEN(DM!B772))</f>
        <v>JONATHAN</v>
      </c>
      <c r="C741" t="str">
        <f t="shared" si="11"/>
        <v>VINET JONATHAN</v>
      </c>
    </row>
    <row r="742" spans="1:3" x14ac:dyDescent="0.25">
      <c r="A742" t="str">
        <f>LEFT(DM!B322,FIND(" ",DM!B322,1))</f>
        <v xml:space="preserve">VIOLA </v>
      </c>
      <c r="B742" t="str">
        <f>MID(DM!B322,SEARCH(" ",DM!B322,1) + 1,LEN(DM!B322))</f>
        <v>PAOLO</v>
      </c>
      <c r="C742" t="str">
        <f t="shared" si="11"/>
        <v>VIOLA PAOLO</v>
      </c>
    </row>
    <row r="743" spans="1:3" x14ac:dyDescent="0.25">
      <c r="A743" t="str">
        <f>LEFT(DM!B232,FIND(" ",DM!B232,1))</f>
        <v xml:space="preserve">VISILLI </v>
      </c>
      <c r="B743" t="str">
        <f>MID(DM!B232,SEARCH(" ",DM!B232,1) + 1,LEN(DM!B232))</f>
        <v>ORAZIO</v>
      </c>
      <c r="C743" t="str">
        <f t="shared" si="11"/>
        <v>VISILLI ORAZIO</v>
      </c>
    </row>
    <row r="744" spans="1:3" x14ac:dyDescent="0.25">
      <c r="A744" t="str">
        <f>LEFT(DM!B233,FIND(" ",DM!B233,1))</f>
        <v xml:space="preserve">VITALBA </v>
      </c>
      <c r="B744" t="str">
        <f>MID(DM!B233,SEARCH(" ",DM!B233,1) + 1,LEN(DM!B233))</f>
        <v>MATTIA</v>
      </c>
      <c r="C744" t="str">
        <f t="shared" si="11"/>
        <v>VITALBA MATTIA</v>
      </c>
    </row>
    <row r="745" spans="1:3" x14ac:dyDescent="0.25">
      <c r="A745" t="str">
        <f>LEFT(DM!B282,FIND(" ",DM!B282,1))</f>
        <v xml:space="preserve">VITALE </v>
      </c>
      <c r="B745" t="str">
        <f>MID(DM!B282,SEARCH(" ",DM!B282,1) + 1,LEN(DM!B282))</f>
        <v>GIUSEPPE ALI ANAS</v>
      </c>
      <c r="C745" t="str">
        <f t="shared" si="11"/>
        <v>VITALE GIUSEPPE ALI ANAS</v>
      </c>
    </row>
    <row r="746" spans="1:3" x14ac:dyDescent="0.25">
      <c r="A746" t="str">
        <f>LEFT(DM!B44,FIND(" ",DM!B44,1))</f>
        <v xml:space="preserve">VOLPI </v>
      </c>
      <c r="B746" t="str">
        <f>MID(DM!B44,SEARCH(" ",DM!B44,1) + 1,LEN(DM!B44))</f>
        <v>NICOLO'</v>
      </c>
      <c r="C746" t="str">
        <f t="shared" si="11"/>
        <v>VOLPI NICOLO'</v>
      </c>
    </row>
    <row r="747" spans="1:3" x14ac:dyDescent="0.25">
      <c r="A747" t="str">
        <f>LEFT(DM!B603,FIND(" ",DM!B603,1))</f>
        <v xml:space="preserve">WALDNER </v>
      </c>
      <c r="B747" t="str">
        <f>MID(DM!B603,SEARCH(" ",DM!B603,1) + 1,LEN(DM!B603))</f>
        <v>LEONHARD</v>
      </c>
      <c r="C747" t="str">
        <f t="shared" si="11"/>
        <v>WALDNER LEONHARD</v>
      </c>
    </row>
    <row r="748" spans="1:3" x14ac:dyDescent="0.25">
      <c r="A748" t="str">
        <f>LEFT(DM!B702,FIND(" ",DM!B702,1))</f>
        <v xml:space="preserve">WARNAKULASURIYA </v>
      </c>
      <c r="B748" t="str">
        <f>MID(DM!B702,SEARCH(" ",DM!B702,1) + 1,LEN(DM!B702))</f>
        <v>MAHALE KAMGE FERNANDO SAHAN PRIYA PURNA</v>
      </c>
      <c r="C748" t="str">
        <f t="shared" si="11"/>
        <v>WARNAKULASURIYA MAHALE KAMGE FERNANDO SAHAN PRIYA PURNA</v>
      </c>
    </row>
    <row r="749" spans="1:3" x14ac:dyDescent="0.25">
      <c r="A749" t="str">
        <f>LEFT(DM!B118,FIND(" ",DM!B118,1))</f>
        <v xml:space="preserve">WENG </v>
      </c>
      <c r="B749" t="str">
        <f>MID(DM!B118,SEARCH(" ",DM!B118,1) + 1,LEN(DM!B118))</f>
        <v>FRANCESCO</v>
      </c>
      <c r="C749" t="str">
        <f t="shared" si="11"/>
        <v>WENG FRANCESCO</v>
      </c>
    </row>
    <row r="750" spans="1:3" x14ac:dyDescent="0.25">
      <c r="A750" t="str">
        <f>LEFT(DM!B220,FIND(" ",DM!B220,1))</f>
        <v xml:space="preserve">WOJTOWICZ </v>
      </c>
      <c r="B750" t="str">
        <f>MID(DM!B220,SEARCH(" ",DM!B220,1) + 1,LEN(DM!B220))</f>
        <v>MARCIN KRZYSZTOF</v>
      </c>
      <c r="C750" t="str">
        <f t="shared" si="11"/>
        <v>WOJTOWICZ MARCIN KRZYSZTOF</v>
      </c>
    </row>
    <row r="751" spans="1:3" x14ac:dyDescent="0.25">
      <c r="A751" t="str">
        <f>LEFT(DM!B82,FIND(" ",DM!B82,1))</f>
        <v xml:space="preserve">WOJTOWICZ </v>
      </c>
      <c r="B751" t="str">
        <f>MID(DM!B82,SEARCH(" ",DM!B82,1) + 1,LEN(DM!B82))</f>
        <v>PIOTR DAWID</v>
      </c>
      <c r="C751" t="str">
        <f t="shared" si="11"/>
        <v>WOJTOWICZ PIOTR DAWID</v>
      </c>
    </row>
    <row r="752" spans="1:3" x14ac:dyDescent="0.25">
      <c r="A752" t="str">
        <f>LEFT(DM!B597,FIND(" ",DM!B597,1))</f>
        <v xml:space="preserve">XU </v>
      </c>
      <c r="B752" t="str">
        <f>MID(DM!B597,SEARCH(" ",DM!B597,1) + 1,LEN(DM!B597))</f>
        <v>HANCHENG</v>
      </c>
      <c r="C752" t="str">
        <f t="shared" si="11"/>
        <v>XU HANCHENG</v>
      </c>
    </row>
    <row r="753" spans="1:3" x14ac:dyDescent="0.25">
      <c r="A753" t="str">
        <f>LEFT(DM!B347,FIND(" ",DM!B347,1))</f>
        <v xml:space="preserve">XU </v>
      </c>
      <c r="B753" t="str">
        <f>MID(DM!B347,SEARCH(" ",DM!B347,1) + 1,LEN(DM!B347))</f>
        <v>YUN JIN</v>
      </c>
      <c r="C753" t="str">
        <f t="shared" si="11"/>
        <v>XU YUN JIN</v>
      </c>
    </row>
    <row r="754" spans="1:3" x14ac:dyDescent="0.25">
      <c r="A754" t="str">
        <f>LEFT(DM!B386,FIND(" ",DM!B386,1))</f>
        <v xml:space="preserve">YANG </v>
      </c>
      <c r="B754" t="str">
        <f>MID(DM!B386,SEARCH(" ",DM!B386,1) + 1,LEN(DM!B386))</f>
        <v>DAVIDE</v>
      </c>
      <c r="C754" t="str">
        <f t="shared" si="11"/>
        <v>YANG DAVIDE</v>
      </c>
    </row>
    <row r="755" spans="1:3" x14ac:dyDescent="0.25">
      <c r="A755" t="str">
        <f>LEFT(DM!B105,FIND(" ",DM!B105,1))</f>
        <v xml:space="preserve">YE </v>
      </c>
      <c r="B755" t="str">
        <f>MID(DM!B105,SEARCH(" ",DM!B105,1) + 1,LEN(DM!B105))</f>
        <v>FU</v>
      </c>
      <c r="C755" t="str">
        <f t="shared" si="11"/>
        <v>YE FU</v>
      </c>
    </row>
    <row r="756" spans="1:3" x14ac:dyDescent="0.25">
      <c r="A756" t="str">
        <f>LEFT(DM!B487,FIND(" ",DM!B487,1))</f>
        <v xml:space="preserve">YE </v>
      </c>
      <c r="B756" t="str">
        <f>MID(DM!B487,SEARCH(" ",DM!B487,1) + 1,LEN(DM!B487))</f>
        <v>RUI</v>
      </c>
      <c r="C756" t="str">
        <f t="shared" si="11"/>
        <v>YE RUI</v>
      </c>
    </row>
    <row r="757" spans="1:3" x14ac:dyDescent="0.25">
      <c r="A757" t="str">
        <f>LEFT(DM!B751,FIND(" ",DM!B751,1))</f>
        <v xml:space="preserve">YOUSAF </v>
      </c>
      <c r="B757" t="str">
        <f>MID(DM!B751,SEARCH(" ",DM!B751,1) + 1,LEN(DM!B751))</f>
        <v>MOHAMMAD</v>
      </c>
      <c r="C757" t="str">
        <f t="shared" si="11"/>
        <v>YOUSAF MOHAMMAD</v>
      </c>
    </row>
    <row r="758" spans="1:3" x14ac:dyDescent="0.25">
      <c r="A758" t="str">
        <f>LEFT(DM!B130,FIND(" ",DM!B130,1))</f>
        <v xml:space="preserve">ZANCHIN </v>
      </c>
      <c r="B758" t="str">
        <f>MID(DM!B130,SEARCH(" ",DM!B130,1) + 1,LEN(DM!B130))</f>
        <v>LUCA</v>
      </c>
      <c r="C758" t="str">
        <f t="shared" si="11"/>
        <v>ZANCHIN LUCA</v>
      </c>
    </row>
    <row r="759" spans="1:3" x14ac:dyDescent="0.25">
      <c r="A759" t="str">
        <f>LEFT(DM!B172,FIND(" ",DM!B172,1))</f>
        <v xml:space="preserve">ZANDONÀ </v>
      </c>
      <c r="B759" t="str">
        <f>MID(DM!B172,SEARCH(" ",DM!B172,1) + 1,LEN(DM!B172))</f>
        <v>IVAN</v>
      </c>
      <c r="C759" t="str">
        <f t="shared" si="11"/>
        <v>ZANDONÀ IVAN</v>
      </c>
    </row>
    <row r="760" spans="1:3" x14ac:dyDescent="0.25">
      <c r="A760" t="str">
        <f>LEFT(DM!B451,FIND(" ",DM!B451,1))</f>
        <v xml:space="preserve">ZANI </v>
      </c>
      <c r="B760" t="str">
        <f>MID(DM!B451,SEARCH(" ",DM!B451,1) + 1,LEN(DM!B451))</f>
        <v>MARCO</v>
      </c>
      <c r="C760" t="str">
        <f t="shared" si="11"/>
        <v>ZANI MARCO</v>
      </c>
    </row>
    <row r="761" spans="1:3" x14ac:dyDescent="0.25">
      <c r="A761" t="str">
        <f>LEFT(DM!B435,FIND(" ",DM!B435,1))</f>
        <v xml:space="preserve">ZANINI </v>
      </c>
      <c r="B761" t="str">
        <f>MID(DM!B435,SEARCH(" ",DM!B435,1) + 1,LEN(DM!B435))</f>
        <v>LORENZO</v>
      </c>
      <c r="C761" t="str">
        <f t="shared" si="11"/>
        <v>ZANINI LORENZO</v>
      </c>
    </row>
    <row r="762" spans="1:3" x14ac:dyDescent="0.25">
      <c r="A762" t="str">
        <f>LEFT(DM!B279,FIND(" ",DM!B279,1))</f>
        <v xml:space="preserve">ZANON </v>
      </c>
      <c r="B762" t="str">
        <f>MID(DM!B279,SEARCH(" ",DM!B279,1) + 1,LEN(DM!B279))</f>
        <v>KRISS ANDREA</v>
      </c>
      <c r="C762" t="str">
        <f t="shared" si="11"/>
        <v>ZANON KRISS ANDREA</v>
      </c>
    </row>
    <row r="763" spans="1:3" x14ac:dyDescent="0.25">
      <c r="A763" t="str">
        <f>LEFT(DM!B622,FIND(" ",DM!B622,1))</f>
        <v xml:space="preserve">ZAPPELLA </v>
      </c>
      <c r="B763" t="str">
        <f>MID(DM!B622,SEARCH(" ",DM!B622,1) + 1,LEN(DM!B622))</f>
        <v>FILIPPO</v>
      </c>
      <c r="C763" t="str">
        <f t="shared" si="11"/>
        <v>ZAPPELLA FILIPPO</v>
      </c>
    </row>
    <row r="764" spans="1:3" x14ac:dyDescent="0.25">
      <c r="A764" t="str">
        <f>LEFT(DM!B583,FIND(" ",DM!B583,1))</f>
        <v xml:space="preserve">ZATTARIN </v>
      </c>
      <c r="B764" t="str">
        <f>MID(DM!B583,SEARCH(" ",DM!B583,1) + 1,LEN(DM!B583))</f>
        <v>MATTIA</v>
      </c>
      <c r="C764" t="str">
        <f t="shared" si="11"/>
        <v>ZATTARIN MATTIA</v>
      </c>
    </row>
    <row r="765" spans="1:3" x14ac:dyDescent="0.25">
      <c r="A765" t="str">
        <f>LEFT(DM!B685,FIND(" ",DM!B685,1))</f>
        <v xml:space="preserve">ZEDDIES </v>
      </c>
      <c r="B765" t="str">
        <f>MID(DM!B685,SEARCH(" ",DM!B685,1) + 1,LEN(DM!B685))</f>
        <v>LEON PAULO</v>
      </c>
      <c r="C765" t="str">
        <f t="shared" si="11"/>
        <v>ZEDDIES LEON PAULO</v>
      </c>
    </row>
    <row r="766" spans="1:3" x14ac:dyDescent="0.25">
      <c r="A766" t="str">
        <f>LEFT(DM!B599,FIND(" ",DM!B599,1))</f>
        <v xml:space="preserve">ZHAN </v>
      </c>
      <c r="B766" t="str">
        <f>MID(DM!B599,SEARCH(" ",DM!B599,1) + 1,LEN(DM!B599))</f>
        <v>ZHIXUANG</v>
      </c>
      <c r="C766" t="str">
        <f t="shared" si="11"/>
        <v>ZHAN ZHIXUANG</v>
      </c>
    </row>
    <row r="767" spans="1:3" x14ac:dyDescent="0.25">
      <c r="A767" t="str">
        <f>LEFT(DM!B31,FIND(" ",DM!B31,1))</f>
        <v xml:space="preserve">ZHOU </v>
      </c>
      <c r="B767" t="str">
        <f>MID(DM!B31,SEARCH(" ",DM!B31,1) + 1,LEN(DM!B31))</f>
        <v>LUCA</v>
      </c>
      <c r="C767" t="str">
        <f t="shared" si="11"/>
        <v>ZHOU LUCA</v>
      </c>
    </row>
    <row r="768" spans="1:3" x14ac:dyDescent="0.25">
      <c r="A768" t="str">
        <f>LEFT(DM!B55,FIND(" ",DM!B55,1))</f>
        <v xml:space="preserve">ZHOU </v>
      </c>
      <c r="B768" t="str">
        <f>MID(DM!B55,SEARCH(" ",DM!B55,1) + 1,LEN(DM!B55))</f>
        <v>TONNI</v>
      </c>
      <c r="C768" t="str">
        <f t="shared" si="11"/>
        <v>ZHOU TONNI</v>
      </c>
    </row>
    <row r="769" spans="1:3" x14ac:dyDescent="0.25">
      <c r="A769" t="str">
        <f>LEFT(DM!B505,FIND(" ",DM!B505,1))</f>
        <v xml:space="preserve">ZIMBARO </v>
      </c>
      <c r="B769" t="str">
        <f>MID(DM!B505,SEARCH(" ",DM!B505,1) + 1,LEN(DM!B505))</f>
        <v>FRANCESCO</v>
      </c>
      <c r="C769" t="str">
        <f t="shared" si="11"/>
        <v>ZIMBARO FRANCESCO</v>
      </c>
    </row>
    <row r="770" spans="1:3" x14ac:dyDescent="0.25">
      <c r="A770" t="str">
        <f>LEFT(DM!B701,FIND(" ",DM!B701,1))</f>
        <v xml:space="preserve">ZIMBARO </v>
      </c>
      <c r="B770" t="str">
        <f>MID(DM!B701,SEARCH(" ",DM!B701,1) + 1,LEN(DM!B701))</f>
        <v>FRANCESCO</v>
      </c>
      <c r="C770" t="str">
        <f t="shared" ref="C770:C775" si="12">A770 &amp; B770</f>
        <v>ZIMBARO FRANCESCO</v>
      </c>
    </row>
    <row r="771" spans="1:3" x14ac:dyDescent="0.25">
      <c r="A771" t="str">
        <f>LEFT(DM!B623,FIND(" ",DM!B623,1))</f>
        <v xml:space="preserve">ZINGALE </v>
      </c>
      <c r="B771" t="str">
        <f>MID(DM!B623,SEARCH(" ",DM!B623,1) + 1,LEN(DM!B623))</f>
        <v>LORENZO</v>
      </c>
      <c r="C771" t="str">
        <f t="shared" si="12"/>
        <v>ZINGALE LORENZO</v>
      </c>
    </row>
    <row r="772" spans="1:3" x14ac:dyDescent="0.25">
      <c r="A772" t="str">
        <f>LEFT(DM!B453,FIND(" ",DM!B453,1))</f>
        <v xml:space="preserve">ZIRILLI </v>
      </c>
      <c r="B772" t="str">
        <f>MID(DM!B453,SEARCH(" ",DM!B453,1) + 1,LEN(DM!B453))</f>
        <v>GIOVANNI FRANCESCO</v>
      </c>
      <c r="C772" t="str">
        <f t="shared" si="12"/>
        <v>ZIRILLI GIOVANNI FRANCESCO</v>
      </c>
    </row>
    <row r="773" spans="1:3" x14ac:dyDescent="0.25">
      <c r="A773" t="str">
        <f>LEFT(DM!B470,FIND(" ",DM!B470,1))</f>
        <v xml:space="preserve">ZOEGGELER </v>
      </c>
      <c r="B773" t="str">
        <f>MID(DM!B470,SEARCH(" ",DM!B470,1) + 1,LEN(DM!B470))</f>
        <v>JONAS</v>
      </c>
      <c r="C773" t="str">
        <f t="shared" si="12"/>
        <v>ZOEGGELER JONAS</v>
      </c>
    </row>
    <row r="774" spans="1:3" x14ac:dyDescent="0.25">
      <c r="A774" t="str">
        <f>LEFT(DM!B559,FIND(" ",DM!B559,1))</f>
        <v xml:space="preserve">ZONATO </v>
      </c>
      <c r="B774" t="str">
        <f>MID(DM!B559,SEARCH(" ",DM!B559,1) + 1,LEN(DM!B559))</f>
        <v>PAOLO</v>
      </c>
      <c r="C774" t="str">
        <f t="shared" si="12"/>
        <v>ZONATO PAOLO</v>
      </c>
    </row>
    <row r="775" spans="1:3" x14ac:dyDescent="0.25">
      <c r="A775" t="str">
        <f>LEFT(DM!B566,FIND(" ",DM!B566,1))</f>
        <v xml:space="preserve">ZUNINO </v>
      </c>
      <c r="B775" t="str">
        <f>MID(DM!B566,SEARCH(" ",DM!B566,1) + 1,LEN(DM!B566))</f>
        <v>MATTIA</v>
      </c>
      <c r="C775" t="str">
        <f t="shared" si="12"/>
        <v>ZUNINO MATTIA</v>
      </c>
    </row>
  </sheetData>
  <autoFilter ref="A1:C1">
    <sortState ref="A2:C775">
      <sortCondition ref="C1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9"/>
  <sheetViews>
    <sheetView workbookViewId="0">
      <selection activeCell="F9" sqref="F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48</v>
      </c>
      <c r="B1" t="s">
        <v>49</v>
      </c>
    </row>
    <row r="2" spans="1:3" x14ac:dyDescent="0.25">
      <c r="A2" t="str">
        <f>LEFT(DF!B383,FIND(" ",DF!B383,1))</f>
        <v xml:space="preserve">ABATE </v>
      </c>
      <c r="B2" t="str">
        <f>MID(DF!B383,SEARCH(" ",DF!B383,1) + 1,LEN(DF!B383))</f>
        <v>ADRIANA</v>
      </c>
      <c r="C2" t="str">
        <f t="shared" ref="C2:C65" si="0">A2 &amp; B2</f>
        <v>ABATE ADRIANA</v>
      </c>
    </row>
    <row r="3" spans="1:3" x14ac:dyDescent="0.25">
      <c r="A3" t="str">
        <f>LEFT(DF!B251,FIND(" ",DF!B251,1))</f>
        <v xml:space="preserve">ABRAMI </v>
      </c>
      <c r="B3" t="str">
        <f>MID(DF!B251,SEARCH(" ",DF!B251,1) + 1,LEN(DF!B251))</f>
        <v>ELEONORA</v>
      </c>
      <c r="C3" t="str">
        <f t="shared" si="0"/>
        <v>ABRAMI ELEONORA</v>
      </c>
    </row>
    <row r="4" spans="1:3" x14ac:dyDescent="0.25">
      <c r="A4" t="str">
        <f>LEFT(DF!B141,FIND(" ",DF!B141,1))</f>
        <v xml:space="preserve">ACAMPORA </v>
      </c>
      <c r="B4" t="str">
        <f>MID(DF!B141,SEARCH(" ",DF!B141,1) + 1,LEN(DF!B141))</f>
        <v>MARTINA ANTONIA</v>
      </c>
      <c r="C4" t="str">
        <f t="shared" si="0"/>
        <v>ACAMPORA MARTINA ANTONIA</v>
      </c>
    </row>
    <row r="5" spans="1:3" x14ac:dyDescent="0.25">
      <c r="A5" t="str">
        <f>LEFT(DF!B17,FIND(" ",DF!B17,1))</f>
        <v xml:space="preserve">ACETI </v>
      </c>
      <c r="B5" t="str">
        <f>MID(DF!B17,SEARCH(" ",DF!B17,1) + 1,LEN(DF!B17))</f>
        <v>LUCIA</v>
      </c>
      <c r="C5" t="str">
        <f t="shared" si="0"/>
        <v>ACETI LUCIA</v>
      </c>
    </row>
    <row r="6" spans="1:3" x14ac:dyDescent="0.25">
      <c r="A6" t="str">
        <f>LEFT(DF!B187,FIND(" ",DF!B187,1))</f>
        <v xml:space="preserve">AGRUSA </v>
      </c>
      <c r="B6" t="str">
        <f>MID(DF!B187,SEARCH(" ",DF!B187,1) + 1,LEN(DF!B187))</f>
        <v>FEDERICA</v>
      </c>
      <c r="C6" t="str">
        <f t="shared" si="0"/>
        <v>AGRUSA FEDERICA</v>
      </c>
    </row>
    <row r="7" spans="1:3" x14ac:dyDescent="0.25">
      <c r="A7" t="str">
        <f>LEFT(DF!B374,FIND(" ",DF!B374,1))</f>
        <v xml:space="preserve">AIELLO </v>
      </c>
      <c r="B7" t="str">
        <f>MID(DF!B374,SEARCH(" ",DF!B374,1) + 1,LEN(DF!B374))</f>
        <v>MARIA VITTORIA</v>
      </c>
      <c r="C7" t="str">
        <f t="shared" si="0"/>
        <v>AIELLO MARIA VITTORIA</v>
      </c>
    </row>
    <row r="8" spans="1:3" x14ac:dyDescent="0.25">
      <c r="A8" t="str">
        <f>LEFT(DF!B234,FIND(" ",DF!B234,1))</f>
        <v xml:space="preserve">ALAIMO </v>
      </c>
      <c r="B8" t="str">
        <f>MID(DF!B234,SEARCH(" ",DF!B234,1) + 1,LEN(DF!B234))</f>
        <v>MARIA PATRIZIA</v>
      </c>
      <c r="C8" t="str">
        <f t="shared" si="0"/>
        <v>ALAIMO MARIA PATRIZIA</v>
      </c>
    </row>
    <row r="9" spans="1:3" x14ac:dyDescent="0.25">
      <c r="A9" t="str">
        <f>LEFT(DF!B281,FIND(" ",DF!B281,1))</f>
        <v xml:space="preserve">ALBER </v>
      </c>
      <c r="B9" t="str">
        <f>MID(DF!B281,SEARCH(" ",DF!B281,1) + 1,LEN(DF!B281))</f>
        <v>MARA MARIA</v>
      </c>
      <c r="C9" t="str">
        <f t="shared" si="0"/>
        <v>ALBER MARA MARIA</v>
      </c>
    </row>
    <row r="10" spans="1:3" x14ac:dyDescent="0.25">
      <c r="A10" t="str">
        <f>LEFT(DF!B41,FIND(" ",DF!B41,1))</f>
        <v xml:space="preserve">ALBERTINI </v>
      </c>
      <c r="B10" t="str">
        <f>MID(DF!B41,SEARCH(" ",DF!B41,1) + 1,LEN(DF!B41))</f>
        <v>MARTINA</v>
      </c>
      <c r="C10" t="str">
        <f t="shared" si="0"/>
        <v>ALBERTINI MARTINA</v>
      </c>
    </row>
    <row r="11" spans="1:3" x14ac:dyDescent="0.25">
      <c r="A11" t="str">
        <f>LEFT(DF!B305,FIND(" ",DF!B305,1))</f>
        <v xml:space="preserve">AMBROSI </v>
      </c>
      <c r="B11" t="str">
        <f>MID(DF!B305,SEARCH(" ",DF!B305,1) + 1,LEN(DF!B305))</f>
        <v>AURORA</v>
      </c>
      <c r="C11" t="str">
        <f t="shared" si="0"/>
        <v>AMBROSI AURORA</v>
      </c>
    </row>
    <row r="12" spans="1:3" x14ac:dyDescent="0.25">
      <c r="A12" t="str">
        <f>LEFT(DF!B337,FIND(" ",DF!B337,1))</f>
        <v xml:space="preserve">ANDERGASSEN </v>
      </c>
      <c r="B12" t="str">
        <f>MID(DF!B337,SEARCH(" ",DF!B337,1) + 1,LEN(DF!B337))</f>
        <v>NADJA</v>
      </c>
      <c r="C12" t="str">
        <f t="shared" si="0"/>
        <v>ANDERGASSEN NADJA</v>
      </c>
    </row>
    <row r="13" spans="1:3" x14ac:dyDescent="0.25">
      <c r="A13" t="str">
        <f>LEFT(DF!B334,FIND(" ",DF!B334,1))</f>
        <v xml:space="preserve">ANGIOLETTI </v>
      </c>
      <c r="B13" t="str">
        <f>MID(DF!B334,SEARCH(" ",DF!B334,1) + 1,LEN(DF!B334))</f>
        <v>GIADA</v>
      </c>
      <c r="C13" t="str">
        <f t="shared" si="0"/>
        <v>ANGIOLETTI GIADA</v>
      </c>
    </row>
    <row r="14" spans="1:3" x14ac:dyDescent="0.25">
      <c r="A14" t="str">
        <f>LEFT(DF!B437,FIND(" ",DF!B437,1))</f>
        <v xml:space="preserve">ANSELMINI </v>
      </c>
      <c r="B14" t="str">
        <f>MID(DF!B437,SEARCH(" ",DF!B437,1) + 1,LEN(DF!B437))</f>
        <v>CLAUDIA</v>
      </c>
      <c r="C14" t="str">
        <f t="shared" si="0"/>
        <v>ANSELMINI CLAUDIA</v>
      </c>
    </row>
    <row r="15" spans="1:3" x14ac:dyDescent="0.25">
      <c r="A15" t="str">
        <f>LEFT(DF!B389,FIND(" ",DF!B389,1))</f>
        <v xml:space="preserve">ARENA </v>
      </c>
      <c r="B15" t="str">
        <f>MID(DF!B389,SEARCH(" ",DF!B389,1) + 1,LEN(DF!B389))</f>
        <v>MARIANNA JASMINE</v>
      </c>
      <c r="C15" t="str">
        <f t="shared" si="0"/>
        <v>ARENA MARIANNA JASMINE</v>
      </c>
    </row>
    <row r="16" spans="1:3" x14ac:dyDescent="0.25">
      <c r="A16" t="str">
        <f>LEFT(DF!B390,FIND(" ",DF!B390,1))</f>
        <v xml:space="preserve">ARGENZIANO </v>
      </c>
      <c r="B16" t="str">
        <f>MID(DF!B390,SEARCH(" ",DF!B390,1) + 1,LEN(DF!B390))</f>
        <v>ILARIA</v>
      </c>
      <c r="C16" t="str">
        <f t="shared" si="0"/>
        <v>ARGENZIANO ILARIA</v>
      </c>
    </row>
    <row r="17" spans="1:3" x14ac:dyDescent="0.25">
      <c r="A17" t="str">
        <f>LEFT(DF!B350,FIND(" ",DF!B350,1))</f>
        <v xml:space="preserve">ARIETE </v>
      </c>
      <c r="B17" t="str">
        <f>MID(DF!B350,SEARCH(" ",DF!B350,1) + 1,LEN(DF!B350))</f>
        <v>DESIREE</v>
      </c>
      <c r="C17" t="str">
        <f t="shared" si="0"/>
        <v>ARIETE DESIREE</v>
      </c>
    </row>
    <row r="18" spans="1:3" x14ac:dyDescent="0.25">
      <c r="A18" t="str">
        <f>LEFT(DF!B358,FIND(" ",DF!B358,1))</f>
        <v xml:space="preserve">ARMENTANO </v>
      </c>
      <c r="B18" t="str">
        <f>MID(DF!B358,SEARCH(" ",DF!B358,1) + 1,LEN(DF!B358))</f>
        <v>CHIARA</v>
      </c>
      <c r="C18" t="str">
        <f t="shared" si="0"/>
        <v>ARMENTANO CHIARA</v>
      </c>
    </row>
    <row r="19" spans="1:3" x14ac:dyDescent="0.25">
      <c r="A19" t="str">
        <f>LEFT(DF!B373,FIND(" ",DF!B373,1))</f>
        <v xml:space="preserve">ARMENTANO </v>
      </c>
      <c r="B19" t="str">
        <f>MID(DF!B373,SEARCH(" ",DF!B373,1) + 1,LEN(DF!B373))</f>
        <v>MARIA</v>
      </c>
      <c r="C19" t="str">
        <f t="shared" si="0"/>
        <v>ARMENTANO MARIA</v>
      </c>
    </row>
    <row r="20" spans="1:3" x14ac:dyDescent="0.25">
      <c r="A20" t="str">
        <f>LEFT(DF!B393,FIND(" ",DF!B393,1))</f>
        <v xml:space="preserve">ARMINI </v>
      </c>
      <c r="B20" t="str">
        <f>MID(DF!B393,SEARCH(" ",DF!B393,1) + 1,LEN(DF!B393))</f>
        <v>GIULIA</v>
      </c>
      <c r="C20" t="str">
        <f t="shared" si="0"/>
        <v>ARMINI GIULIA</v>
      </c>
    </row>
    <row r="21" spans="1:3" x14ac:dyDescent="0.25">
      <c r="A21" t="str">
        <f>LEFT(DF!B399,FIND(" ",DF!B399,1))</f>
        <v xml:space="preserve">ARTUSO </v>
      </c>
      <c r="B21" t="str">
        <f>MID(DF!B399,SEARCH(" ",DF!B399,1) + 1,LEN(DF!B399))</f>
        <v>LUANA</v>
      </c>
      <c r="C21" t="str">
        <f t="shared" si="0"/>
        <v>ARTUSO LUANA</v>
      </c>
    </row>
    <row r="22" spans="1:3" x14ac:dyDescent="0.25">
      <c r="A22" t="str">
        <f>LEFT(DF!B217,FIND(" ",DF!B217,1))</f>
        <v xml:space="preserve">AVELLINO </v>
      </c>
      <c r="B22" t="str">
        <f>MID(DF!B217,SEARCH(" ",DF!B217,1) + 1,LEN(DF!B217))</f>
        <v>LIVIA</v>
      </c>
      <c r="C22" t="str">
        <f t="shared" si="0"/>
        <v>AVELLINO LIVIA</v>
      </c>
    </row>
    <row r="23" spans="1:3" x14ac:dyDescent="0.25">
      <c r="A23" t="str">
        <f>LEFT(DF!B47,FIND(" ",DF!B47,1))</f>
        <v xml:space="preserve">AVIDANO </v>
      </c>
      <c r="B23" t="str">
        <f>MID(DF!B47,SEARCH(" ",DF!B47,1) + 1,LEN(DF!B47))</f>
        <v>ELENA MARIA</v>
      </c>
      <c r="C23" t="str">
        <f t="shared" si="0"/>
        <v>AVIDANO ELENA MARIA</v>
      </c>
    </row>
    <row r="24" spans="1:3" x14ac:dyDescent="0.25">
      <c r="A24" t="str">
        <f>LEFT(DF!B333,FIND(" ",DF!B333,1))</f>
        <v xml:space="preserve">BALLO </v>
      </c>
      <c r="B24" t="str">
        <f>MID(DF!B333,SEARCH(" ",DF!B333,1) + 1,LEN(DF!B333))</f>
        <v>MONICA</v>
      </c>
      <c r="C24" t="str">
        <f t="shared" si="0"/>
        <v>BALLO MONICA</v>
      </c>
    </row>
    <row r="25" spans="1:3" x14ac:dyDescent="0.25">
      <c r="A25" t="str">
        <f>LEFT(DF!B64,FIND(" ",DF!B64,1))</f>
        <v xml:space="preserve">BANDIOLA </v>
      </c>
      <c r="B25" t="str">
        <f>MID(DF!B64,SEARCH(" ",DF!B64,1) + 1,LEN(DF!B64))</f>
        <v>AMANDA FAYE</v>
      </c>
      <c r="C25" t="str">
        <f t="shared" si="0"/>
        <v>BANDIOLA AMANDA FAYE</v>
      </c>
    </row>
    <row r="26" spans="1:3" x14ac:dyDescent="0.25">
      <c r="A26" t="str">
        <f>LEFT(DF!B242,FIND(" ",DF!B242,1))</f>
        <v xml:space="preserve">BARANI </v>
      </c>
      <c r="B26" t="str">
        <f>MID(DF!B242,SEARCH(" ",DF!B242,1) + 1,LEN(DF!B242))</f>
        <v>EMMA</v>
      </c>
      <c r="C26" t="str">
        <f t="shared" si="0"/>
        <v>BARANI EMMA</v>
      </c>
    </row>
    <row r="27" spans="1:3" x14ac:dyDescent="0.25">
      <c r="A27" t="str">
        <f>LEFT(DF!B119,FIND(" ",DF!B119,1))</f>
        <v xml:space="preserve">BARB </v>
      </c>
      <c r="B27" t="str">
        <f>MID(DF!B119,SEARCH(" ",DF!B119,1) + 1,LEN(DF!B119))</f>
        <v>CRISTINA ALESSIA</v>
      </c>
      <c r="C27" t="str">
        <f t="shared" si="0"/>
        <v>BARB CRISTINA ALESSIA</v>
      </c>
    </row>
    <row r="28" spans="1:3" x14ac:dyDescent="0.25">
      <c r="A28" t="str">
        <f>LEFT(DF!B231,FIND(" ",DF!B231,1))</f>
        <v xml:space="preserve">BARB </v>
      </c>
      <c r="B28" t="str">
        <f>MID(DF!B231,SEARCH(" ",DF!B231,1) + 1,LEN(DF!B231))</f>
        <v>MANUELA ELENA</v>
      </c>
      <c r="C28" t="str">
        <f t="shared" si="0"/>
        <v>BARB MANUELA ELENA</v>
      </c>
    </row>
    <row r="29" spans="1:3" x14ac:dyDescent="0.25">
      <c r="A29" t="str">
        <f>LEFT(DF!B377,FIND(" ",DF!B377,1))</f>
        <v xml:space="preserve">BARBAGLIA </v>
      </c>
      <c r="B29" t="str">
        <f>MID(DF!B377,SEARCH(" ",DF!B377,1) + 1,LEN(DF!B377))</f>
        <v>CECILIA</v>
      </c>
      <c r="C29" t="str">
        <f t="shared" si="0"/>
        <v>BARBAGLIA CECILIA</v>
      </c>
    </row>
    <row r="30" spans="1:3" x14ac:dyDescent="0.25">
      <c r="A30" t="str">
        <f>LEFT(DF!B76,FIND(" ",DF!B76,1))</f>
        <v xml:space="preserve">BARBONI </v>
      </c>
      <c r="B30" t="str">
        <f>MID(DF!B76,SEARCH(" ",DF!B76,1) + 1,LEN(DF!B76))</f>
        <v>LETIZIA</v>
      </c>
      <c r="C30" t="str">
        <f t="shared" si="0"/>
        <v>BARBONI LETIZIA</v>
      </c>
    </row>
    <row r="31" spans="1:3" x14ac:dyDescent="0.25">
      <c r="A31" t="str">
        <f>LEFT(DF!B117,FIND(" ",DF!B117,1))</f>
        <v xml:space="preserve">BARBOSA </v>
      </c>
      <c r="B31" t="str">
        <f>MID(DF!B117,SEARCH(" ",DF!B117,1) + 1,LEN(DF!B117))</f>
        <v>MARGOT</v>
      </c>
      <c r="C31" t="str">
        <f t="shared" si="0"/>
        <v>BARBOSA MARGOT</v>
      </c>
    </row>
    <row r="32" spans="1:3" x14ac:dyDescent="0.25">
      <c r="A32" t="str">
        <f>LEFT(DF!B164,FIND(" ",DF!B164,1))</f>
        <v xml:space="preserve">BARIANI </v>
      </c>
      <c r="B32" t="str">
        <f>MID(DF!B164,SEARCH(" ",DF!B164,1) + 1,LEN(DF!B164))</f>
        <v>DAIANA ILARIA</v>
      </c>
      <c r="C32" t="str">
        <f t="shared" si="0"/>
        <v>BARIANI DAIANA ILARIA</v>
      </c>
    </row>
    <row r="33" spans="1:3" x14ac:dyDescent="0.25">
      <c r="A33" t="str">
        <f>LEFT(DF!B206,FIND(" ",DF!B206,1))</f>
        <v xml:space="preserve">BARONI </v>
      </c>
      <c r="B33" t="str">
        <f>MID(DF!B206,SEARCH(" ",DF!B206,1) + 1,LEN(DF!B206))</f>
        <v>SABRINA</v>
      </c>
      <c r="C33" t="str">
        <f t="shared" si="0"/>
        <v>BARONI SABRINA</v>
      </c>
    </row>
    <row r="34" spans="1:3" x14ac:dyDescent="0.25">
      <c r="A34" t="str">
        <f>LEFT(DF!B232,FIND(" ",DF!B232,1))</f>
        <v xml:space="preserve">BARRECA </v>
      </c>
      <c r="B34" t="str">
        <f>MID(DF!B232,SEARCH(" ",DF!B232,1) + 1,LEN(DF!B232))</f>
        <v>ALDA</v>
      </c>
      <c r="C34" t="str">
        <f t="shared" si="0"/>
        <v>BARRECA ALDA</v>
      </c>
    </row>
    <row r="35" spans="1:3" x14ac:dyDescent="0.25">
      <c r="A35" t="str">
        <f>LEFT(DF!B209,FIND(" ",DF!B209,1))</f>
        <v xml:space="preserve">BASSU </v>
      </c>
      <c r="B35" t="str">
        <f>MID(DF!B209,SEARCH(" ",DF!B209,1) + 1,LEN(DF!B209))</f>
        <v>AURORA</v>
      </c>
      <c r="C35" t="str">
        <f t="shared" si="0"/>
        <v>BASSU AURORA</v>
      </c>
    </row>
    <row r="36" spans="1:3" x14ac:dyDescent="0.25">
      <c r="A36" t="str">
        <f>LEFT(DF!B388,FIND(" ",DF!B388,1))</f>
        <v xml:space="preserve">BATTISTA </v>
      </c>
      <c r="B36" t="str">
        <f>MID(DF!B388,SEARCH(" ",DF!B388,1) + 1,LEN(DF!B388))</f>
        <v>BENEDETTA</v>
      </c>
      <c r="C36" t="str">
        <f t="shared" si="0"/>
        <v>BATTISTA BENEDETTA</v>
      </c>
    </row>
    <row r="37" spans="1:3" x14ac:dyDescent="0.25">
      <c r="A37" t="str">
        <f>LEFT(DF!B99,FIND(" ",DF!B99,1))</f>
        <v xml:space="preserve">BECCARI </v>
      </c>
      <c r="B37" t="str">
        <f>MID(DF!B99,SEARCH(" ",DF!B99,1) + 1,LEN(DF!B99))</f>
        <v>MARTINA</v>
      </c>
      <c r="C37" t="str">
        <f t="shared" si="0"/>
        <v>BECCARI MARTINA</v>
      </c>
    </row>
    <row r="38" spans="1:3" x14ac:dyDescent="0.25">
      <c r="A38" t="str">
        <f>LEFT(DF!B396,FIND(" ",DF!B396,1))</f>
        <v xml:space="preserve">BENEVENTO </v>
      </c>
      <c r="B38" t="str">
        <f>MID(DF!B396,SEARCH(" ",DF!B396,1) + 1,LEN(DF!B396))</f>
        <v>LORENZA</v>
      </c>
      <c r="C38" t="str">
        <f t="shared" si="0"/>
        <v>BENEVENTO LORENZA</v>
      </c>
    </row>
    <row r="39" spans="1:3" x14ac:dyDescent="0.25">
      <c r="A39" t="str">
        <f>LEFT(DF!B28,FIND(" ",DF!B28,1))</f>
        <v xml:space="preserve">BERNASCONI </v>
      </c>
      <c r="B39" t="str">
        <f>MID(DF!B28,SEARCH(" ",DF!B28,1) + 1,LEN(DF!B28))</f>
        <v>LINDA</v>
      </c>
      <c r="C39" t="str">
        <f t="shared" si="0"/>
        <v>BERNASCONI LINDA</v>
      </c>
    </row>
    <row r="40" spans="1:3" x14ac:dyDescent="0.25">
      <c r="A40" t="str">
        <f>LEFT(DF!B27,FIND(" ",DF!B27,1))</f>
        <v xml:space="preserve">BIFFI </v>
      </c>
      <c r="B40" t="str">
        <f>MID(DF!B27,SEARCH(" ",DF!B27,1) + 1,LEN(DF!B27))</f>
        <v>ILARIA</v>
      </c>
      <c r="C40" t="str">
        <f t="shared" si="0"/>
        <v>BIFFI ILARIA</v>
      </c>
    </row>
    <row r="41" spans="1:3" x14ac:dyDescent="0.25">
      <c r="A41" t="str">
        <f>LEFT(DF!B129,FIND(" ",DF!B129,1))</f>
        <v xml:space="preserve">BISACCIA </v>
      </c>
      <c r="B41" t="str">
        <f>MID(DF!B129,SEARCH(" ",DF!B129,1) + 1,LEN(DF!B129))</f>
        <v>MARTINA DOMENICA</v>
      </c>
      <c r="C41" t="str">
        <f t="shared" si="0"/>
        <v>BISACCIA MARTINA DOMENICA</v>
      </c>
    </row>
    <row r="42" spans="1:3" x14ac:dyDescent="0.25">
      <c r="A42" t="str">
        <f>LEFT(DF!B60,FIND(" ",DF!B60,1))</f>
        <v xml:space="preserve">BLAAS </v>
      </c>
      <c r="B42" t="str">
        <f>MID(DF!B60,SEARCH(" ",DF!B60,1) + 1,LEN(DF!B60))</f>
        <v>TERESA</v>
      </c>
      <c r="C42" t="str">
        <f t="shared" si="0"/>
        <v>BLAAS TERESA</v>
      </c>
    </row>
    <row r="43" spans="1:3" x14ac:dyDescent="0.25">
      <c r="A43" t="str">
        <f>LEFT(DF!B46,FIND(" ",DF!B46,1))</f>
        <v xml:space="preserve">BOBBIO </v>
      </c>
      <c r="B43" t="str">
        <f>MID(DF!B46,SEARCH(" ",DF!B46,1) + 1,LEN(DF!B46))</f>
        <v>ADELE</v>
      </c>
      <c r="C43" t="str">
        <f t="shared" si="0"/>
        <v>BOBBIO ADELE</v>
      </c>
    </row>
    <row r="44" spans="1:3" x14ac:dyDescent="0.25">
      <c r="A44" t="str">
        <f>LEFT(DF!B98,FIND(" ",DF!B98,1))</f>
        <v xml:space="preserve">BOBBIO </v>
      </c>
      <c r="B44" t="str">
        <f>MID(DF!B98,SEARCH(" ",DF!B98,1) + 1,LEN(DF!B98))</f>
        <v>IRENE</v>
      </c>
      <c r="C44" t="str">
        <f t="shared" si="0"/>
        <v>BOBBIO IRENE</v>
      </c>
    </row>
    <row r="45" spans="1:3" x14ac:dyDescent="0.25">
      <c r="A45" t="str">
        <f>LEFT(DF!B107,FIND(" ",DF!B107,1))</f>
        <v xml:space="preserve">BOCCASILE </v>
      </c>
      <c r="B45" t="str">
        <f>MID(DF!B107,SEARCH(" ",DF!B107,1) + 1,LEN(DF!B107))</f>
        <v>LUCREZIA</v>
      </c>
      <c r="C45" t="str">
        <f t="shared" si="0"/>
        <v>BOCCASILE LUCREZIA</v>
      </c>
    </row>
    <row r="46" spans="1:3" x14ac:dyDescent="0.25">
      <c r="A46" t="str">
        <f>LEFT(DF!B199,FIND(" ",DF!B199,1))</f>
        <v xml:space="preserve">BOERO </v>
      </c>
      <c r="B46" t="str">
        <f>MID(DF!B199,SEARCH(" ",DF!B199,1) + 1,LEN(DF!B199))</f>
        <v>EWA</v>
      </c>
      <c r="C46" t="str">
        <f t="shared" si="0"/>
        <v>BOERO EWA</v>
      </c>
    </row>
    <row r="47" spans="1:3" x14ac:dyDescent="0.25">
      <c r="A47" t="str">
        <f>LEFT(DF!B77,FIND(" ",DF!B77,1))</f>
        <v xml:space="preserve">BOLFO </v>
      </c>
      <c r="B47" t="str">
        <f>MID(DF!B77,SEARCH(" ",DF!B77,1) + 1,LEN(DF!B77))</f>
        <v>LUCREZIA</v>
      </c>
      <c r="C47" t="str">
        <f t="shared" si="0"/>
        <v>BOLFO LUCREZIA</v>
      </c>
    </row>
    <row r="48" spans="1:3" x14ac:dyDescent="0.25">
      <c r="A48" t="str">
        <f>LEFT(DF!B285,FIND(" ",DF!B285,1))</f>
        <v xml:space="preserve">BONANNO </v>
      </c>
      <c r="B48" t="str">
        <f>MID(DF!B285,SEARCH(" ",DF!B285,1) + 1,LEN(DF!B285))</f>
        <v>GIADA</v>
      </c>
      <c r="C48" t="str">
        <f t="shared" si="0"/>
        <v>BONANNO GIADA</v>
      </c>
    </row>
    <row r="49" spans="1:3" x14ac:dyDescent="0.25">
      <c r="A49" t="str">
        <f>LEFT(DF!B88,FIND(" ",DF!B88,1))</f>
        <v xml:space="preserve">BONINO </v>
      </c>
      <c r="B49" t="str">
        <f>MID(DF!B88,SEARCH(" ",DF!B88,1) + 1,LEN(DF!B88))</f>
        <v>CLARA</v>
      </c>
      <c r="C49" t="str">
        <f t="shared" si="0"/>
        <v>BONINO CLARA</v>
      </c>
    </row>
    <row r="50" spans="1:3" x14ac:dyDescent="0.25">
      <c r="A50" t="str">
        <f>LEFT(DF!B204,FIND(" ",DF!B204,1))</f>
        <v xml:space="preserve">BORRELLI </v>
      </c>
      <c r="B50" t="str">
        <f>MID(DF!B204,SEARCH(" ",DF!B204,1) + 1,LEN(DF!B204))</f>
        <v>ANNA</v>
      </c>
      <c r="C50" t="str">
        <f t="shared" si="0"/>
        <v>BORRELLI ANNA</v>
      </c>
    </row>
    <row r="51" spans="1:3" x14ac:dyDescent="0.25">
      <c r="A51" t="str">
        <f>LEFT(DF!B369,FIND(" ",DF!B369,1))</f>
        <v xml:space="preserve">BOSCO </v>
      </c>
      <c r="B51" t="str">
        <f>MID(DF!B369,SEARCH(" ",DF!B369,1) + 1,LEN(DF!B369))</f>
        <v>LUNA CELESTE</v>
      </c>
      <c r="C51" t="str">
        <f t="shared" si="0"/>
        <v>BOSCO LUNA CELESTE</v>
      </c>
    </row>
    <row r="52" spans="1:3" x14ac:dyDescent="0.25">
      <c r="A52" t="str">
        <f>LEFT(DF!B272,FIND(" ",DF!B272,1))</f>
        <v xml:space="preserve">BOTTIERO </v>
      </c>
      <c r="B52" t="str">
        <f>MID(DF!B272,SEARCH(" ",DF!B272,1) + 1,LEN(DF!B272))</f>
        <v>BEATRICE</v>
      </c>
      <c r="C52" t="str">
        <f t="shared" si="0"/>
        <v>BOTTIERO BEATRICE</v>
      </c>
    </row>
    <row r="53" spans="1:3" x14ac:dyDescent="0.25">
      <c r="A53" t="str">
        <f>LEFT(DF!B248,FIND(" ",DF!B248,1))</f>
        <v xml:space="preserve">BOVERI </v>
      </c>
      <c r="B53" t="str">
        <f>MID(DF!B248,SEARCH(" ",DF!B248,1) + 1,LEN(DF!B248))</f>
        <v>ANNA</v>
      </c>
      <c r="C53" t="str">
        <f t="shared" si="0"/>
        <v>BOVERI ANNA</v>
      </c>
    </row>
    <row r="54" spans="1:3" x14ac:dyDescent="0.25">
      <c r="A54" t="str">
        <f>LEFT(DF!B276,FIND(" ",DF!B276,1))</f>
        <v xml:space="preserve">BOZZA </v>
      </c>
      <c r="B54" t="str">
        <f>MID(DF!B276,SEARCH(" ",DF!B276,1) + 1,LEN(DF!B276))</f>
        <v>ANGELA</v>
      </c>
      <c r="C54" t="str">
        <f t="shared" si="0"/>
        <v>BOZZA ANGELA</v>
      </c>
    </row>
    <row r="55" spans="1:3" x14ac:dyDescent="0.25">
      <c r="A55" t="str">
        <f>LEFT(DF!B238,FIND(" ",DF!B238,1))</f>
        <v xml:space="preserve">BOZZA </v>
      </c>
      <c r="B55" t="str">
        <f>MID(DF!B238,SEARCH(" ",DF!B238,1) + 1,LEN(DF!B238))</f>
        <v>GIOVANNA</v>
      </c>
      <c r="C55" t="str">
        <f t="shared" si="0"/>
        <v>BOZZA GIOVANNA</v>
      </c>
    </row>
    <row r="56" spans="1:3" x14ac:dyDescent="0.25">
      <c r="A56" t="str">
        <f>LEFT(DF!B252,FIND(" ",DF!B252,1))</f>
        <v xml:space="preserve">BOZZONI </v>
      </c>
      <c r="B56" t="str">
        <f>MID(DF!B252,SEARCH(" ",DF!B252,1) + 1,LEN(DF!B252))</f>
        <v>ERICA</v>
      </c>
      <c r="C56" t="str">
        <f t="shared" si="0"/>
        <v>BOZZONI ERICA</v>
      </c>
    </row>
    <row r="57" spans="1:3" x14ac:dyDescent="0.25">
      <c r="A57" t="str">
        <f>LEFT(DF!B292,FIND(" ",DF!B292,1))</f>
        <v xml:space="preserve">BRAMBILLA </v>
      </c>
      <c r="B57" t="str">
        <f>MID(DF!B292,SEARCH(" ",DF!B292,1) + 1,LEN(DF!B292))</f>
        <v>CARLOTTA</v>
      </c>
      <c r="C57" t="str">
        <f t="shared" si="0"/>
        <v>BRAMBILLA CARLOTTA</v>
      </c>
    </row>
    <row r="58" spans="1:3" x14ac:dyDescent="0.25">
      <c r="A58" t="str">
        <f>LEFT(DF!B338,FIND(" ",DF!B338,1))</f>
        <v xml:space="preserve">BRANDSTÄTTER </v>
      </c>
      <c r="B58" t="str">
        <f>MID(DF!B338,SEARCH(" ",DF!B338,1) + 1,LEN(DF!B338))</f>
        <v>KATHRIN</v>
      </c>
      <c r="C58" t="str">
        <f t="shared" si="0"/>
        <v>BRANDSTÄTTER KATHRIN</v>
      </c>
    </row>
    <row r="59" spans="1:3" x14ac:dyDescent="0.25">
      <c r="A59" t="str">
        <f>LEFT(DF!B96,FIND(" ",DF!B96,1))</f>
        <v xml:space="preserve">BRUGGER </v>
      </c>
      <c r="B59" t="str">
        <f>MID(DF!B96,SEARCH(" ",DF!B96,1) + 1,LEN(DF!B96))</f>
        <v>MAGDALENA</v>
      </c>
      <c r="C59" t="str">
        <f t="shared" si="0"/>
        <v>BRUGGER MAGDALENA</v>
      </c>
    </row>
    <row r="60" spans="1:3" x14ac:dyDescent="0.25">
      <c r="A60" t="str">
        <f>LEFT(DF!B184,FIND(" ",DF!B184,1))</f>
        <v xml:space="preserve">BRUNDU </v>
      </c>
      <c r="B60" t="str">
        <f>MID(DF!B184,SEARCH(" ",DF!B184,1) + 1,LEN(DF!B184))</f>
        <v>CELESTE</v>
      </c>
      <c r="C60" t="str">
        <f t="shared" si="0"/>
        <v>BRUNDU CELESTE</v>
      </c>
    </row>
    <row r="61" spans="1:3" x14ac:dyDescent="0.25">
      <c r="A61" t="str">
        <f>LEFT(DF!B112,FIND(" ",DF!B112,1))</f>
        <v xml:space="preserve">BRUNELLO </v>
      </c>
      <c r="B61" t="str">
        <f>MID(DF!B112,SEARCH(" ",DF!B112,1) + 1,LEN(DF!B112))</f>
        <v>ALESSIA</v>
      </c>
      <c r="C61" t="str">
        <f t="shared" si="0"/>
        <v>BRUNELLO ALESSIA</v>
      </c>
    </row>
    <row r="62" spans="1:3" x14ac:dyDescent="0.25">
      <c r="A62" t="str">
        <f>LEFT(DF!B375,FIND(" ",DF!B375,1))</f>
        <v xml:space="preserve">BRUNETTA </v>
      </c>
      <c r="B62" t="str">
        <f>MID(DF!B375,SEARCH(" ",DF!B375,1) + 1,LEN(DF!B375))</f>
        <v>AGNESE</v>
      </c>
      <c r="C62" t="str">
        <f t="shared" si="0"/>
        <v>BRUNETTA AGNESE</v>
      </c>
    </row>
    <row r="63" spans="1:3" x14ac:dyDescent="0.25">
      <c r="A63" t="str">
        <f>LEFT(DF!B425,FIND(" ",DF!B425,1))</f>
        <v xml:space="preserve">BUDRONI </v>
      </c>
      <c r="B63" t="str">
        <f>MID(DF!B425,SEARCH(" ",DF!B425,1) + 1,LEN(DF!B425))</f>
        <v>VALENTINA</v>
      </c>
      <c r="C63" t="str">
        <f t="shared" si="0"/>
        <v>BUDRONI VALENTINA</v>
      </c>
    </row>
    <row r="64" spans="1:3" x14ac:dyDescent="0.25">
      <c r="A64" t="str">
        <f>LEFT(DF!B54,FIND(" ",DF!B54,1))</f>
        <v xml:space="preserve">CABILES </v>
      </c>
      <c r="B64" t="str">
        <f>MID(DF!B54,SEARCH(" ",DF!B54,1) + 1,LEN(DF!B54))</f>
        <v>ANIZETTE HARINA</v>
      </c>
      <c r="C64" t="str">
        <f t="shared" si="0"/>
        <v>CABILES ANIZETTE HARINA</v>
      </c>
    </row>
    <row r="65" spans="1:3" x14ac:dyDescent="0.25">
      <c r="A65" t="str">
        <f>LEFT(DF!B257,FIND(" ",DF!B257,1))</f>
        <v xml:space="preserve">CALABRESE </v>
      </c>
      <c r="B65" t="str">
        <f>MID(DF!B257,SEARCH(" ",DF!B257,1) + 1,LEN(DF!B257))</f>
        <v>ILARIA</v>
      </c>
      <c r="C65" t="str">
        <f t="shared" si="0"/>
        <v>CALABRESE ILARIA</v>
      </c>
    </row>
    <row r="66" spans="1:3" x14ac:dyDescent="0.25">
      <c r="A66" t="str">
        <f>LEFT(DF!B147,FIND(" ",DF!B147,1))</f>
        <v xml:space="preserve">CALANNA </v>
      </c>
      <c r="B66" t="str">
        <f>MID(DF!B147,SEARCH(" ",DF!B147,1) + 1,LEN(DF!B147))</f>
        <v>CLAUDIA</v>
      </c>
      <c r="C66" t="str">
        <f t="shared" ref="C66:C129" si="1">A66 &amp; B66</f>
        <v>CALANNA CLAUDIA</v>
      </c>
    </row>
    <row r="67" spans="1:3" x14ac:dyDescent="0.25">
      <c r="A67" t="str">
        <f>LEFT(DF!B332,FIND(" ",DF!B332,1))</f>
        <v xml:space="preserve">CALZA </v>
      </c>
      <c r="B67" t="str">
        <f>MID(DF!B332,SEARCH(" ",DF!B332,1) + 1,LEN(DF!B332))</f>
        <v>MADDALENA</v>
      </c>
      <c r="C67" t="str">
        <f t="shared" si="1"/>
        <v>CALZA MADDALENA</v>
      </c>
    </row>
    <row r="68" spans="1:3" x14ac:dyDescent="0.25">
      <c r="A68" t="str">
        <f>LEFT(DF!B23,FIND(" ",DF!B23,1))</f>
        <v xml:space="preserve">CAMEROTA </v>
      </c>
      <c r="B68" t="str">
        <f>MID(DF!B23,SEARCH(" ",DF!B23,1) + 1,LEN(DF!B23))</f>
        <v>SOFIA</v>
      </c>
      <c r="C68" t="str">
        <f t="shared" si="1"/>
        <v>CAMEROTA SOFIA</v>
      </c>
    </row>
    <row r="69" spans="1:3" x14ac:dyDescent="0.25">
      <c r="A69" t="str">
        <f>LEFT(DF!B53,FIND(" ",DF!B53,1))</f>
        <v xml:space="preserve">CAPUZZI </v>
      </c>
      <c r="B69" t="str">
        <f>MID(DF!B53,SEARCH(" ",DF!B53,1) + 1,LEN(DF!B53))</f>
        <v>ALICE</v>
      </c>
      <c r="C69" t="str">
        <f t="shared" si="1"/>
        <v>CAPUZZI ALICE</v>
      </c>
    </row>
    <row r="70" spans="1:3" x14ac:dyDescent="0.25">
      <c r="A70" t="str">
        <f>LEFT(DF!B67,FIND(" ",DF!B67,1))</f>
        <v xml:space="preserve">CAPUZZI </v>
      </c>
      <c r="B70" t="str">
        <f>MID(DF!B67,SEARCH(" ",DF!B67,1) + 1,LEN(DF!B67))</f>
        <v>GIADA</v>
      </c>
      <c r="C70" t="str">
        <f t="shared" si="1"/>
        <v>CAPUZZI GIADA</v>
      </c>
    </row>
    <row r="71" spans="1:3" x14ac:dyDescent="0.25">
      <c r="A71" t="str">
        <f>LEFT(DF!B56,FIND(" ",DF!B56,1))</f>
        <v xml:space="preserve">CARELLA </v>
      </c>
      <c r="B71" t="str">
        <f>MID(DF!B56,SEARCH(" ",DF!B56,1) + 1,LEN(DF!B56))</f>
        <v>VERONICA</v>
      </c>
      <c r="C71" t="str">
        <f t="shared" si="1"/>
        <v>CARELLA VERONICA</v>
      </c>
    </row>
    <row r="72" spans="1:3" x14ac:dyDescent="0.25">
      <c r="A72" t="str">
        <f>LEFT(DF!B355,FIND(" ",DF!B355,1))</f>
        <v xml:space="preserve">CARELLA </v>
      </c>
      <c r="B72" t="str">
        <f>MID(DF!B355,SEARCH(" ",DF!B355,1) + 1,LEN(DF!B355))</f>
        <v>YASMIN</v>
      </c>
      <c r="C72" t="str">
        <f t="shared" si="1"/>
        <v>CARELLA YASMIN</v>
      </c>
    </row>
    <row r="73" spans="1:3" x14ac:dyDescent="0.25">
      <c r="A73" t="str">
        <f>LEFT(DF!B255,FIND(" ",DF!B255,1))</f>
        <v xml:space="preserve">CARIA </v>
      </c>
      <c r="B73" t="str">
        <f>MID(DF!B255,SEARCH(" ",DF!B255,1) + 1,LEN(DF!B255))</f>
        <v>GIADA</v>
      </c>
      <c r="C73" t="str">
        <f t="shared" si="1"/>
        <v>CARIA GIADA</v>
      </c>
    </row>
    <row r="74" spans="1:3" x14ac:dyDescent="0.25">
      <c r="A74" t="str">
        <f>LEFT(DF!B160,FIND(" ",DF!B160,1))</f>
        <v xml:space="preserve">CARTA </v>
      </c>
      <c r="B74" t="str">
        <f>MID(DF!B160,SEARCH(" ",DF!B160,1) + 1,LEN(DF!B160))</f>
        <v>FEDERICA</v>
      </c>
      <c r="C74" t="str">
        <f t="shared" si="1"/>
        <v>CARTA FEDERICA</v>
      </c>
    </row>
    <row r="75" spans="1:3" x14ac:dyDescent="0.25">
      <c r="A75" t="str">
        <f>LEFT(DF!B260,FIND(" ",DF!B260,1))</f>
        <v xml:space="preserve">CARUSO </v>
      </c>
      <c r="B75" t="str">
        <f>MID(DF!B260,SEARCH(" ",DF!B260,1) + 1,LEN(DF!B260))</f>
        <v>ANGELA</v>
      </c>
      <c r="C75" t="str">
        <f t="shared" si="1"/>
        <v>CARUSO ANGELA</v>
      </c>
    </row>
    <row r="76" spans="1:3" x14ac:dyDescent="0.25">
      <c r="A76" t="str">
        <f>LEFT(DF!B342,FIND(" ",DF!B342,1))</f>
        <v xml:space="preserve">CASCARDO </v>
      </c>
      <c r="B76" t="str">
        <f>MID(DF!B342,SEARCH(" ",DF!B342,1) + 1,LEN(DF!B342))</f>
        <v>CLARISSA</v>
      </c>
      <c r="C76" t="str">
        <f t="shared" si="1"/>
        <v>CASCARDO CLARISSA</v>
      </c>
    </row>
    <row r="77" spans="1:3" x14ac:dyDescent="0.25">
      <c r="A77" t="str">
        <f>LEFT(DF!B406,FIND(" ",DF!B406,1))</f>
        <v xml:space="preserve">CASSANO </v>
      </c>
      <c r="B77" t="str">
        <f>MID(DF!B406,SEARCH(" ",DF!B406,1) + 1,LEN(DF!B406))</f>
        <v>SABRINA</v>
      </c>
      <c r="C77" t="str">
        <f t="shared" si="1"/>
        <v>CASSANO SABRINA</v>
      </c>
    </row>
    <row r="78" spans="1:3" x14ac:dyDescent="0.25">
      <c r="A78" t="str">
        <f>LEFT(DF!B412,FIND(" ",DF!B412,1))</f>
        <v xml:space="preserve">CASSARO </v>
      </c>
      <c r="B78" t="str">
        <f>MID(DF!B412,SEARCH(" ",DF!B412,1) + 1,LEN(DF!B412))</f>
        <v>BENEDETTA</v>
      </c>
      <c r="C78" t="str">
        <f t="shared" si="1"/>
        <v>CASSARO BENEDETTA</v>
      </c>
    </row>
    <row r="79" spans="1:3" x14ac:dyDescent="0.25">
      <c r="A79" t="str">
        <f>LEFT(DF!B52,FIND(" ",DF!B52,1))</f>
        <v xml:space="preserve">CASTELLANA </v>
      </c>
      <c r="B79" t="str">
        <f>MID(DF!B52,SEARCH(" ",DF!B52,1) + 1,LEN(DF!B52))</f>
        <v>ANDREA</v>
      </c>
      <c r="C79" t="str">
        <f t="shared" si="1"/>
        <v>CASTELLANA ANDREA</v>
      </c>
    </row>
    <row r="80" spans="1:3" x14ac:dyDescent="0.25">
      <c r="A80" t="str">
        <f>LEFT(DF!B198,FIND(" ",DF!B198,1))</f>
        <v xml:space="preserve">CAU </v>
      </c>
      <c r="B80" t="str">
        <f>MID(DF!B198,SEARCH(" ",DF!B198,1) + 1,LEN(DF!B198))</f>
        <v>MARTA</v>
      </c>
      <c r="C80" t="str">
        <f t="shared" si="1"/>
        <v>CAU MARTA</v>
      </c>
    </row>
    <row r="81" spans="1:3" x14ac:dyDescent="0.25">
      <c r="A81" t="str">
        <f>LEFT(DF!B286,FIND(" ",DF!B286,1))</f>
        <v xml:space="preserve">CAVALLARO </v>
      </c>
      <c r="B81" t="str">
        <f>MID(DF!B286,SEARCH(" ",DF!B286,1) + 1,LEN(DF!B286))</f>
        <v>GIADA</v>
      </c>
      <c r="C81" t="str">
        <f t="shared" si="1"/>
        <v>CAVALLARO GIADA</v>
      </c>
    </row>
    <row r="82" spans="1:3" x14ac:dyDescent="0.25">
      <c r="A82" t="str">
        <f>LEFT(DF!B131,FIND(" ",DF!B131,1))</f>
        <v xml:space="preserve">CELIA </v>
      </c>
      <c r="B82" t="str">
        <f>MID(DF!B131,SEARCH(" ",DF!B131,1) + 1,LEN(DF!B131))</f>
        <v>STEFANIA</v>
      </c>
      <c r="C82" t="str">
        <f t="shared" si="1"/>
        <v>CELIA STEFANIA</v>
      </c>
    </row>
    <row r="83" spans="1:3" x14ac:dyDescent="0.25">
      <c r="A83" t="str">
        <f>LEFT(DF!B351,FIND(" ",DF!B351,1))</f>
        <v xml:space="preserve">CERQUA </v>
      </c>
      <c r="B83" t="str">
        <f>MID(DF!B351,SEARCH(" ",DF!B351,1) + 1,LEN(DF!B351))</f>
        <v>MARTINA</v>
      </c>
      <c r="C83" t="str">
        <f t="shared" si="1"/>
        <v>CERQUA MARTINA</v>
      </c>
    </row>
    <row r="84" spans="1:3" x14ac:dyDescent="0.25">
      <c r="A84" t="str">
        <f>LEFT(DF!B442,FIND(" ",DF!B442,1))</f>
        <v xml:space="preserve">CHAMPALBERT </v>
      </c>
      <c r="B84" t="str">
        <f>MID(DF!B442,SEARCH(" ",DF!B442,1) + 1,LEN(DF!B442))</f>
        <v>ISABELLE</v>
      </c>
      <c r="C84" t="str">
        <f t="shared" si="1"/>
        <v>CHAMPALBERT ISABELLE</v>
      </c>
    </row>
    <row r="85" spans="1:3" x14ac:dyDescent="0.25">
      <c r="A85" t="str">
        <f>LEFT(DF!B428,FIND(" ",DF!B428,1))</f>
        <v xml:space="preserve">CHEW </v>
      </c>
      <c r="B85" t="str">
        <f>MID(DF!B428,SEARCH(" ",DF!B428,1) + 1,LEN(DF!B428))</f>
        <v>LEUNG COURTNEY</v>
      </c>
      <c r="C85" t="str">
        <f t="shared" si="1"/>
        <v>CHEW LEUNG COURTNEY</v>
      </c>
    </row>
    <row r="86" spans="1:3" x14ac:dyDescent="0.25">
      <c r="A86" t="str">
        <f>LEFT(DF!B381,FIND(" ",DF!B381,1))</f>
        <v xml:space="preserve">CHILOIRO </v>
      </c>
      <c r="B86" t="str">
        <f>MID(DF!B381,SEARCH(" ",DF!B381,1) + 1,LEN(DF!B381))</f>
        <v>GIULIA</v>
      </c>
      <c r="C86" t="str">
        <f t="shared" si="1"/>
        <v>CHILOIRO GIULIA</v>
      </c>
    </row>
    <row r="87" spans="1:3" x14ac:dyDescent="0.25">
      <c r="A87" t="str">
        <f>LEFT(DF!B108,FIND(" ",DF!B108,1))</f>
        <v xml:space="preserve">CHINNICI </v>
      </c>
      <c r="B87" t="str">
        <f>MID(DF!B108,SEARCH(" ",DF!B108,1) + 1,LEN(DF!B108))</f>
        <v>GRAZIA</v>
      </c>
      <c r="C87" t="str">
        <f t="shared" si="1"/>
        <v>CHINNICI GRAZIA</v>
      </c>
    </row>
    <row r="88" spans="1:3" x14ac:dyDescent="0.25">
      <c r="A88" t="str">
        <f>LEFT(DF!B173,FIND(" ",DF!B173,1))</f>
        <v xml:space="preserve">CHIORAZZO </v>
      </c>
      <c r="B88" t="str">
        <f>MID(DF!B173,SEARCH(" ",DF!B173,1) + 1,LEN(DF!B173))</f>
        <v>ANTONELLA</v>
      </c>
      <c r="C88" t="str">
        <f t="shared" si="1"/>
        <v>CHIORAZZO ANTONELLA</v>
      </c>
    </row>
    <row r="89" spans="1:3" x14ac:dyDescent="0.25">
      <c r="A89" t="str">
        <f>LEFT(DF!B75,FIND(" ",DF!B75,1))</f>
        <v xml:space="preserve">CHITTO' </v>
      </c>
      <c r="B89" t="str">
        <f>MID(DF!B75,SEARCH(" ",DF!B75,1) + 1,LEN(DF!B75))</f>
        <v>LUCREZIA</v>
      </c>
      <c r="C89" t="str">
        <f t="shared" si="1"/>
        <v>CHITTO' LUCREZIA</v>
      </c>
    </row>
    <row r="90" spans="1:3" x14ac:dyDescent="0.25">
      <c r="A90" t="str">
        <f>LEFT(DF!B237,FIND(" ",DF!B237,1))</f>
        <v xml:space="preserve">CHIURLIA </v>
      </c>
      <c r="B90" t="str">
        <f>MID(DF!B237,SEARCH(" ",DF!B237,1) + 1,LEN(DF!B237))</f>
        <v>GIULIA</v>
      </c>
      <c r="C90" t="str">
        <f t="shared" si="1"/>
        <v>CHIURLIA GIULIA</v>
      </c>
    </row>
    <row r="91" spans="1:3" x14ac:dyDescent="0.25">
      <c r="A91" t="str">
        <f>LEFT(DF!B349,FIND(" ",DF!B349,1))</f>
        <v xml:space="preserve">CIANCI </v>
      </c>
      <c r="B91" t="str">
        <f>MID(DF!B349,SEARCH(" ",DF!B349,1) + 1,LEN(DF!B349))</f>
        <v>CATERINA</v>
      </c>
      <c r="C91" t="str">
        <f t="shared" si="1"/>
        <v>CIANCI CATERINA</v>
      </c>
    </row>
    <row r="92" spans="1:3" x14ac:dyDescent="0.25">
      <c r="A92" t="str">
        <f>LEFT(DF!B256,FIND(" ",DF!B256,1))</f>
        <v xml:space="preserve">CIARDI </v>
      </c>
      <c r="B92" t="str">
        <f>MID(DF!B256,SEARCH(" ",DF!B256,1) + 1,LEN(DF!B256))</f>
        <v>ALESSIA</v>
      </c>
      <c r="C92" t="str">
        <f t="shared" si="1"/>
        <v>CIARDI ALESSIA</v>
      </c>
    </row>
    <row r="93" spans="1:3" x14ac:dyDescent="0.25">
      <c r="A93" t="str">
        <f>LEFT(DF!B44,FIND(" ",DF!B44,1))</f>
        <v xml:space="preserve">CIMINI </v>
      </c>
      <c r="B93" t="str">
        <f>MID(DF!B44,SEARCH(" ",DF!B44,1) + 1,LEN(DF!B44))</f>
        <v>GIULIA</v>
      </c>
      <c r="C93" t="str">
        <f t="shared" si="1"/>
        <v>CIMINI GIULIA</v>
      </c>
    </row>
    <row r="94" spans="1:3" x14ac:dyDescent="0.25">
      <c r="A94" t="str">
        <f>LEFT(DF!B157,FIND(" ",DF!B157,1))</f>
        <v xml:space="preserve">CLAUSEN </v>
      </c>
      <c r="B94" t="str">
        <f>MID(DF!B157,SEARCH(" ",DF!B157,1) + 1,LEN(DF!B157))</f>
        <v>SUSAN</v>
      </c>
      <c r="C94" t="str">
        <f t="shared" si="1"/>
        <v>CLAUSEN SUSAN</v>
      </c>
    </row>
    <row r="95" spans="1:3" x14ac:dyDescent="0.25">
      <c r="A95" t="str">
        <f>LEFT(DF!B269,FIND(" ",DF!B269,1))</f>
        <v xml:space="preserve">COCISIU </v>
      </c>
      <c r="B95" t="str">
        <f>MID(DF!B269,SEARCH(" ",DF!B269,1) + 1,LEN(DF!B269))</f>
        <v>ELIZA MARIA</v>
      </c>
      <c r="C95" t="str">
        <f t="shared" si="1"/>
        <v>COCISIU ELIZA MARIA</v>
      </c>
    </row>
    <row r="96" spans="1:3" x14ac:dyDescent="0.25">
      <c r="A96" t="str">
        <f>LEFT(DF!B316,FIND(" ",DF!B316,1))</f>
        <v xml:space="preserve">COMANDULI </v>
      </c>
      <c r="B96" t="str">
        <f>MID(DF!B316,SEARCH(" ",DF!B316,1) + 1,LEN(DF!B316))</f>
        <v>MARIANNA</v>
      </c>
      <c r="C96" t="str">
        <f t="shared" si="1"/>
        <v>COMANDULI MARIANNA</v>
      </c>
    </row>
    <row r="97" spans="1:3" x14ac:dyDescent="0.25">
      <c r="A97" t="str">
        <f>LEFT(DF!B39,FIND(" ",DF!B39,1))</f>
        <v xml:space="preserve">CORADAZZI </v>
      </c>
      <c r="B97" t="str">
        <f>MID(DF!B39,SEARCH(" ",DF!B39,1) + 1,LEN(DF!B39))</f>
        <v>GIULIA</v>
      </c>
      <c r="C97" t="str">
        <f t="shared" si="1"/>
        <v>CORADAZZI GIULIA</v>
      </c>
    </row>
    <row r="98" spans="1:3" x14ac:dyDescent="0.25">
      <c r="A98" t="str">
        <f>LEFT(DF!B20,FIND(" ",DF!B20,1))</f>
        <v xml:space="preserve">CORSINI </v>
      </c>
      <c r="B98" t="str">
        <f>MID(DF!B20,SEARCH(" ",DF!B20,1) + 1,LEN(DF!B20))</f>
        <v>MARTINA</v>
      </c>
      <c r="C98" t="str">
        <f t="shared" si="1"/>
        <v>CORSINI MARTINA</v>
      </c>
    </row>
    <row r="99" spans="1:3" x14ac:dyDescent="0.25">
      <c r="A99" t="str">
        <f>LEFT(DF!B302,FIND(" ",DF!B302,1))</f>
        <v xml:space="preserve">COSENTINO </v>
      </c>
      <c r="B99" t="str">
        <f>MID(DF!B302,SEARCH(" ",DF!B302,1) + 1,LEN(DF!B302))</f>
        <v>ALENA</v>
      </c>
      <c r="C99" t="str">
        <f t="shared" si="1"/>
        <v>COSENTINO ALENA</v>
      </c>
    </row>
    <row r="100" spans="1:3" x14ac:dyDescent="0.25">
      <c r="A100" t="str">
        <f>LEFT(DF!B48,FIND(" ",DF!B48,1))</f>
        <v xml:space="preserve">COSTIUC </v>
      </c>
      <c r="B100" t="str">
        <f>MID(DF!B48,SEARCH(" ",DF!B48,1) + 1,LEN(DF!B48))</f>
        <v>DIANA</v>
      </c>
      <c r="C100" t="str">
        <f t="shared" si="1"/>
        <v>COSTIUC DIANA</v>
      </c>
    </row>
    <row r="101" spans="1:3" x14ac:dyDescent="0.25">
      <c r="A101" t="str">
        <f>LEFT(DF!B258,FIND(" ",DF!B258,1))</f>
        <v xml:space="preserve">COZZOLINO </v>
      </c>
      <c r="B101" t="str">
        <f>MID(DF!B258,SEARCH(" ",DF!B258,1) + 1,LEN(DF!B258))</f>
        <v>IDA</v>
      </c>
      <c r="C101" t="str">
        <f t="shared" si="1"/>
        <v>COZZOLINO IDA</v>
      </c>
    </row>
    <row r="102" spans="1:3" x14ac:dyDescent="0.25">
      <c r="A102" t="str">
        <f>LEFT(DF!B274,FIND(" ",DF!B274,1))</f>
        <v xml:space="preserve">CRAVERO </v>
      </c>
      <c r="B102" t="str">
        <f>MID(DF!B274,SEARCH(" ",DF!B274,1) + 1,LEN(DF!B274))</f>
        <v>MARIA CHIARA</v>
      </c>
      <c r="C102" t="str">
        <f t="shared" si="1"/>
        <v>CRAVERO MARIA CHIARA</v>
      </c>
    </row>
    <row r="103" spans="1:3" x14ac:dyDescent="0.25">
      <c r="A103" t="str">
        <f>LEFT(DF!B439,FIND(" ",DF!B439,1))</f>
        <v xml:space="preserve">CUGLIARI </v>
      </c>
      <c r="B103" t="str">
        <f>MID(DF!B439,SEARCH(" ",DF!B439,1) + 1,LEN(DF!B439))</f>
        <v>MARIA ANTONIETTA</v>
      </c>
      <c r="C103" t="str">
        <f t="shared" si="1"/>
        <v>CUGLIARI MARIA ANTONIETTA</v>
      </c>
    </row>
    <row r="104" spans="1:3" x14ac:dyDescent="0.25">
      <c r="A104" t="str">
        <f>LEFT(DF!B55,FIND(" ",DF!B55,1))</f>
        <v xml:space="preserve">CULICCHIA </v>
      </c>
      <c r="B104" t="str">
        <f>MID(DF!B55,SEARCH(" ",DF!B55,1) + 1,LEN(DF!B55))</f>
        <v>LUANA</v>
      </c>
      <c r="C104" t="str">
        <f t="shared" si="1"/>
        <v>CULICCHIA LUANA</v>
      </c>
    </row>
    <row r="105" spans="1:3" x14ac:dyDescent="0.25">
      <c r="A105" t="str">
        <f>LEFT(DF!B73,FIND(" ",DF!B73,1))</f>
        <v xml:space="preserve">DACQUINO </v>
      </c>
      <c r="B105" t="str">
        <f>MID(DF!B73,SEARCH(" ",DF!B73,1) + 1,LEN(DF!B73))</f>
        <v>ALESSIA</v>
      </c>
      <c r="C105" t="str">
        <f t="shared" si="1"/>
        <v>DACQUINO ALESSIA</v>
      </c>
    </row>
    <row r="106" spans="1:3" x14ac:dyDescent="0.25">
      <c r="A106" t="str">
        <f>LEFT(DF!B315,FIND(" ",DF!B315,1))</f>
        <v xml:space="preserve">D'AMICO </v>
      </c>
      <c r="B106" t="str">
        <f>MID(DF!B315,SEARCH(" ",DF!B315,1) + 1,LEN(DF!B315))</f>
        <v>FLORA</v>
      </c>
      <c r="C106" t="str">
        <f t="shared" si="1"/>
        <v>D'AMICO FLORA</v>
      </c>
    </row>
    <row r="107" spans="1:3" x14ac:dyDescent="0.25">
      <c r="A107" t="str">
        <f>LEFT(DF!B241,FIND(" ",DF!B241,1))</f>
        <v xml:space="preserve">DE </v>
      </c>
      <c r="B107" t="str">
        <f>MID(DF!B241,SEARCH(" ",DF!B241,1) + 1,LEN(DF!B241))</f>
        <v>CASTRO LAIRA ALBOFUERA</v>
      </c>
      <c r="C107" t="str">
        <f t="shared" si="1"/>
        <v>DE CASTRO LAIRA ALBOFUERA</v>
      </c>
    </row>
    <row r="108" spans="1:3" x14ac:dyDescent="0.25">
      <c r="A108" t="str">
        <f>LEFT(DF!B287,FIND(" ",DF!B287,1))</f>
        <v xml:space="preserve">DE </v>
      </c>
      <c r="B108" t="str">
        <f>MID(DF!B287,SEARCH(" ",DF!B287,1) + 1,LEN(DF!B287))</f>
        <v>CUNZO CHIARA</v>
      </c>
      <c r="C108" t="str">
        <f t="shared" si="1"/>
        <v>DE CUNZO CHIARA</v>
      </c>
    </row>
    <row r="109" spans="1:3" x14ac:dyDescent="0.25">
      <c r="A109" t="str">
        <f>LEFT(DF!B403,FIND(" ",DF!B403,1))</f>
        <v xml:space="preserve">DE </v>
      </c>
      <c r="B109" t="str">
        <f>MID(DF!B403,SEARCH(" ",DF!B403,1) + 1,LEN(DF!B403))</f>
        <v>FRANCO MARTINA</v>
      </c>
      <c r="C109" t="str">
        <f t="shared" si="1"/>
        <v>DE FRANCO MARTINA</v>
      </c>
    </row>
    <row r="110" spans="1:3" x14ac:dyDescent="0.25">
      <c r="A110" t="str">
        <f>LEFT(DF!B432,FIND(" ",DF!B432,1))</f>
        <v xml:space="preserve">DE </v>
      </c>
      <c r="B110" t="str">
        <f>MID(DF!B432,SEARCH(" ",DF!B432,1) + 1,LEN(DF!B432))</f>
        <v>LISE DORIANA</v>
      </c>
      <c r="C110" t="str">
        <f t="shared" si="1"/>
        <v>DE LISE DORIANA</v>
      </c>
    </row>
    <row r="111" spans="1:3" x14ac:dyDescent="0.25">
      <c r="A111" t="str">
        <f>LEFT(DF!B38,FIND(" ",DF!B38,1))</f>
        <v xml:space="preserve">DE </v>
      </c>
      <c r="B111" t="str">
        <f>MID(DF!B38,SEARCH(" ",DF!B38,1) + 1,LEN(DF!B38))</f>
        <v>MARCH ANNA SOFIE</v>
      </c>
      <c r="C111" t="str">
        <f t="shared" si="1"/>
        <v>DE MARCH ANNA SOFIE</v>
      </c>
    </row>
    <row r="112" spans="1:3" x14ac:dyDescent="0.25">
      <c r="A112" t="str">
        <f>LEFT(DF!B154,FIND(" ",DF!B154,1))</f>
        <v xml:space="preserve">DE </v>
      </c>
      <c r="B112" t="str">
        <f>MID(DF!B154,SEARCH(" ",DF!B154,1) + 1,LEN(DF!B154))</f>
        <v>MARCH MARIA LARA</v>
      </c>
      <c r="C112" t="str">
        <f t="shared" si="1"/>
        <v>DE MARCH MARIA LARA</v>
      </c>
    </row>
    <row r="113" spans="1:3" x14ac:dyDescent="0.25">
      <c r="A113" t="str">
        <f>LEFT(DF!B362,FIND(" ",DF!B362,1))</f>
        <v xml:space="preserve">DE </v>
      </c>
      <c r="B113" t="str">
        <f>MID(DF!B362,SEARCH(" ",DF!B362,1) + 1,LEN(DF!B362))</f>
        <v>MITRI SARA</v>
      </c>
      <c r="C113" t="str">
        <f t="shared" si="1"/>
        <v>DE MITRI SARA</v>
      </c>
    </row>
    <row r="114" spans="1:3" x14ac:dyDescent="0.25">
      <c r="A114" t="str">
        <f>LEFT(DF!B166,FIND(" ",DF!B166,1))</f>
        <v xml:space="preserve">DE </v>
      </c>
      <c r="B114" t="str">
        <f>MID(DF!B166,SEARCH(" ",DF!B166,1) + 1,LEN(DF!B166))</f>
        <v>PASQUALE VITTORIA</v>
      </c>
      <c r="C114" t="str">
        <f t="shared" si="1"/>
        <v>DE PASQUALE VITTORIA</v>
      </c>
    </row>
    <row r="115" spans="1:3" x14ac:dyDescent="0.25">
      <c r="A115" t="str">
        <f>LEFT(DF!B291,FIND(" ",DF!B291,1))</f>
        <v xml:space="preserve">DE </v>
      </c>
      <c r="B115" t="str">
        <f>MID(DF!B291,SEARCH(" ",DF!B291,1) + 1,LEN(DF!B291))</f>
        <v>RIVA MATILDA</v>
      </c>
      <c r="C115" t="str">
        <f t="shared" si="1"/>
        <v>DE RIVA MATILDA</v>
      </c>
    </row>
    <row r="116" spans="1:3" x14ac:dyDescent="0.25">
      <c r="A116" t="str">
        <f>LEFT(DF!B318,FIND(" ",DF!B318,1))</f>
        <v xml:space="preserve">DE </v>
      </c>
      <c r="B116" t="str">
        <f>MID(DF!B318,SEARCH(" ",DF!B318,1) + 1,LEN(DF!B318))</f>
        <v>SIMONE CONSIGLIA</v>
      </c>
      <c r="C116" t="str">
        <f t="shared" si="1"/>
        <v>DE SIMONE CONSIGLIA</v>
      </c>
    </row>
    <row r="117" spans="1:3" x14ac:dyDescent="0.25">
      <c r="A117" t="str">
        <f>LEFT(DF!B357,FIND(" ",DF!B357,1))</f>
        <v xml:space="preserve">DEL </v>
      </c>
      <c r="B117" t="str">
        <f>MID(DF!B357,SEARCH(" ",DF!B357,1) + 1,LEN(DF!B357))</f>
        <v>MONTE AGNESE</v>
      </c>
      <c r="C117" t="str">
        <f t="shared" si="1"/>
        <v>DEL MONTE AGNESE</v>
      </c>
    </row>
    <row r="118" spans="1:3" x14ac:dyDescent="0.25">
      <c r="A118" t="str">
        <f>LEFT(DF!B49,FIND(" ",DF!B49,1))</f>
        <v xml:space="preserve">DELFITTO </v>
      </c>
      <c r="B118" t="str">
        <f>MID(DF!B49,SEARCH(" ",DF!B49,1) + 1,LEN(DF!B49))</f>
        <v>ALESSIA</v>
      </c>
      <c r="C118" t="str">
        <f t="shared" si="1"/>
        <v>DELFITTO ALESSIA</v>
      </c>
    </row>
    <row r="119" spans="1:3" x14ac:dyDescent="0.25">
      <c r="A119" t="str">
        <f>LEFT(DF!B24,FIND(" ",DF!B24,1))</f>
        <v xml:space="preserve">DELUEG </v>
      </c>
      <c r="B119" t="str">
        <f>MID(DF!B24,SEARCH(" ",DF!B24,1) + 1,LEN(DF!B24))</f>
        <v>MARTINA</v>
      </c>
      <c r="C119" t="str">
        <f t="shared" si="1"/>
        <v>DELUEG MARTINA</v>
      </c>
    </row>
    <row r="120" spans="1:3" x14ac:dyDescent="0.25">
      <c r="A120" t="str">
        <f>LEFT(DF!B445,FIND(" ",DF!B445,1))</f>
        <v xml:space="preserve">DENTI </v>
      </c>
      <c r="B120" t="str">
        <f>MID(DF!B445,SEARCH(" ",DF!B445,1) + 1,LEN(DF!B445))</f>
        <v>NICOLETTA</v>
      </c>
      <c r="C120" t="str">
        <f t="shared" si="1"/>
        <v>DENTI NICOLETTA</v>
      </c>
    </row>
    <row r="121" spans="1:3" x14ac:dyDescent="0.25">
      <c r="A121" t="str">
        <f>LEFT(DF!B200,FIND(" ",DF!B200,1))</f>
        <v xml:space="preserve">DESPLATS </v>
      </c>
      <c r="B121" t="str">
        <f>MID(DF!B200,SEARCH(" ",DF!B200,1) + 1,LEN(DF!B200))</f>
        <v>LEA</v>
      </c>
      <c r="C121" t="str">
        <f t="shared" si="1"/>
        <v>DESPLATS LEA</v>
      </c>
    </row>
    <row r="122" spans="1:3" x14ac:dyDescent="0.25">
      <c r="A122" t="str">
        <f>LEFT(DF!B203,FIND(" ",DF!B203,1))</f>
        <v xml:space="preserve">DHAHRI </v>
      </c>
      <c r="B122" t="str">
        <f>MID(DF!B203,SEARCH(" ",DF!B203,1) + 1,LEN(DF!B203))</f>
        <v>SAMAR</v>
      </c>
      <c r="C122" t="str">
        <f t="shared" si="1"/>
        <v>DHAHRI SAMAR</v>
      </c>
    </row>
    <row r="123" spans="1:3" x14ac:dyDescent="0.25">
      <c r="A123" t="str">
        <f>LEFT(DF!B366,FIND(" ",DF!B366,1))</f>
        <v xml:space="preserve">DI </v>
      </c>
      <c r="B123" t="str">
        <f>MID(DF!B366,SEARCH(" ",DF!B366,1) + 1,LEN(DF!B366))</f>
        <v>GIOVANNI GIADA MARIA</v>
      </c>
      <c r="C123" t="str">
        <f t="shared" si="1"/>
        <v>DI GIOVANNI GIADA MARIA</v>
      </c>
    </row>
    <row r="124" spans="1:3" x14ac:dyDescent="0.25">
      <c r="A124" t="str">
        <f>LEFT(DF!B189,FIND(" ",DF!B189,1))</f>
        <v xml:space="preserve">DI </v>
      </c>
      <c r="B124" t="str">
        <f>MID(DF!B189,SEARCH(" ",DF!B189,1) + 1,LEN(DF!B189))</f>
        <v>SALVO ELOISE</v>
      </c>
      <c r="C124" t="str">
        <f t="shared" si="1"/>
        <v>DI SALVO ELOISE</v>
      </c>
    </row>
    <row r="125" spans="1:3" x14ac:dyDescent="0.25">
      <c r="A125" t="str">
        <f>LEFT(DF!B408,FIND(" ",DF!B408,1))</f>
        <v xml:space="preserve">DI </v>
      </c>
      <c r="B125" t="str">
        <f>MID(DF!B408,SEARCH(" ",DF!B408,1) + 1,LEN(DF!B408))</f>
        <v>VENUTA LUDOVICA</v>
      </c>
      <c r="C125" t="str">
        <f t="shared" si="1"/>
        <v>DI VENUTA LUDOVICA</v>
      </c>
    </row>
    <row r="126" spans="1:3" x14ac:dyDescent="0.25">
      <c r="A126" t="str">
        <f>LEFT(DF!B277,FIND(" ",DF!B277,1))</f>
        <v xml:space="preserve">DICECCA </v>
      </c>
      <c r="B126" t="str">
        <f>MID(DF!B277,SEARCH(" ",DF!B277,1) + 1,LEN(DF!B277))</f>
        <v>CHIARA</v>
      </c>
      <c r="C126" t="str">
        <f t="shared" si="1"/>
        <v>DICECCA CHIARA</v>
      </c>
    </row>
    <row r="127" spans="1:3" x14ac:dyDescent="0.25">
      <c r="A127" t="str">
        <f>LEFT(DF!B89,FIND(" ",DF!B89,1))</f>
        <v xml:space="preserve">DINCA </v>
      </c>
      <c r="B127" t="str">
        <f>MID(DF!B89,SEARCH(" ",DF!B89,1) + 1,LEN(DF!B89))</f>
        <v>ALEXANDRA LUANA FRANCISCA</v>
      </c>
      <c r="C127" t="str">
        <f t="shared" si="1"/>
        <v>DINCA ALEXANDRA LUANA FRANCISCA</v>
      </c>
    </row>
    <row r="128" spans="1:3" x14ac:dyDescent="0.25">
      <c r="A128" t="str">
        <f>LEFT(DF!B170,FIND(" ",DF!B170,1))</f>
        <v xml:space="preserve">DISSERTORI </v>
      </c>
      <c r="B128" t="str">
        <f>MID(DF!B170,SEARCH(" ",DF!B170,1) + 1,LEN(DF!B170))</f>
        <v>KARIN</v>
      </c>
      <c r="C128" t="str">
        <f t="shared" si="1"/>
        <v>DISSERTORI KARIN</v>
      </c>
    </row>
    <row r="129" spans="1:3" x14ac:dyDescent="0.25">
      <c r="A129" t="str">
        <f>LEFT(DF!B25,FIND(" ",DF!B25,1))</f>
        <v xml:space="preserve">DOESEL </v>
      </c>
      <c r="B129" t="str">
        <f>MID(DF!B25,SEARCH(" ",DF!B25,1) + 1,LEN(DF!B25))</f>
        <v>LARA</v>
      </c>
      <c r="C129" t="str">
        <f t="shared" si="1"/>
        <v>DOESEL LARA</v>
      </c>
    </row>
    <row r="130" spans="1:3" x14ac:dyDescent="0.25">
      <c r="A130" t="str">
        <f>LEFT(DF!B34,FIND(" ",DF!B34,1))</f>
        <v xml:space="preserve">DOSEL </v>
      </c>
      <c r="B130" t="str">
        <f>MID(DF!B34,SEARCH(" ",DF!B34,1) + 1,LEN(DF!B34))</f>
        <v>GRETA</v>
      </c>
      <c r="C130" t="str">
        <f t="shared" ref="C130:C193" si="2">A130 &amp; B130</f>
        <v>DOSEL GRETA</v>
      </c>
    </row>
    <row r="131" spans="1:3" x14ac:dyDescent="0.25">
      <c r="A131" t="str">
        <f>LEFT(DF!B407,FIND(" ",DF!B407,1))</f>
        <v xml:space="preserve">FACCHETTI </v>
      </c>
      <c r="B131" t="str">
        <f>MID(DF!B407,SEARCH(" ",DF!B407,1) + 1,LEN(DF!B407))</f>
        <v>LINDA</v>
      </c>
      <c r="C131" t="str">
        <f t="shared" si="2"/>
        <v>FACCHETTI LINDA</v>
      </c>
    </row>
    <row r="132" spans="1:3" x14ac:dyDescent="0.25">
      <c r="A132" t="str">
        <f>LEFT(DF!B167,FIND(" ",DF!B167,1))</f>
        <v xml:space="preserve">FAGGIN </v>
      </c>
      <c r="B132" t="str">
        <f>MID(DF!B167,SEARCH(" ",DF!B167,1) + 1,LEN(DF!B167))</f>
        <v>ERIKA</v>
      </c>
      <c r="C132" t="str">
        <f t="shared" si="2"/>
        <v>FAGGIN ERIKA</v>
      </c>
    </row>
    <row r="133" spans="1:3" x14ac:dyDescent="0.25">
      <c r="A133" t="str">
        <f>LEFT(DF!B136,FIND(" ",DF!B136,1))</f>
        <v xml:space="preserve">FALLAHA </v>
      </c>
      <c r="B133" t="str">
        <f>MID(DF!B136,SEARCH(" ",DF!B136,1) + 1,LEN(DF!B136))</f>
        <v>DALIA</v>
      </c>
      <c r="C133" t="str">
        <f t="shared" si="2"/>
        <v>FALLAHA DALIA</v>
      </c>
    </row>
    <row r="134" spans="1:3" x14ac:dyDescent="0.25">
      <c r="A134" t="str">
        <f>LEFT(DF!B22,FIND(" ",DF!B22,1))</f>
        <v xml:space="preserve">FALLAHA </v>
      </c>
      <c r="B134" t="str">
        <f>MID(DF!B22,SEARCH(" ",DF!B22,1) + 1,LEN(DF!B22))</f>
        <v>MAJA</v>
      </c>
      <c r="C134" t="str">
        <f t="shared" si="2"/>
        <v>FALLAHA MAJA</v>
      </c>
    </row>
    <row r="135" spans="1:3" x14ac:dyDescent="0.25">
      <c r="A135" t="str">
        <f>LEFT(DF!B109,FIND(" ",DF!B109,1))</f>
        <v xml:space="preserve">FALLICA </v>
      </c>
      <c r="B135" t="str">
        <f>MID(DF!B109,SEARCH(" ",DF!B109,1) + 1,LEN(DF!B109))</f>
        <v>CHIARA</v>
      </c>
      <c r="C135" t="str">
        <f t="shared" si="2"/>
        <v>FALLICA CHIARA</v>
      </c>
    </row>
    <row r="136" spans="1:3" x14ac:dyDescent="0.25">
      <c r="A136" t="str">
        <f>LEFT(DF!B115,FIND(" ",DF!B115,1))</f>
        <v xml:space="preserve">FALLICA </v>
      </c>
      <c r="B136" t="str">
        <f>MID(DF!B115,SEARCH(" ",DF!B115,1) + 1,LEN(DF!B115))</f>
        <v>GIORGIA</v>
      </c>
      <c r="C136" t="str">
        <f t="shared" si="2"/>
        <v>FALLICA GIORGIA</v>
      </c>
    </row>
    <row r="137" spans="1:3" x14ac:dyDescent="0.25">
      <c r="A137" t="str">
        <f>LEFT(DF!B79,FIND(" ",DF!B79,1))</f>
        <v xml:space="preserve">FARANDA </v>
      </c>
      <c r="B137" t="str">
        <f>MID(DF!B79,SEARCH(" ",DF!B79,1) + 1,LEN(DF!B79))</f>
        <v>FATIMA</v>
      </c>
      <c r="C137" t="str">
        <f t="shared" si="2"/>
        <v>FARANDA FATIMA</v>
      </c>
    </row>
    <row r="138" spans="1:3" x14ac:dyDescent="0.25">
      <c r="A138" t="str">
        <f>LEFT(DF!B83,FIND(" ",DF!B83,1))</f>
        <v xml:space="preserve">FAVA </v>
      </c>
      <c r="B138" t="str">
        <f>MID(DF!B83,SEARCH(" ",DF!B83,1) + 1,LEN(DF!B83))</f>
        <v>CARLOTTA</v>
      </c>
      <c r="C138" t="str">
        <f t="shared" si="2"/>
        <v>FAVA CARLOTTA</v>
      </c>
    </row>
    <row r="139" spans="1:3" x14ac:dyDescent="0.25">
      <c r="A139" t="str">
        <f>LEFT(DF!B430,FIND(" ",DF!B430,1))</f>
        <v xml:space="preserve">FERRARA </v>
      </c>
      <c r="B139" t="str">
        <f>MID(DF!B430,SEARCH(" ",DF!B430,1) + 1,LEN(DF!B430))</f>
        <v>ILARIA</v>
      </c>
      <c r="C139" t="str">
        <f t="shared" si="2"/>
        <v>FERRARA ILARIA</v>
      </c>
    </row>
    <row r="140" spans="1:3" x14ac:dyDescent="0.25">
      <c r="A140" t="str">
        <f>LEFT(DF!B68,FIND(" ",DF!B68,1))</f>
        <v xml:space="preserve">FERRARO </v>
      </c>
      <c r="B140" t="str">
        <f>MID(DF!B68,SEARCH(" ",DF!B68,1) + 1,LEN(DF!B68))</f>
        <v>LILAC</v>
      </c>
      <c r="C140" t="str">
        <f t="shared" si="2"/>
        <v>FERRARO LILAC</v>
      </c>
    </row>
    <row r="141" spans="1:3" x14ac:dyDescent="0.25">
      <c r="A141" t="str">
        <f>LEFT(DF!B279,FIND(" ",DF!B279,1))</f>
        <v xml:space="preserve">FERRERO </v>
      </c>
      <c r="B141" t="str">
        <f>MID(DF!B279,SEARCH(" ",DF!B279,1) + 1,LEN(DF!B279))</f>
        <v>PIERANGELA</v>
      </c>
      <c r="C141" t="str">
        <f t="shared" si="2"/>
        <v>FERRERO PIERANGELA</v>
      </c>
    </row>
    <row r="142" spans="1:3" x14ac:dyDescent="0.25">
      <c r="A142" t="str">
        <f>LEFT(DF!B122,FIND(" ",DF!B122,1))</f>
        <v xml:space="preserve">FESTA </v>
      </c>
      <c r="B142" t="str">
        <f>MID(DF!B122,SEARCH(" ",DF!B122,1) + 1,LEN(DF!B122))</f>
        <v>FRANCESCA</v>
      </c>
      <c r="C142" t="str">
        <f t="shared" si="2"/>
        <v>FESTA FRANCESCA</v>
      </c>
    </row>
    <row r="143" spans="1:3" x14ac:dyDescent="0.25">
      <c r="A143" t="str">
        <f>LEFT(DF!B13,FIND(" ",DF!B13,1))</f>
        <v xml:space="preserve">FINK </v>
      </c>
      <c r="B143" t="str">
        <f>MID(DF!B13,SEARCH(" ",DF!B13,1) + 1,LEN(DF!B13))</f>
        <v>KATHARINA</v>
      </c>
      <c r="C143" t="str">
        <f t="shared" si="2"/>
        <v>FINK KATHARINA</v>
      </c>
    </row>
    <row r="144" spans="1:3" x14ac:dyDescent="0.25">
      <c r="A144" t="str">
        <f>LEFT(DF!B121,FIND(" ",DF!B121,1))</f>
        <v xml:space="preserve">FIORAVANTI </v>
      </c>
      <c r="B144" t="str">
        <f>MID(DF!B121,SEARCH(" ",DF!B121,1) + 1,LEN(DF!B121))</f>
        <v>FABIANA</v>
      </c>
      <c r="C144" t="str">
        <f t="shared" si="2"/>
        <v>FIORAVANTI FABIANA</v>
      </c>
    </row>
    <row r="145" spans="1:3" x14ac:dyDescent="0.25">
      <c r="A145" t="str">
        <f>LEFT(DF!B371,FIND(" ",DF!B371,1))</f>
        <v xml:space="preserve">FIORENTINO </v>
      </c>
      <c r="B145" t="str">
        <f>MID(DF!B371,SEARCH(" ",DF!B371,1) + 1,LEN(DF!B371))</f>
        <v>CHIARA</v>
      </c>
      <c r="C145" t="str">
        <f t="shared" si="2"/>
        <v>FIORENTINO CHIARA</v>
      </c>
    </row>
    <row r="146" spans="1:3" x14ac:dyDescent="0.25">
      <c r="A146" t="str">
        <f>LEFT(DF!B230,FIND(" ",DF!B230,1))</f>
        <v xml:space="preserve">FIORITO </v>
      </c>
      <c r="B146" t="str">
        <f>MID(DF!B230,SEARCH(" ",DF!B230,1) + 1,LEN(DF!B230))</f>
        <v>GIULIA</v>
      </c>
      <c r="C146" t="str">
        <f t="shared" si="2"/>
        <v>FIORITO GIULIA</v>
      </c>
    </row>
    <row r="147" spans="1:3" x14ac:dyDescent="0.25">
      <c r="A147" t="str">
        <f>LEFT(DF!B84,FIND(" ",DF!B84,1))</f>
        <v xml:space="preserve">FLAMET </v>
      </c>
      <c r="B147" t="str">
        <f>MID(DF!B84,SEARCH(" ",DF!B84,1) + 1,LEN(DF!B84))</f>
        <v>NATHALIE</v>
      </c>
      <c r="C147" t="str">
        <f t="shared" si="2"/>
        <v>FLAMET NATHALIE</v>
      </c>
    </row>
    <row r="148" spans="1:3" x14ac:dyDescent="0.25">
      <c r="A148" t="str">
        <f>LEFT(DF!B400,FIND(" ",DF!B400,1))</f>
        <v xml:space="preserve">FLERES </v>
      </c>
      <c r="B148" t="str">
        <f>MID(DF!B400,SEARCH(" ",DF!B400,1) + 1,LEN(DF!B400))</f>
        <v>STEFANIA</v>
      </c>
      <c r="C148" t="str">
        <f t="shared" si="2"/>
        <v>FLERES STEFANIA</v>
      </c>
    </row>
    <row r="149" spans="1:3" x14ac:dyDescent="0.25">
      <c r="A149" t="str">
        <f>LEFT(DF!B328,FIND(" ",DF!B328,1))</f>
        <v xml:space="preserve">FOLLI </v>
      </c>
      <c r="B149" t="str">
        <f>MID(DF!B328,SEARCH(" ",DF!B328,1) + 1,LEN(DF!B328))</f>
        <v>ZORANA</v>
      </c>
      <c r="C149" t="str">
        <f t="shared" si="2"/>
        <v>FOLLI ZORANA</v>
      </c>
    </row>
    <row r="150" spans="1:3" x14ac:dyDescent="0.25">
      <c r="A150" t="str">
        <f>LEFT(DF!B319,FIND(" ",DF!B319,1))</f>
        <v xml:space="preserve">FORNACIARI </v>
      </c>
      <c r="B150" t="str">
        <f>MID(DF!B319,SEARCH(" ",DF!B319,1) + 1,LEN(DF!B319))</f>
        <v>ILARIA</v>
      </c>
      <c r="C150" t="str">
        <f t="shared" si="2"/>
        <v>FORNACIARI ILARIA</v>
      </c>
    </row>
    <row r="151" spans="1:3" x14ac:dyDescent="0.25">
      <c r="A151" t="str">
        <f>LEFT(DF!B421,FIND(" ",DF!B421,1))</f>
        <v xml:space="preserve">FORTUNATO </v>
      </c>
      <c r="B151" t="str">
        <f>MID(DF!B421,SEARCH(" ",DF!B421,1) + 1,LEN(DF!B421))</f>
        <v>ANTONIA</v>
      </c>
      <c r="C151" t="str">
        <f t="shared" si="2"/>
        <v>FORTUNATO ANTONIA</v>
      </c>
    </row>
    <row r="152" spans="1:3" x14ac:dyDescent="0.25">
      <c r="A152" t="str">
        <f>LEFT(DF!B270,FIND(" ",DF!B270,1))</f>
        <v xml:space="preserve">FOSCHETTI </v>
      </c>
      <c r="B152" t="str">
        <f>MID(DF!B270,SEARCH(" ",DF!B270,1) + 1,LEN(DF!B270))</f>
        <v>DALILA</v>
      </c>
      <c r="C152" t="str">
        <f t="shared" si="2"/>
        <v>FOSCHETTI DALILA</v>
      </c>
    </row>
    <row r="153" spans="1:3" x14ac:dyDescent="0.25">
      <c r="A153" t="str">
        <f>LEFT(DF!B340,FIND(" ",DF!B340,1))</f>
        <v xml:space="preserve">FOSCHETTI </v>
      </c>
      <c r="B153" t="str">
        <f>MID(DF!B340,SEARCH(" ",DF!B340,1) + 1,LEN(DF!B340))</f>
        <v>LAURA</v>
      </c>
      <c r="C153" t="str">
        <f t="shared" si="2"/>
        <v>FOSCHETTI LAURA</v>
      </c>
    </row>
    <row r="154" spans="1:3" x14ac:dyDescent="0.25">
      <c r="A154" t="str">
        <f>LEFT(DF!B81,FIND(" ",DF!B81,1))</f>
        <v xml:space="preserve">FOTI </v>
      </c>
      <c r="B154" t="str">
        <f>MID(DF!B81,SEARCH(" ",DF!B81,1) + 1,LEN(DF!B81))</f>
        <v>ADELE</v>
      </c>
      <c r="C154" t="str">
        <f t="shared" si="2"/>
        <v>FOTI ADELE</v>
      </c>
    </row>
    <row r="155" spans="1:3" x14ac:dyDescent="0.25">
      <c r="A155" t="str">
        <f>LEFT(DF!B346,FIND(" ",DF!B346,1))</f>
        <v xml:space="preserve">FRACCARO </v>
      </c>
      <c r="B155" t="str">
        <f>MID(DF!B346,SEARCH(" ",DF!B346,1) + 1,LEN(DF!B346))</f>
        <v>LARA</v>
      </c>
      <c r="C155" t="str">
        <f t="shared" si="2"/>
        <v>FRACCARO LARA</v>
      </c>
    </row>
    <row r="156" spans="1:3" x14ac:dyDescent="0.25">
      <c r="A156" t="str">
        <f>LEFT(DF!B364,FIND(" ",DF!B364,1))</f>
        <v xml:space="preserve">FUOCO </v>
      </c>
      <c r="B156" t="str">
        <f>MID(DF!B364,SEARCH(" ",DF!B364,1) + 1,LEN(DF!B364))</f>
        <v>VERONICA</v>
      </c>
      <c r="C156" t="str">
        <f t="shared" si="2"/>
        <v>FUOCO VERONICA</v>
      </c>
    </row>
    <row r="157" spans="1:3" x14ac:dyDescent="0.25">
      <c r="A157" t="str">
        <f>LEFT(DF!B360,FIND(" ",DF!B360,1))</f>
        <v xml:space="preserve">FUOCO </v>
      </c>
      <c r="B157" t="str">
        <f>MID(DF!B360,SEARCH(" ",DF!B360,1) + 1,LEN(DF!B360))</f>
        <v>ZAIRA</v>
      </c>
      <c r="C157" t="str">
        <f t="shared" si="2"/>
        <v>FUOCO ZAIRA</v>
      </c>
    </row>
    <row r="158" spans="1:3" x14ac:dyDescent="0.25">
      <c r="A158" t="str">
        <f>LEFT(DF!B191,FIND(" ",DF!B191,1))</f>
        <v xml:space="preserve">GALIMBERTI </v>
      </c>
      <c r="B158" t="str">
        <f>MID(DF!B191,SEARCH(" ",DF!B191,1) + 1,LEN(DF!B191))</f>
        <v>SOFIA</v>
      </c>
      <c r="C158" t="str">
        <f t="shared" si="2"/>
        <v>GALIMBERTI SOFIA</v>
      </c>
    </row>
    <row r="159" spans="1:3" x14ac:dyDescent="0.25">
      <c r="A159" t="str">
        <f>LEFT(DF!B42,FIND(" ",DF!B42,1))</f>
        <v xml:space="preserve">GANDER </v>
      </c>
      <c r="B159" t="str">
        <f>MID(DF!B42,SEARCH(" ",DF!B42,1) + 1,LEN(DF!B42))</f>
        <v>LENA</v>
      </c>
      <c r="C159" t="str">
        <f t="shared" si="2"/>
        <v>GANDER LENA</v>
      </c>
    </row>
    <row r="160" spans="1:3" x14ac:dyDescent="0.25">
      <c r="A160" t="str">
        <f>LEFT(DF!B72,FIND(" ",DF!B72,1))</f>
        <v xml:space="preserve">GAO </v>
      </c>
      <c r="B160" t="str">
        <f>MID(DF!B72,SEARCH(" ",DF!B72,1) + 1,LEN(DF!B72))</f>
        <v>GIULIA</v>
      </c>
      <c r="C160" t="str">
        <f t="shared" si="2"/>
        <v>GAO GIULIA</v>
      </c>
    </row>
    <row r="161" spans="1:3" x14ac:dyDescent="0.25">
      <c r="A161" t="str">
        <f>LEFT(DF!B440,FIND(" ",DF!B440,1))</f>
        <v xml:space="preserve">GARGANO </v>
      </c>
      <c r="B161" t="str">
        <f>MID(DF!B440,SEARCH(" ",DF!B440,1) + 1,LEN(DF!B440))</f>
        <v>SANDRA</v>
      </c>
      <c r="C161" t="str">
        <f t="shared" si="2"/>
        <v>GARGANO SANDRA</v>
      </c>
    </row>
    <row r="162" spans="1:3" x14ac:dyDescent="0.25">
      <c r="A162" t="str">
        <f>LEFT(DF!B12,FIND(" ",DF!B12,1))</f>
        <v xml:space="preserve">GARINO </v>
      </c>
      <c r="B162" t="str">
        <f>MID(DF!B12,SEARCH(" ",DF!B12,1) + 1,LEN(DF!B12))</f>
        <v>SILVIA</v>
      </c>
      <c r="C162" t="str">
        <f t="shared" si="2"/>
        <v>GARINO SILVIA</v>
      </c>
    </row>
    <row r="163" spans="1:3" x14ac:dyDescent="0.25">
      <c r="A163" t="str">
        <f>LEFT(DF!B431,FIND(" ",DF!B431,1))</f>
        <v xml:space="preserve">GAVAZZI </v>
      </c>
      <c r="B163" t="str">
        <f>MID(DF!B431,SEARCH(" ",DF!B431,1) + 1,LEN(DF!B431))</f>
        <v>FEDERICA</v>
      </c>
      <c r="C163" t="str">
        <f t="shared" si="2"/>
        <v>GAVAZZI FEDERICA</v>
      </c>
    </row>
    <row r="164" spans="1:3" x14ac:dyDescent="0.25">
      <c r="A164" t="str">
        <f>LEFT(DF!B417,FIND(" ",DF!B417,1))</f>
        <v xml:space="preserve">GIACHINO </v>
      </c>
      <c r="B164" t="str">
        <f>MID(DF!B417,SEARCH(" ",DF!B417,1) + 1,LEN(DF!B417))</f>
        <v>MARIA</v>
      </c>
      <c r="C164" t="str">
        <f t="shared" si="2"/>
        <v>GIACHINO MARIA</v>
      </c>
    </row>
    <row r="165" spans="1:3" x14ac:dyDescent="0.25">
      <c r="A165" t="str">
        <f>LEFT(DF!B177,FIND(" ",DF!B177,1))</f>
        <v xml:space="preserve">GIACOMANTONIO </v>
      </c>
      <c r="B165" t="str">
        <f>MID(DF!B177,SEARCH(" ",DF!B177,1) + 1,LEN(DF!B177))</f>
        <v>MARTINA</v>
      </c>
      <c r="C165" t="str">
        <f t="shared" si="2"/>
        <v>GIACOMANTONIO MARTINA</v>
      </c>
    </row>
    <row r="166" spans="1:3" x14ac:dyDescent="0.25">
      <c r="A166" t="str">
        <f>LEFT(DF!B236,FIND(" ",DF!B236,1))</f>
        <v xml:space="preserve">GIACOMANTONIO </v>
      </c>
      <c r="B166" t="str">
        <f>MID(DF!B236,SEARCH(" ",DF!B236,1) + 1,LEN(DF!B236))</f>
        <v>MIRIAM</v>
      </c>
      <c r="C166" t="str">
        <f t="shared" si="2"/>
        <v>GIACOMANTONIO MIRIAM</v>
      </c>
    </row>
    <row r="167" spans="1:3" x14ac:dyDescent="0.25">
      <c r="A167" t="str">
        <f>LEFT(DF!B190,FIND(" ",DF!B190,1))</f>
        <v xml:space="preserve">GIACOMANTONIO </v>
      </c>
      <c r="B167" t="str">
        <f>MID(DF!B190,SEARCH(" ",DF!B190,1) + 1,LEN(DF!B190))</f>
        <v>VALENTINA</v>
      </c>
      <c r="C167" t="str">
        <f t="shared" si="2"/>
        <v>GIACOMANTONIO VALENTINA</v>
      </c>
    </row>
    <row r="168" spans="1:3" x14ac:dyDescent="0.25">
      <c r="A168" t="str">
        <f>LEFT(DF!B71,FIND(" ",DF!B71,1))</f>
        <v xml:space="preserve">GIARDINARO </v>
      </c>
      <c r="B168" t="str">
        <f>MID(DF!B71,SEARCH(" ",DF!B71,1) + 1,LEN(DF!B71))</f>
        <v>MARIA</v>
      </c>
      <c r="C168" t="str">
        <f t="shared" si="2"/>
        <v>GIARDINARO MARIA</v>
      </c>
    </row>
    <row r="169" spans="1:3" x14ac:dyDescent="0.25">
      <c r="A169" t="str">
        <f>LEFT(DF!B111,FIND(" ",DF!B111,1))</f>
        <v xml:space="preserve">GIORDANO </v>
      </c>
      <c r="B169" t="str">
        <f>MID(DF!B111,SEARCH(" ",DF!B111,1) + 1,LEN(DF!B111))</f>
        <v>IRENE</v>
      </c>
      <c r="C169" t="str">
        <f t="shared" si="2"/>
        <v>GIORDANO IRENE</v>
      </c>
    </row>
    <row r="170" spans="1:3" x14ac:dyDescent="0.25">
      <c r="A170" t="str">
        <f>LEFT(DF!B243,FIND(" ",DF!B243,1))</f>
        <v xml:space="preserve">GIUFFRIDA </v>
      </c>
      <c r="B170" t="str">
        <f>MID(DF!B243,SEARCH(" ",DF!B243,1) + 1,LEN(DF!B243))</f>
        <v>GIULIA</v>
      </c>
      <c r="C170" t="str">
        <f t="shared" si="2"/>
        <v>GIUFFRIDA GIULIA</v>
      </c>
    </row>
    <row r="171" spans="1:3" x14ac:dyDescent="0.25">
      <c r="A171" t="str">
        <f>LEFT(DF!B367,FIND(" ",DF!B367,1))</f>
        <v xml:space="preserve">GIUPPONI </v>
      </c>
      <c r="B171" t="str">
        <f>MID(DF!B367,SEARCH(" ",DF!B367,1) + 1,LEN(DF!B367))</f>
        <v>ALICE</v>
      </c>
      <c r="C171" t="str">
        <f t="shared" si="2"/>
        <v>GIUPPONI ALICE</v>
      </c>
    </row>
    <row r="172" spans="1:3" x14ac:dyDescent="0.25">
      <c r="A172" t="str">
        <f>LEFT(DF!B376,FIND(" ",DF!B376,1))</f>
        <v xml:space="preserve">GOBBATO </v>
      </c>
      <c r="B172" t="str">
        <f>MID(DF!B376,SEARCH(" ",DF!B376,1) + 1,LEN(DF!B376))</f>
        <v>JESSICA</v>
      </c>
      <c r="C172" t="str">
        <f t="shared" si="2"/>
        <v>GOBBATO JESSICA</v>
      </c>
    </row>
    <row r="173" spans="1:3" x14ac:dyDescent="0.25">
      <c r="A173" t="str">
        <f>LEFT(DF!B86,FIND(" ",DF!B86,1))</f>
        <v xml:space="preserve">GRASSO </v>
      </c>
      <c r="B173" t="str">
        <f>MID(DF!B86,SEARCH(" ",DF!B86,1) + 1,LEN(DF!B86))</f>
        <v>MICHELA</v>
      </c>
      <c r="C173" t="str">
        <f t="shared" si="2"/>
        <v>GRASSO MICHELA</v>
      </c>
    </row>
    <row r="174" spans="1:3" x14ac:dyDescent="0.25">
      <c r="A174" t="str">
        <f>LEFT(DF!B382,FIND(" ",DF!B382,1))</f>
        <v xml:space="preserve">GRAVINA </v>
      </c>
      <c r="B174" t="str">
        <f>MID(DF!B382,SEARCH(" ",DF!B382,1) + 1,LEN(DF!B382))</f>
        <v>CHIARA</v>
      </c>
      <c r="C174" t="str">
        <f t="shared" si="2"/>
        <v>GRAVINA CHIARA</v>
      </c>
    </row>
    <row r="175" spans="1:3" x14ac:dyDescent="0.25">
      <c r="A175" t="str">
        <f>LEFT(DF!B58,FIND(" ",DF!B58,1))</f>
        <v xml:space="preserve">GROTTI </v>
      </c>
      <c r="B175" t="str">
        <f>MID(DF!B58,SEARCH(" ",DF!B58,1) + 1,LEN(DF!B58))</f>
        <v>ELISA</v>
      </c>
      <c r="C175" t="str">
        <f t="shared" si="2"/>
        <v>GROTTI ELISA</v>
      </c>
    </row>
    <row r="176" spans="1:3" x14ac:dyDescent="0.25">
      <c r="A176" t="str">
        <f>LEFT(DF!B392,FIND(" ",DF!B392,1))</f>
        <v xml:space="preserve">GRUBER </v>
      </c>
      <c r="B176" t="str">
        <f>MID(DF!B392,SEARCH(" ",DF!B392,1) + 1,LEN(DF!B392))</f>
        <v>ALINA</v>
      </c>
      <c r="C176" t="str">
        <f t="shared" si="2"/>
        <v>GRUBER ALINA</v>
      </c>
    </row>
    <row r="177" spans="1:3" x14ac:dyDescent="0.25">
      <c r="A177" t="str">
        <f>LEFT(DF!B153,FIND(" ",DF!B153,1))</f>
        <v xml:space="preserve">GRUBER </v>
      </c>
      <c r="B177" t="str">
        <f>MID(DF!B153,SEARCH(" ",DF!B153,1) + 1,LEN(DF!B153))</f>
        <v>CLAUDIA</v>
      </c>
      <c r="C177" t="str">
        <f t="shared" si="2"/>
        <v>GRUBER CLAUDIA</v>
      </c>
    </row>
    <row r="178" spans="1:3" x14ac:dyDescent="0.25">
      <c r="A178" t="str">
        <f>LEFT(DF!B280,FIND(" ",DF!B280,1))</f>
        <v xml:space="preserve">GRUBER </v>
      </c>
      <c r="B178" t="str">
        <f>MID(DF!B280,SEARCH(" ",DF!B280,1) + 1,LEN(DF!B280))</f>
        <v>JULIA</v>
      </c>
      <c r="C178" t="str">
        <f t="shared" si="2"/>
        <v>GRUBER JULIA</v>
      </c>
    </row>
    <row r="179" spans="1:3" x14ac:dyDescent="0.25">
      <c r="A179" t="str">
        <f>LEFT(DF!B335,FIND(" ",DF!B335,1))</f>
        <v xml:space="preserve">GRUBER </v>
      </c>
      <c r="B179" t="str">
        <f>MID(DF!B335,SEARCH(" ",DF!B335,1) + 1,LEN(DF!B335))</f>
        <v>LIA</v>
      </c>
      <c r="C179" t="str">
        <f t="shared" si="2"/>
        <v>GRUBER LIA</v>
      </c>
    </row>
    <row r="180" spans="1:3" x14ac:dyDescent="0.25">
      <c r="A180" t="str">
        <f>LEFT(DF!B87,FIND(" ",DF!B87,1))</f>
        <v xml:space="preserve">GUARNERI </v>
      </c>
      <c r="B180" t="str">
        <f>MID(DF!B87,SEARCH(" ",DF!B87,1) + 1,LEN(DF!B87))</f>
        <v>IRENE</v>
      </c>
      <c r="C180" t="str">
        <f t="shared" si="2"/>
        <v>GUARNERI IRENE</v>
      </c>
    </row>
    <row r="181" spans="1:3" x14ac:dyDescent="0.25">
      <c r="A181" t="str">
        <f>LEFT(DF!B322,FIND(" ",DF!B322,1))</f>
        <v xml:space="preserve">GUERRERO </v>
      </c>
      <c r="B181" t="str">
        <f>MID(DF!B322,SEARCH(" ",DF!B322,1) + 1,LEN(DF!B322))</f>
        <v>CADENA STEFANY VERUSKA</v>
      </c>
      <c r="C181" t="str">
        <f t="shared" si="2"/>
        <v>GUERRERO CADENA STEFANY VERUSKA</v>
      </c>
    </row>
    <row r="182" spans="1:3" x14ac:dyDescent="0.25">
      <c r="A182" t="str">
        <f>LEFT(DF!B181,FIND(" ",DF!B181,1))</f>
        <v xml:space="preserve">GUGLIELMINO </v>
      </c>
      <c r="B182" t="str">
        <f>MID(DF!B181,SEARCH(" ",DF!B181,1) + 1,LEN(DF!B181))</f>
        <v>ANNA AGATA</v>
      </c>
      <c r="C182" t="str">
        <f t="shared" si="2"/>
        <v>GUGLIELMINO ANNA AGATA</v>
      </c>
    </row>
    <row r="183" spans="1:3" x14ac:dyDescent="0.25">
      <c r="A183" t="str">
        <f>LEFT(DF!B195,FIND(" ",DF!B195,1))</f>
        <v xml:space="preserve">GUGLIOTTA </v>
      </c>
      <c r="B183" t="str">
        <f>MID(DF!B195,SEARCH(" ",DF!B195,1) + 1,LEN(DF!B195))</f>
        <v>MARIA FRANCESCA</v>
      </c>
      <c r="C183" t="str">
        <f t="shared" si="2"/>
        <v>GUGLIOTTA MARIA FRANCESCA</v>
      </c>
    </row>
    <row r="184" spans="1:3" x14ac:dyDescent="0.25">
      <c r="A184" t="str">
        <f>LEFT(DF!B196,FIND(" ",DF!B196,1))</f>
        <v xml:space="preserve">GUNSCH </v>
      </c>
      <c r="B184" t="str">
        <f>MID(DF!B196,SEARCH(" ",DF!B196,1) + 1,LEN(DF!B196))</f>
        <v>ALEXANDRA</v>
      </c>
      <c r="C184" t="str">
        <f t="shared" si="2"/>
        <v>GUNSCH ALEXANDRA</v>
      </c>
    </row>
    <row r="185" spans="1:3" x14ac:dyDescent="0.25">
      <c r="A185" t="str">
        <f>LEFT(DF!B69,FIND(" ",DF!B69,1))</f>
        <v xml:space="preserve">HABICHER </v>
      </c>
      <c r="B185" t="str">
        <f>MID(DF!B69,SEARCH(" ",DF!B69,1) + 1,LEN(DF!B69))</f>
        <v>JULA</v>
      </c>
      <c r="C185" t="str">
        <f t="shared" si="2"/>
        <v>HABICHER JULA</v>
      </c>
    </row>
    <row r="186" spans="1:3" x14ac:dyDescent="0.25">
      <c r="A186" t="str">
        <f>LEFT(DF!B175,FIND(" ",DF!B175,1))</f>
        <v xml:space="preserve">HAGIU </v>
      </c>
      <c r="B186" t="str">
        <f>MID(DF!B175,SEARCH(" ",DF!B175,1) + 1,LEN(DF!B175))</f>
        <v>TRANDAFIRA MARICELA</v>
      </c>
      <c r="C186" t="str">
        <f t="shared" si="2"/>
        <v>HAGIU TRANDAFIRA MARICELA</v>
      </c>
    </row>
    <row r="187" spans="1:3" x14ac:dyDescent="0.25">
      <c r="A187" t="str">
        <f>LEFT(DF!B11,FIND(" ",DF!B11,1))</f>
        <v xml:space="preserve">HAMZA </v>
      </c>
      <c r="B187" t="str">
        <f>MID(DF!B11,SEARCH(" ",DF!B11,1) + 1,LEN(DF!B11))</f>
        <v>YASMINE</v>
      </c>
      <c r="C187" t="str">
        <f t="shared" si="2"/>
        <v>HAMZA YASMINE</v>
      </c>
    </row>
    <row r="188" spans="1:3" x14ac:dyDescent="0.25">
      <c r="A188" t="str">
        <f>LEFT(DF!B295,FIND(" ",DF!B295,1))</f>
        <v xml:space="preserve">HELL </v>
      </c>
      <c r="B188" t="str">
        <f>MID(DF!B295,SEARCH(" ",DF!B295,1) + 1,LEN(DF!B295))</f>
        <v>ANNA</v>
      </c>
      <c r="C188" t="str">
        <f t="shared" si="2"/>
        <v>HELL ANNA</v>
      </c>
    </row>
    <row r="189" spans="1:3" x14ac:dyDescent="0.25">
      <c r="A189" t="str">
        <f>LEFT(DF!B106,FIND(" ",DF!B106,1))</f>
        <v xml:space="preserve">HOHENEGGER </v>
      </c>
      <c r="B189" t="str">
        <f>MID(DF!B106,SEARCH(" ",DF!B106,1) + 1,LEN(DF!B106))</f>
        <v>ANNA</v>
      </c>
      <c r="C189" t="str">
        <f t="shared" si="2"/>
        <v>HOHENEGGER ANNA</v>
      </c>
    </row>
    <row r="190" spans="1:3" x14ac:dyDescent="0.25">
      <c r="A190" t="str">
        <f>LEFT(DF!B336,FIND(" ",DF!B336,1))</f>
        <v xml:space="preserve">HÖLLER </v>
      </c>
      <c r="B190" t="str">
        <f>MID(DF!B336,SEARCH(" ",DF!B336,1) + 1,LEN(DF!B336))</f>
        <v>MAYA FELIZIA</v>
      </c>
      <c r="C190" t="str">
        <f t="shared" si="2"/>
        <v>HÖLLER MAYA FELIZIA</v>
      </c>
    </row>
    <row r="191" spans="1:3" x14ac:dyDescent="0.25">
      <c r="A191" t="str">
        <f>LEFT(DF!B385,FIND(" ",DF!B385,1))</f>
        <v xml:space="preserve">IANDOLI </v>
      </c>
      <c r="B191" t="str">
        <f>MID(DF!B385,SEARCH(" ",DF!B385,1) + 1,LEN(DF!B385))</f>
        <v>GINA</v>
      </c>
      <c r="C191" t="str">
        <f t="shared" si="2"/>
        <v>IANDOLI GINA</v>
      </c>
    </row>
    <row r="192" spans="1:3" x14ac:dyDescent="0.25">
      <c r="A192" t="str">
        <f>LEFT(DF!B59,FIND(" ",DF!B59,1))</f>
        <v xml:space="preserve">IATRINO </v>
      </c>
      <c r="B192" t="str">
        <f>MID(DF!B59,SEARCH(" ",DF!B59,1) + 1,LEN(DF!B59))</f>
        <v>GIULIA</v>
      </c>
      <c r="C192" t="str">
        <f t="shared" si="2"/>
        <v>IATRINO GIULIA</v>
      </c>
    </row>
    <row r="193" spans="1:3" x14ac:dyDescent="0.25">
      <c r="A193" t="str">
        <f>LEFT(DF!B325,FIND(" ",DF!B325,1))</f>
        <v xml:space="preserve">IMMOBILE </v>
      </c>
      <c r="B193" t="str">
        <f>MID(DF!B325,SEARCH(" ",DF!B325,1) + 1,LEN(DF!B325))</f>
        <v>FRANCESCA</v>
      </c>
      <c r="C193" t="str">
        <f t="shared" si="2"/>
        <v>IMMOBILE FRANCESCA</v>
      </c>
    </row>
    <row r="194" spans="1:3" x14ac:dyDescent="0.25">
      <c r="A194" t="str">
        <f>LEFT(DF!B142,FIND(" ",DF!B142,1))</f>
        <v xml:space="preserve">IMPARATO </v>
      </c>
      <c r="B194" t="str">
        <f>MID(DF!B142,SEARCH(" ",DF!B142,1) + 1,LEN(DF!B142))</f>
        <v>EMANUELA</v>
      </c>
      <c r="C194" t="str">
        <f t="shared" ref="C194:C257" si="3">A194 &amp; B194</f>
        <v>IMPARATO EMANUELA</v>
      </c>
    </row>
    <row r="195" spans="1:3" x14ac:dyDescent="0.25">
      <c r="A195" t="str">
        <f>LEFT(DF!B19,FIND(" ",DF!B19,1))</f>
        <v xml:space="preserve">INNERHOFER </v>
      </c>
      <c r="B195" t="str">
        <f>MID(DF!B19,SEARCH(" ",DF!B19,1) + 1,LEN(DF!B19))</f>
        <v>HANNA</v>
      </c>
      <c r="C195" t="str">
        <f t="shared" si="3"/>
        <v>INNERHOFER HANNA</v>
      </c>
    </row>
    <row r="196" spans="1:3" x14ac:dyDescent="0.25">
      <c r="A196" t="str">
        <f>LEFT(DF!B227,FIND(" ",DF!B227,1))</f>
        <v xml:space="preserve">INSAM </v>
      </c>
      <c r="B196" t="str">
        <f>MID(DF!B227,SEARCH(" ",DF!B227,1) + 1,LEN(DF!B227))</f>
        <v>SANDRA</v>
      </c>
      <c r="C196" t="str">
        <f t="shared" si="3"/>
        <v>INSAM SANDRA</v>
      </c>
    </row>
    <row r="197" spans="1:3" x14ac:dyDescent="0.25">
      <c r="A197" t="str">
        <f>LEFT(DF!B14,FIND(" ",DF!B14,1))</f>
        <v xml:space="preserve">IVERSEN </v>
      </c>
      <c r="B197" t="str">
        <f>MID(DF!B14,SEARCH(" ",DF!B14,1) + 1,LEN(DF!B14))</f>
        <v>LISA SCHACK</v>
      </c>
      <c r="C197" t="str">
        <f t="shared" si="3"/>
        <v>IVERSEN LISA SCHACK</v>
      </c>
    </row>
    <row r="198" spans="1:3" x14ac:dyDescent="0.25">
      <c r="A198" t="str">
        <f>LEFT(DF!B308,FIND(" ",DF!B308,1))</f>
        <v xml:space="preserve">IWATA </v>
      </c>
      <c r="B198" t="str">
        <f>MID(DF!B308,SEARCH(" ",DF!B308,1) + 1,LEN(DF!B308))</f>
        <v>KEIKO</v>
      </c>
      <c r="C198" t="str">
        <f t="shared" si="3"/>
        <v>IWATA KEIKO</v>
      </c>
    </row>
    <row r="199" spans="1:3" x14ac:dyDescent="0.25">
      <c r="A199" t="str">
        <f>LEFT(DF!B275,FIND(" ",DF!B275,1))</f>
        <v xml:space="preserve">JAHN </v>
      </c>
      <c r="B199" t="str">
        <f>MID(DF!B275,SEARCH(" ",DF!B275,1) + 1,LEN(DF!B275))</f>
        <v>CLARA</v>
      </c>
      <c r="C199" t="str">
        <f t="shared" si="3"/>
        <v>JAHN CLARA</v>
      </c>
    </row>
    <row r="200" spans="1:3" x14ac:dyDescent="0.25">
      <c r="A200" t="str">
        <f>LEFT(DF!B151,FIND(" ",DF!B151,1))</f>
        <v xml:space="preserve">KLAMMSTEINER </v>
      </c>
      <c r="B200" t="str">
        <f>MID(DF!B151,SEARCH(" ",DF!B151,1) + 1,LEN(DF!B151))</f>
        <v>WANDA</v>
      </c>
      <c r="C200" t="str">
        <f t="shared" si="3"/>
        <v>KLAMMSTEINER WANDA</v>
      </c>
    </row>
    <row r="201" spans="1:3" x14ac:dyDescent="0.25">
      <c r="A201" t="str">
        <f>LEFT(DF!B91,FIND(" ",DF!B91,1))</f>
        <v xml:space="preserve">KLEINRUBATSCHER </v>
      </c>
      <c r="B201" t="str">
        <f>MID(DF!B91,SEARCH(" ",DF!B91,1) + 1,LEN(DF!B91))</f>
        <v>LISA</v>
      </c>
      <c r="C201" t="str">
        <f t="shared" si="3"/>
        <v>KLEINRUBATSCHER LISA</v>
      </c>
    </row>
    <row r="202" spans="1:3" x14ac:dyDescent="0.25">
      <c r="A202" t="str">
        <f>LEFT(DF!B90,FIND(" ",DF!B90,1))</f>
        <v xml:space="preserve">KOESSLER </v>
      </c>
      <c r="B202" t="str">
        <f>MID(DF!B90,SEARCH(" ",DF!B90,1) + 1,LEN(DF!B90))</f>
        <v>KATHARINA</v>
      </c>
      <c r="C202" t="str">
        <f t="shared" si="3"/>
        <v>KOESSLER KATHARINA</v>
      </c>
    </row>
    <row r="203" spans="1:3" x14ac:dyDescent="0.25">
      <c r="A203" t="str">
        <f>LEFT(DF!B194,FIND(" ",DF!B194,1))</f>
        <v xml:space="preserve">KÖSSLER </v>
      </c>
      <c r="B203" t="str">
        <f>MID(DF!B194,SEARCH(" ",DF!B194,1) + 1,LEN(DF!B194))</f>
        <v>GRETA</v>
      </c>
      <c r="C203" t="str">
        <f t="shared" si="3"/>
        <v>KÖSSLER GRETA</v>
      </c>
    </row>
    <row r="204" spans="1:3" x14ac:dyDescent="0.25">
      <c r="A204" t="str">
        <f>LEFT(DF!B303,FIND(" ",DF!B303,1))</f>
        <v xml:space="preserve">LA </v>
      </c>
      <c r="B204" t="str">
        <f>MID(DF!B303,SEARCH(" ",DF!B303,1) + 1,LEN(DF!B303))</f>
        <v>CORTE MELANIE</v>
      </c>
      <c r="C204" t="str">
        <f t="shared" si="3"/>
        <v>LA CORTE MELANIE</v>
      </c>
    </row>
    <row r="205" spans="1:3" x14ac:dyDescent="0.25">
      <c r="A205" t="str">
        <f>LEFT(DF!B283,FIND(" ",DF!B283,1))</f>
        <v xml:space="preserve">LA </v>
      </c>
      <c r="B205" t="str">
        <f>MID(DF!B283,SEARCH(" ",DF!B283,1) + 1,LEN(DF!B283))</f>
        <v>FERRARA ALESSIA</v>
      </c>
      <c r="C205" t="str">
        <f t="shared" si="3"/>
        <v>LA FERRARA ALESSIA</v>
      </c>
    </row>
    <row r="206" spans="1:3" x14ac:dyDescent="0.25">
      <c r="A206" t="str">
        <f>LEFT(DF!B95,FIND(" ",DF!B95,1))</f>
        <v xml:space="preserve">LA </v>
      </c>
      <c r="B206" t="str">
        <f>MID(DF!B95,SEARCH(" ",DF!B95,1) + 1,LEN(DF!B95))</f>
        <v>FRANCESCA IRENE</v>
      </c>
      <c r="C206" t="str">
        <f t="shared" si="3"/>
        <v>LA FRANCESCA IRENE</v>
      </c>
    </row>
    <row r="207" spans="1:3" x14ac:dyDescent="0.25">
      <c r="A207" t="str">
        <f>LEFT(DF!B297,FIND(" ",DF!B297,1))</f>
        <v xml:space="preserve">LA </v>
      </c>
      <c r="B207" t="str">
        <f>MID(DF!B297,SEARCH(" ",DF!B297,1) + 1,LEN(DF!B297))</f>
        <v>MELA CLAUDIA</v>
      </c>
      <c r="C207" t="str">
        <f t="shared" si="3"/>
        <v>LA MELA CLAUDIA</v>
      </c>
    </row>
    <row r="208" spans="1:3" x14ac:dyDescent="0.25">
      <c r="A208" t="str">
        <f>LEFT(DF!B268,FIND(" ",DF!B268,1))</f>
        <v xml:space="preserve">LAKATOS </v>
      </c>
      <c r="B208" t="str">
        <f>MID(DF!B268,SEARCH(" ",DF!B268,1) + 1,LEN(DF!B268))</f>
        <v>KATALIN</v>
      </c>
      <c r="C208" t="str">
        <f t="shared" si="3"/>
        <v>LAKATOS KATALIN</v>
      </c>
    </row>
    <row r="209" spans="1:3" x14ac:dyDescent="0.25">
      <c r="A209" t="str">
        <f>LEFT(DF!B168,FIND(" ",DF!B168,1))</f>
        <v xml:space="preserve">LANGES </v>
      </c>
      <c r="B209" t="str">
        <f>MID(DF!B168,SEARCH(" ",DF!B168,1) + 1,LEN(DF!B168))</f>
        <v>SARAH</v>
      </c>
      <c r="C209" t="str">
        <f t="shared" si="3"/>
        <v>LANGES SARAH</v>
      </c>
    </row>
    <row r="210" spans="1:3" x14ac:dyDescent="0.25">
      <c r="A210" t="str">
        <f>LEFT(DF!B162,FIND(" ",DF!B162,1))</f>
        <v xml:space="preserve">LAZZARINI </v>
      </c>
      <c r="B210" t="str">
        <f>MID(DF!B162,SEARCH(" ",DF!B162,1) + 1,LEN(DF!B162))</f>
        <v>SANDRA</v>
      </c>
      <c r="C210" t="str">
        <f t="shared" si="3"/>
        <v>LAZZARINI SANDRA</v>
      </c>
    </row>
    <row r="211" spans="1:3" x14ac:dyDescent="0.25">
      <c r="A211" t="str">
        <f>LEFT(DF!B368,FIND(" ",DF!B368,1))</f>
        <v xml:space="preserve">LAZZARO </v>
      </c>
      <c r="B211" t="str">
        <f>MID(DF!B368,SEARCH(" ",DF!B368,1) + 1,LEN(DF!B368))</f>
        <v>SOFIA</v>
      </c>
      <c r="C211" t="str">
        <f t="shared" si="3"/>
        <v>LAZZARO SOFIA</v>
      </c>
    </row>
    <row r="212" spans="1:3" x14ac:dyDescent="0.25">
      <c r="A212" t="str">
        <f>LEFT(DF!B347,FIND(" ",DF!B347,1))</f>
        <v xml:space="preserve">LECHTHALER </v>
      </c>
      <c r="B212" t="str">
        <f>MID(DF!B347,SEARCH(" ",DF!B347,1) + 1,LEN(DF!B347))</f>
        <v>AALYAH</v>
      </c>
      <c r="C212" t="str">
        <f t="shared" si="3"/>
        <v>LECHTHALER AALYAH</v>
      </c>
    </row>
    <row r="213" spans="1:3" x14ac:dyDescent="0.25">
      <c r="A213" t="str">
        <f>LEFT(DF!B317,FIND(" ",DF!B317,1))</f>
        <v xml:space="preserve">LEO </v>
      </c>
      <c r="B213" t="str">
        <f>MID(DF!B317,SEARCH(" ",DF!B317,1) + 1,LEN(DF!B317))</f>
        <v>SAMIRA</v>
      </c>
      <c r="C213" t="str">
        <f t="shared" si="3"/>
        <v>LEO SAMIRA</v>
      </c>
    </row>
    <row r="214" spans="1:3" x14ac:dyDescent="0.25">
      <c r="A214" t="str">
        <f>LEFT(DF!B324,FIND(" ",DF!B324,1))</f>
        <v xml:space="preserve">LEONI </v>
      </c>
      <c r="B214" t="str">
        <f>MID(DF!B324,SEARCH(" ",DF!B324,1) + 1,LEN(DF!B324))</f>
        <v>ELISABETTA</v>
      </c>
      <c r="C214" t="str">
        <f t="shared" si="3"/>
        <v>LEONI ELISABETTA</v>
      </c>
    </row>
    <row r="215" spans="1:3" x14ac:dyDescent="0.25">
      <c r="A215" t="str">
        <f>LEFT(DF!B413,FIND(" ",DF!B413,1))</f>
        <v xml:space="preserve">LIBRIZZI </v>
      </c>
      <c r="B215" t="str">
        <f>MID(DF!B413,SEARCH(" ",DF!B413,1) + 1,LEN(DF!B413))</f>
        <v>BIANCA</v>
      </c>
      <c r="C215" t="str">
        <f t="shared" si="3"/>
        <v>LIBRIZZI BIANCA</v>
      </c>
    </row>
    <row r="216" spans="1:3" x14ac:dyDescent="0.25">
      <c r="A216" t="str">
        <f>LEFT(DF!B37,FIND(" ",DF!B37,1))</f>
        <v xml:space="preserve">LONGHITANO </v>
      </c>
      <c r="B216" t="str">
        <f>MID(DF!B37,SEARCH(" ",DF!B37,1) + 1,LEN(DF!B37))</f>
        <v>CLAUDIA</v>
      </c>
      <c r="C216" t="str">
        <f t="shared" si="3"/>
        <v>LONGHITANO CLAUDIA</v>
      </c>
    </row>
    <row r="217" spans="1:3" x14ac:dyDescent="0.25">
      <c r="A217" t="str">
        <f>LEFT(DF!B114,FIND(" ",DF!B114,1))</f>
        <v xml:space="preserve">LONGO </v>
      </c>
      <c r="B217" t="str">
        <f>MID(DF!B114,SEARCH(" ",DF!B114,1) + 1,LEN(DF!B114))</f>
        <v>MINNOLO ALESSANDRA</v>
      </c>
      <c r="C217" t="str">
        <f t="shared" si="3"/>
        <v>LONGO MINNOLO ALESSANDRA</v>
      </c>
    </row>
    <row r="218" spans="1:3" x14ac:dyDescent="0.25">
      <c r="A218" t="str">
        <f>LEFT(DF!B263,FIND(" ",DF!B263,1))</f>
        <v xml:space="preserve">LUTHER </v>
      </c>
      <c r="B218" t="str">
        <f>MID(DF!B263,SEARCH(" ",DF!B263,1) + 1,LEN(DF!B263))</f>
        <v>SOPHIE</v>
      </c>
      <c r="C218" t="str">
        <f t="shared" si="3"/>
        <v>LUTHER SOPHIE</v>
      </c>
    </row>
    <row r="219" spans="1:3" x14ac:dyDescent="0.25">
      <c r="A219" t="str">
        <f>LEFT(DF!B418,FIND(" ",DF!B418,1))</f>
        <v xml:space="preserve">MAGNANI </v>
      </c>
      <c r="B219" t="str">
        <f>MID(DF!B418,SEARCH(" ",DF!B418,1) + 1,LEN(DF!B418))</f>
        <v>LAURA</v>
      </c>
      <c r="C219" t="str">
        <f t="shared" si="3"/>
        <v>MAGNANI LAURA</v>
      </c>
    </row>
    <row r="220" spans="1:3" x14ac:dyDescent="0.25">
      <c r="A220" t="str">
        <f>LEFT(DF!B397,FIND(" ",DF!B397,1))</f>
        <v xml:space="preserve">MAINOLFI </v>
      </c>
      <c r="B220" t="str">
        <f>MID(DF!B397,SEARCH(" ",DF!B397,1) + 1,LEN(DF!B397))</f>
        <v>CATERINA</v>
      </c>
      <c r="C220" t="str">
        <f t="shared" si="3"/>
        <v>MAINOLFI CATERINA</v>
      </c>
    </row>
    <row r="221" spans="1:3" x14ac:dyDescent="0.25">
      <c r="A221" t="str">
        <f>LEFT(DF!B221,FIND(" ",DF!B221,1))</f>
        <v xml:space="preserve">MAIOCCHI </v>
      </c>
      <c r="B221" t="str">
        <f>MID(DF!B221,SEARCH(" ",DF!B221,1) + 1,LEN(DF!B221))</f>
        <v>ADA YAEL</v>
      </c>
      <c r="C221" t="str">
        <f t="shared" si="3"/>
        <v>MAIOCCHI ADA YAEL</v>
      </c>
    </row>
    <row r="222" spans="1:3" x14ac:dyDescent="0.25">
      <c r="A222" t="str">
        <f>LEFT(DF!B103,FIND(" ",DF!B103,1))</f>
        <v xml:space="preserve">MAIOCCHI </v>
      </c>
      <c r="B222" t="str">
        <f>MID(DF!B103,SEARCH(" ",DF!B103,1) + 1,LEN(DF!B103))</f>
        <v>MASAL LEA</v>
      </c>
      <c r="C222" t="str">
        <f t="shared" si="3"/>
        <v>MAIOCCHI MASAL LEA</v>
      </c>
    </row>
    <row r="223" spans="1:3" x14ac:dyDescent="0.25">
      <c r="A223" t="str">
        <f>LEFT(DF!B18,FIND(" ",DF!B18,1))</f>
        <v xml:space="preserve">MAIR </v>
      </c>
      <c r="B223" t="str">
        <f>MID(DF!B18,SEARCH(" ",DF!B18,1) + 1,LEN(DF!B18))</f>
        <v>HANNAH</v>
      </c>
      <c r="C223" t="str">
        <f t="shared" si="3"/>
        <v>MAIR HANNAH</v>
      </c>
    </row>
    <row r="224" spans="1:3" x14ac:dyDescent="0.25">
      <c r="A224" t="str">
        <f>LEFT(DF!B9,FIND(" ",DF!B9,1))</f>
        <v xml:space="preserve">MAIR </v>
      </c>
      <c r="B224" t="str">
        <f>MID(DF!B9,SEARCH(" ",DF!B9,1) + 1,LEN(DF!B9))</f>
        <v>JUDITH</v>
      </c>
      <c r="C224" t="str">
        <f t="shared" si="3"/>
        <v>MAIR JUDITH</v>
      </c>
    </row>
    <row r="225" spans="1:3" x14ac:dyDescent="0.25">
      <c r="A225" t="str">
        <f>LEFT(DF!B296,FIND(" ",DF!B296,1))</f>
        <v xml:space="preserve">MALLEIER </v>
      </c>
      <c r="B225" t="str">
        <f>MID(DF!B296,SEARCH(" ",DF!B296,1) + 1,LEN(DF!B296))</f>
        <v>LENA</v>
      </c>
      <c r="C225" t="str">
        <f t="shared" si="3"/>
        <v>MALLEIER LENA</v>
      </c>
    </row>
    <row r="226" spans="1:3" x14ac:dyDescent="0.25">
      <c r="A226" t="str">
        <f>LEFT(DF!B250,FIND(" ",DF!B250,1))</f>
        <v xml:space="preserve">MALOJER </v>
      </c>
      <c r="B226" t="str">
        <f>MID(DF!B250,SEARCH(" ",DF!B250,1) + 1,LEN(DF!B250))</f>
        <v>ANJA</v>
      </c>
      <c r="C226" t="str">
        <f t="shared" si="3"/>
        <v>MALOJER ANJA</v>
      </c>
    </row>
    <row r="227" spans="1:3" x14ac:dyDescent="0.25">
      <c r="A227" t="str">
        <f>LEFT(DF!B211,FIND(" ",DF!B211,1))</f>
        <v xml:space="preserve">MALTANA </v>
      </c>
      <c r="B227" t="str">
        <f>MID(DF!B211,SEARCH(" ",DF!B211,1) + 1,LEN(DF!B211))</f>
        <v>DALILA</v>
      </c>
      <c r="C227" t="str">
        <f t="shared" si="3"/>
        <v>MALTANA DALILA</v>
      </c>
    </row>
    <row r="228" spans="1:3" x14ac:dyDescent="0.25">
      <c r="A228" t="str">
        <f>LEFT(DF!B174,FIND(" ",DF!B174,1))</f>
        <v xml:space="preserve">MANCA </v>
      </c>
      <c r="B228" t="str">
        <f>MID(DF!B174,SEARCH(" ",DF!B174,1) + 1,LEN(DF!B174))</f>
        <v>ERICA</v>
      </c>
      <c r="C228" t="str">
        <f t="shared" si="3"/>
        <v>MANCA ERICA</v>
      </c>
    </row>
    <row r="229" spans="1:3" x14ac:dyDescent="0.25">
      <c r="A229" t="str">
        <f>LEFT(DF!B426,FIND(" ",DF!B426,1))</f>
        <v xml:space="preserve">MANFRINETTI </v>
      </c>
      <c r="B229" t="str">
        <f>MID(DF!B426,SEARCH(" ",DF!B426,1) + 1,LEN(DF!B426))</f>
        <v>MARGHERITA</v>
      </c>
      <c r="C229" t="str">
        <f t="shared" si="3"/>
        <v>MANFRINETTI MARGHERITA</v>
      </c>
    </row>
    <row r="230" spans="1:3" x14ac:dyDescent="0.25">
      <c r="A230" t="str">
        <f>LEFT(DF!B245,FIND(" ",DF!B245,1))</f>
        <v xml:space="preserve">MANFRINI </v>
      </c>
      <c r="B230" t="str">
        <f>MID(DF!B245,SEARCH(" ",DF!B245,1) + 1,LEN(DF!B245))</f>
        <v>ELENA</v>
      </c>
      <c r="C230" t="str">
        <f t="shared" si="3"/>
        <v>MANFRINI ELENA</v>
      </c>
    </row>
    <row r="231" spans="1:3" x14ac:dyDescent="0.25">
      <c r="A231" t="str">
        <f>LEFT(DF!B327,FIND(" ",DF!B327,1))</f>
        <v xml:space="preserve">MANGANARO </v>
      </c>
      <c r="B231" t="str">
        <f>MID(DF!B327,SEARCH(" ",DF!B327,1) + 1,LEN(DF!B327))</f>
        <v>ANNALISA</v>
      </c>
      <c r="C231" t="str">
        <f t="shared" si="3"/>
        <v>MANGANARO ANNALISA</v>
      </c>
    </row>
    <row r="232" spans="1:3" x14ac:dyDescent="0.25">
      <c r="A232" t="str">
        <f>LEFT(DF!B100,FIND(" ",DF!B100,1))</f>
        <v xml:space="preserve">MANGANI </v>
      </c>
      <c r="B232" t="str">
        <f>MID(DF!B100,SEARCH(" ",DF!B100,1) + 1,LEN(DF!B100))</f>
        <v>GIULIA FEDERICA</v>
      </c>
      <c r="C232" t="str">
        <f t="shared" si="3"/>
        <v>MANGANI GIULIA FEDERICA</v>
      </c>
    </row>
    <row r="233" spans="1:3" x14ac:dyDescent="0.25">
      <c r="A233" t="str">
        <f>LEFT(DF!B306,FIND(" ",DF!B306,1))</f>
        <v xml:space="preserve">MANTOVAN </v>
      </c>
      <c r="B233" t="str">
        <f>MID(DF!B306,SEARCH(" ",DF!B306,1) + 1,LEN(DF!B306))</f>
        <v>RACHELE</v>
      </c>
      <c r="C233" t="str">
        <f t="shared" si="3"/>
        <v>MANTOVAN RACHELE</v>
      </c>
    </row>
    <row r="234" spans="1:3" x14ac:dyDescent="0.25">
      <c r="A234" t="str">
        <f>LEFT(DF!B423,FIND(" ",DF!B423,1))</f>
        <v xml:space="preserve">MARANGONI </v>
      </c>
      <c r="B234" t="str">
        <f>MID(DF!B423,SEARCH(" ",DF!B423,1) + 1,LEN(DF!B423))</f>
        <v>MARTINA</v>
      </c>
      <c r="C234" t="str">
        <f t="shared" si="3"/>
        <v>MARANGONI MARTINA</v>
      </c>
    </row>
    <row r="235" spans="1:3" x14ac:dyDescent="0.25">
      <c r="A235" t="str">
        <f>LEFT(DF!B264,FIND(" ",DF!B264,1))</f>
        <v xml:space="preserve">MARCHEGGER </v>
      </c>
      <c r="B235" t="str">
        <f>MID(DF!B264,SEARCH(" ",DF!B264,1) + 1,LEN(DF!B264))</f>
        <v>LEA</v>
      </c>
      <c r="C235" t="str">
        <f t="shared" si="3"/>
        <v>MARCHEGGER LEA</v>
      </c>
    </row>
    <row r="236" spans="1:3" x14ac:dyDescent="0.25">
      <c r="A236" t="str">
        <f>LEFT(DF!B443,FIND(" ",DF!B443,1))</f>
        <v xml:space="preserve">MARCHESINI </v>
      </c>
      <c r="B236" t="str">
        <f>MID(DF!B443,SEARCH(" ",DF!B443,1) + 1,LEN(DF!B443))</f>
        <v>SARA</v>
      </c>
      <c r="C236" t="str">
        <f t="shared" si="3"/>
        <v>MARCHESINI SARA</v>
      </c>
    </row>
    <row r="237" spans="1:3" x14ac:dyDescent="0.25">
      <c r="A237" t="str">
        <f>LEFT(DF!B361,FIND(" ",DF!B361,1))</f>
        <v xml:space="preserve">MARCHETTI </v>
      </c>
      <c r="B237" t="str">
        <f>MID(DF!B361,SEARCH(" ",DF!B361,1) + 1,LEN(DF!B361))</f>
        <v>EVA</v>
      </c>
      <c r="C237" t="str">
        <f t="shared" si="3"/>
        <v>MARCHETTI EVA</v>
      </c>
    </row>
    <row r="238" spans="1:3" x14ac:dyDescent="0.25">
      <c r="A238" t="str">
        <f>LEFT(DF!B427,FIND(" ",DF!B427,1))</f>
        <v xml:space="preserve">MARIANO </v>
      </c>
      <c r="B238" t="str">
        <f>MID(DF!B427,SEARCH(" ",DF!B427,1) + 1,LEN(DF!B427))</f>
        <v>FRANCESCA</v>
      </c>
      <c r="C238" t="str">
        <f t="shared" si="3"/>
        <v>MARIANO FRANCESCA</v>
      </c>
    </row>
    <row r="239" spans="1:3" x14ac:dyDescent="0.25">
      <c r="A239" t="str">
        <f>LEFT(DF!B213,FIND(" ",DF!B213,1))</f>
        <v xml:space="preserve">MARRAUDINO </v>
      </c>
      <c r="B239" t="str">
        <f>MID(DF!B213,SEARCH(" ",DF!B213,1) + 1,LEN(DF!B213))</f>
        <v>BRUNA</v>
      </c>
      <c r="C239" t="str">
        <f t="shared" si="3"/>
        <v>MARRAUDINO BRUNA</v>
      </c>
    </row>
    <row r="240" spans="1:3" x14ac:dyDescent="0.25">
      <c r="A240" t="str">
        <f>LEFT(DF!B144,FIND(" ",DF!B144,1))</f>
        <v xml:space="preserve">MARTARELLO </v>
      </c>
      <c r="B240" t="str">
        <f>MID(DF!B144,SEARCH(" ",DF!B144,1) + 1,LEN(DF!B144))</f>
        <v>ERIKA</v>
      </c>
      <c r="C240" t="str">
        <f t="shared" si="3"/>
        <v>MARTARELLO ERIKA</v>
      </c>
    </row>
    <row r="241" spans="1:3" x14ac:dyDescent="0.25">
      <c r="A241" t="str">
        <f>LEFT(DF!B159,FIND(" ",DF!B159,1))</f>
        <v xml:space="preserve">MASALA </v>
      </c>
      <c r="B241" t="str">
        <f>MID(DF!B159,SEARCH(" ",DF!B159,1) + 1,LEN(DF!B159))</f>
        <v>ANASTASIA PAOLA</v>
      </c>
      <c r="C241" t="str">
        <f t="shared" si="3"/>
        <v>MASALA ANASTASIA PAOLA</v>
      </c>
    </row>
    <row r="242" spans="1:3" x14ac:dyDescent="0.25">
      <c r="A242" t="str">
        <f>LEFT(DF!B124,FIND(" ",DF!B124,1))</f>
        <v xml:space="preserve">MASSETTI </v>
      </c>
      <c r="B242" t="str">
        <f>MID(DF!B124,SEARCH(" ",DF!B124,1) + 1,LEN(DF!B124))</f>
        <v>PAOLA</v>
      </c>
      <c r="C242" t="str">
        <f t="shared" si="3"/>
        <v>MASSETTI PAOLA</v>
      </c>
    </row>
    <row r="243" spans="1:3" x14ac:dyDescent="0.25">
      <c r="A243" t="str">
        <f>LEFT(DF!B182,FIND(" ",DF!B182,1))</f>
        <v xml:space="preserve">MAURO </v>
      </c>
      <c r="B243" t="str">
        <f>MID(DF!B182,SEARCH(" ",DF!B182,1) + 1,LEN(DF!B182))</f>
        <v>LOREDANA</v>
      </c>
      <c r="C243" t="str">
        <f t="shared" si="3"/>
        <v>MAURO LOREDANA</v>
      </c>
    </row>
    <row r="244" spans="1:3" x14ac:dyDescent="0.25">
      <c r="A244" t="str">
        <f>LEFT(DF!B197,FIND(" ",DF!B197,1))</f>
        <v xml:space="preserve">MELONI </v>
      </c>
      <c r="B244" t="str">
        <f>MID(DF!B197,SEARCH(" ",DF!B197,1) + 1,LEN(DF!B197))</f>
        <v>LIVIA</v>
      </c>
      <c r="C244" t="str">
        <f t="shared" si="3"/>
        <v>MELONI LIVIA</v>
      </c>
    </row>
    <row r="245" spans="1:3" x14ac:dyDescent="0.25">
      <c r="A245" t="str">
        <f>LEFT(DF!B156,FIND(" ",DF!B156,1))</f>
        <v xml:space="preserve">MEMOLI </v>
      </c>
      <c r="B245" t="str">
        <f>MID(DF!B156,SEARCH(" ",DF!B156,1) + 1,LEN(DF!B156))</f>
        <v>MONICA</v>
      </c>
      <c r="C245" t="str">
        <f t="shared" si="3"/>
        <v>MEMOLI MONICA</v>
      </c>
    </row>
    <row r="246" spans="1:3" x14ac:dyDescent="0.25">
      <c r="A246" t="str">
        <f>LEFT(DF!B244,FIND(" ",DF!B244,1))</f>
        <v xml:space="preserve">MERANER </v>
      </c>
      <c r="B246" t="str">
        <f>MID(DF!B244,SEARCH(" ",DF!B244,1) + 1,LEN(DF!B244))</f>
        <v>LEONIE</v>
      </c>
      <c r="C246" t="str">
        <f t="shared" si="3"/>
        <v>MERANER LEONIE</v>
      </c>
    </row>
    <row r="247" spans="1:3" x14ac:dyDescent="0.25">
      <c r="A247" t="str">
        <f>LEFT(DF!B434,FIND(" ",DF!B434,1))</f>
        <v xml:space="preserve">MERCI </v>
      </c>
      <c r="B247" t="str">
        <f>MID(DF!B434,SEARCH(" ",DF!B434,1) + 1,LEN(DF!B434))</f>
        <v>SILVIA</v>
      </c>
      <c r="C247" t="str">
        <f t="shared" si="3"/>
        <v>MERCI SILVIA</v>
      </c>
    </row>
    <row r="248" spans="1:3" x14ac:dyDescent="0.25">
      <c r="A248" t="str">
        <f>LEFT(DF!B246,FIND(" ",DF!B246,1))</f>
        <v xml:space="preserve">MESCHI </v>
      </c>
      <c r="B248" t="str">
        <f>MID(DF!B246,SEARCH(" ",DF!B246,1) + 1,LEN(DF!B246))</f>
        <v>EMMA</v>
      </c>
      <c r="C248" t="str">
        <f t="shared" si="3"/>
        <v>MESCHI EMMA</v>
      </c>
    </row>
    <row r="249" spans="1:3" x14ac:dyDescent="0.25">
      <c r="A249" t="str">
        <f>LEFT(DF!B307,FIND(" ",DF!B307,1))</f>
        <v xml:space="preserve">MESSINA </v>
      </c>
      <c r="B249" t="str">
        <f>MID(DF!B307,SEARCH(" ",DF!B307,1) + 1,LEN(DF!B307))</f>
        <v>FEDERICA</v>
      </c>
      <c r="C249" t="str">
        <f t="shared" si="3"/>
        <v>MESSINA FEDERICA</v>
      </c>
    </row>
    <row r="250" spans="1:3" x14ac:dyDescent="0.25">
      <c r="A250" t="str">
        <f>LEFT(DF!B161,FIND(" ",DF!B161,1))</f>
        <v xml:space="preserve">MICARI </v>
      </c>
      <c r="B250" t="str">
        <f>MID(DF!B161,SEARCH(" ",DF!B161,1) + 1,LEN(DF!B161))</f>
        <v>SIMONA</v>
      </c>
      <c r="C250" t="str">
        <f t="shared" si="3"/>
        <v>MICARI SIMONA</v>
      </c>
    </row>
    <row r="251" spans="1:3" x14ac:dyDescent="0.25">
      <c r="A251" t="str">
        <f>LEFT(DF!B220,FIND(" ",DF!B220,1))</f>
        <v xml:space="preserve">MICHELI </v>
      </c>
      <c r="B251" t="str">
        <f>MID(DF!B220,SEARCH(" ",DF!B220,1) + 1,LEN(DF!B220))</f>
        <v>SARA</v>
      </c>
      <c r="C251" t="str">
        <f t="shared" si="3"/>
        <v>MICHELI SARA</v>
      </c>
    </row>
    <row r="252" spans="1:3" x14ac:dyDescent="0.25">
      <c r="A252" t="str">
        <f>LEFT(DF!B411,FIND(" ",DF!B411,1))</f>
        <v xml:space="preserve">MICHIELLI </v>
      </c>
      <c r="B252" t="str">
        <f>MID(DF!B411,SEARCH(" ",DF!B411,1) + 1,LEN(DF!B411))</f>
        <v>ELENA</v>
      </c>
      <c r="C252" t="str">
        <f t="shared" si="3"/>
        <v>MICHIELLI ELENA</v>
      </c>
    </row>
    <row r="253" spans="1:3" x14ac:dyDescent="0.25">
      <c r="A253" t="str">
        <f>LEFT(DF!B402,FIND(" ",DF!B402,1))</f>
        <v xml:space="preserve">MIGLIORE </v>
      </c>
      <c r="B253" t="str">
        <f>MID(DF!B402,SEARCH(" ",DF!B402,1) + 1,LEN(DF!B402))</f>
        <v>FEDERICA</v>
      </c>
      <c r="C253" t="str">
        <f t="shared" si="3"/>
        <v>MIGLIORE FEDERICA</v>
      </c>
    </row>
    <row r="254" spans="1:3" x14ac:dyDescent="0.25">
      <c r="A254" t="str">
        <f>LEFT(DF!B155,FIND(" ",DF!B155,1))</f>
        <v xml:space="preserve">MILITELLO </v>
      </c>
      <c r="B254" t="str">
        <f>MID(DF!B155,SEARCH(" ",DF!B155,1) + 1,LEN(DF!B155))</f>
        <v>MIRELLA</v>
      </c>
      <c r="C254" t="str">
        <f t="shared" si="3"/>
        <v>MILITELLO MIRELLA</v>
      </c>
    </row>
    <row r="255" spans="1:3" x14ac:dyDescent="0.25">
      <c r="A255" t="str">
        <f>LEFT(DF!B102,FIND(" ",DF!B102,1))</f>
        <v xml:space="preserve">MINNITI </v>
      </c>
      <c r="B255" t="str">
        <f>MID(DF!B102,SEARCH(" ",DF!B102,1) + 1,LEN(DF!B102))</f>
        <v>ALICE</v>
      </c>
      <c r="C255" t="str">
        <f t="shared" si="3"/>
        <v>MINNITI ALICE</v>
      </c>
    </row>
    <row r="256" spans="1:3" x14ac:dyDescent="0.25">
      <c r="A256" t="str">
        <f>LEFT(DF!B97,FIND(" ",DF!B97,1))</f>
        <v xml:space="preserve">MINNITI </v>
      </c>
      <c r="B256" t="str">
        <f>MID(DF!B97,SEARCH(" ",DF!B97,1) + 1,LEN(DF!B97))</f>
        <v>CHIARA</v>
      </c>
      <c r="C256" t="str">
        <f t="shared" si="3"/>
        <v>MINNITI CHIARA</v>
      </c>
    </row>
    <row r="257" spans="1:3" x14ac:dyDescent="0.25">
      <c r="A257" t="str">
        <f>LEFT(DF!B135,FIND(" ",DF!B135,1))</f>
        <v xml:space="preserve">MINNITI </v>
      </c>
      <c r="B257" t="str">
        <f>MID(DF!B135,SEARCH(" ",DF!B135,1) + 1,LEN(DF!B135))</f>
        <v>LUISA MARIA</v>
      </c>
      <c r="C257" t="str">
        <f t="shared" si="3"/>
        <v>MINNITI LUISA MARIA</v>
      </c>
    </row>
    <row r="258" spans="1:3" x14ac:dyDescent="0.25">
      <c r="A258" t="str">
        <f>LEFT(DF!B438,FIND(" ",DF!B438,1))</f>
        <v xml:space="preserve">MOCCHI </v>
      </c>
      <c r="B258" t="str">
        <f>MID(DF!B438,SEARCH(" ",DF!B438,1) + 1,LEN(DF!B438))</f>
        <v>FRANCESCA</v>
      </c>
      <c r="C258" t="str">
        <f t="shared" ref="C258:C321" si="4">A258 &amp; B258</f>
        <v>MOCCHI FRANCESCA</v>
      </c>
    </row>
    <row r="259" spans="1:3" x14ac:dyDescent="0.25">
      <c r="A259" t="str">
        <f>LEFT(DF!B446,FIND(" ",DF!B446,1))</f>
        <v xml:space="preserve">MODESTINI </v>
      </c>
      <c r="B259" t="str">
        <f>MID(DF!B446,SEARCH(" ",DF!B446,1) + 1,LEN(DF!B446))</f>
        <v>ALESSANDRA</v>
      </c>
      <c r="C259" t="str">
        <f t="shared" si="4"/>
        <v>MODESTINI ALESSANDRA</v>
      </c>
    </row>
    <row r="260" spans="1:3" x14ac:dyDescent="0.25">
      <c r="A260" t="str">
        <f>LEFT(DF!B183,FIND(" ",DF!B183,1))</f>
        <v xml:space="preserve">MOELGG </v>
      </c>
      <c r="B260" t="str">
        <f>MID(DF!B183,SEARCH(" ",DF!B183,1) + 1,LEN(DF!B183))</f>
        <v>KATHERINE</v>
      </c>
      <c r="C260" t="str">
        <f t="shared" si="4"/>
        <v>MOELGG KATHERINE</v>
      </c>
    </row>
    <row r="261" spans="1:3" x14ac:dyDescent="0.25">
      <c r="A261" t="str">
        <f>LEFT(DF!B262,FIND(" ",DF!B262,1))</f>
        <v xml:space="preserve">MONTALTO </v>
      </c>
      <c r="B261" t="str">
        <f>MID(DF!B262,SEARCH(" ",DF!B262,1) + 1,LEN(DF!B262))</f>
        <v>VANESSA</v>
      </c>
      <c r="C261" t="str">
        <f t="shared" si="4"/>
        <v>MONTALTO VANESSA</v>
      </c>
    </row>
    <row r="262" spans="1:3" x14ac:dyDescent="0.25">
      <c r="A262" t="str">
        <f>LEFT(DF!B158,FIND(" ",DF!B158,1))</f>
        <v xml:space="preserve">MONTRESOR </v>
      </c>
      <c r="B262" t="str">
        <f>MID(DF!B158,SEARCH(" ",DF!B158,1) + 1,LEN(DF!B158))</f>
        <v>VICTORIA STELLA</v>
      </c>
      <c r="C262" t="str">
        <f t="shared" si="4"/>
        <v>MONTRESOR VICTORIA STELLA</v>
      </c>
    </row>
    <row r="263" spans="1:3" x14ac:dyDescent="0.25">
      <c r="A263" t="str">
        <f>LEFT(DF!B289,FIND(" ",DF!B289,1))</f>
        <v xml:space="preserve">MORANTE </v>
      </c>
      <c r="B263" t="str">
        <f>MID(DF!B289,SEARCH(" ",DF!B289,1) + 1,LEN(DF!B289))</f>
        <v>FEDERICA</v>
      </c>
      <c r="C263" t="str">
        <f t="shared" si="4"/>
        <v>MORANTE FEDERICA</v>
      </c>
    </row>
    <row r="264" spans="1:3" x14ac:dyDescent="0.25">
      <c r="A264" t="str">
        <f>LEFT(DF!B444,FIND(" ",DF!B444,1))</f>
        <v xml:space="preserve">MORETTI </v>
      </c>
      <c r="B264" t="str">
        <f>MID(DF!B444,SEARCH(" ",DF!B444,1) + 1,LEN(DF!B444))</f>
        <v>CARMELA</v>
      </c>
      <c r="C264" t="str">
        <f t="shared" si="4"/>
        <v>MORETTI CARMELA</v>
      </c>
    </row>
    <row r="265" spans="1:3" x14ac:dyDescent="0.25">
      <c r="A265" t="str">
        <f>LEFT(DF!B16,FIND(" ",DF!B16,1))</f>
        <v xml:space="preserve">MORETTI </v>
      </c>
      <c r="B265" t="str">
        <f>MID(DF!B16,SEARCH(" ",DF!B16,1) + 1,LEN(DF!B16))</f>
        <v>MARTINA</v>
      </c>
      <c r="C265" t="str">
        <f t="shared" si="4"/>
        <v>MORETTI MARTINA</v>
      </c>
    </row>
    <row r="266" spans="1:3" x14ac:dyDescent="0.25">
      <c r="A266" t="str">
        <f>LEFT(DF!B259,FIND(" ",DF!B259,1))</f>
        <v xml:space="preserve">MOSSINO </v>
      </c>
      <c r="B266" t="str">
        <f>MID(DF!B259,SEARCH(" ",DF!B259,1) + 1,LEN(DF!B259))</f>
        <v>MONICA</v>
      </c>
      <c r="C266" t="str">
        <f t="shared" si="4"/>
        <v>MOSSINO MONICA</v>
      </c>
    </row>
    <row r="267" spans="1:3" x14ac:dyDescent="0.25">
      <c r="A267" t="str">
        <f>LEFT(DF!B126,FIND(" ",DF!B126,1))</f>
        <v xml:space="preserve">MUR </v>
      </c>
      <c r="B267" t="str">
        <f>MID(DF!B126,SEARCH(" ",DF!B126,1) + 1,LEN(DF!B126))</f>
        <v>MARIA LUISA</v>
      </c>
      <c r="C267" t="str">
        <f t="shared" si="4"/>
        <v>MUR MARIA LUISA</v>
      </c>
    </row>
    <row r="268" spans="1:3" x14ac:dyDescent="0.25">
      <c r="A268" t="str">
        <f>LEFT(DF!B339,FIND(" ",DF!B339,1))</f>
        <v xml:space="preserve">MUSTAFA </v>
      </c>
      <c r="B268" t="str">
        <f>MID(DF!B339,SEARCH(" ",DF!B339,1) + 1,LEN(DF!B339))</f>
        <v>GIORGIA</v>
      </c>
      <c r="C268" t="str">
        <f t="shared" si="4"/>
        <v>MUSTAFA GIORGIA</v>
      </c>
    </row>
    <row r="269" spans="1:3" x14ac:dyDescent="0.25">
      <c r="A269" t="str">
        <f>LEFT(DF!B433,FIND(" ",DF!B433,1))</f>
        <v xml:space="preserve">MUSTAFINA </v>
      </c>
      <c r="B269" t="str">
        <f>MID(DF!B433,SEARCH(" ",DF!B433,1) + 1,LEN(DF!B433))</f>
        <v>YANINA</v>
      </c>
      <c r="C269" t="str">
        <f t="shared" si="4"/>
        <v>MUSTAFINA YANINA</v>
      </c>
    </row>
    <row r="270" spans="1:3" x14ac:dyDescent="0.25">
      <c r="A270" t="str">
        <f>LEFT(DF!B401,FIND(" ",DF!B401,1))</f>
        <v xml:space="preserve">MY </v>
      </c>
      <c r="B270" t="str">
        <f>MID(DF!B401,SEARCH(" ",DF!B401,1) + 1,LEN(DF!B401))</f>
        <v>CLARA</v>
      </c>
      <c r="C270" t="str">
        <f t="shared" si="4"/>
        <v>MY CLARA</v>
      </c>
    </row>
    <row r="271" spans="1:3" x14ac:dyDescent="0.25">
      <c r="A271" t="str">
        <f>LEFT(DF!B398,FIND(" ",DF!B398,1))</f>
        <v xml:space="preserve">NAPOLI </v>
      </c>
      <c r="B271" t="str">
        <f>MID(DF!B398,SEARCH(" ",DF!B398,1) + 1,LEN(DF!B398))</f>
        <v>SIMONA</v>
      </c>
      <c r="C271" t="str">
        <f t="shared" si="4"/>
        <v>NAPOLI SIMONA</v>
      </c>
    </row>
    <row r="272" spans="1:3" x14ac:dyDescent="0.25">
      <c r="A272" t="str">
        <f>LEFT(DF!B233,FIND(" ",DF!B233,1))</f>
        <v xml:space="preserve">NATALE </v>
      </c>
      <c r="B272" t="str">
        <f>MID(DF!B233,SEARCH(" ",DF!B233,1) + 1,LEN(DF!B233))</f>
        <v>ANGELA</v>
      </c>
      <c r="C272" t="str">
        <f t="shared" si="4"/>
        <v>NATALE ANGELA</v>
      </c>
    </row>
    <row r="273" spans="1:3" x14ac:dyDescent="0.25">
      <c r="A273" t="str">
        <f>LEFT(DF!B33,FIND(" ",DF!B33,1))</f>
        <v xml:space="preserve">NEGRI </v>
      </c>
      <c r="B273" t="str">
        <f>MID(DF!B33,SEARCH(" ",DF!B33,1) + 1,LEN(DF!B33))</f>
        <v>CAMILLA</v>
      </c>
      <c r="C273" t="str">
        <f t="shared" si="4"/>
        <v>NEGRI CAMILLA</v>
      </c>
    </row>
    <row r="274" spans="1:3" x14ac:dyDescent="0.25">
      <c r="A274" t="str">
        <f>LEFT(DF!B127,FIND(" ",DF!B127,1))</f>
        <v xml:space="preserve">NGUYEN </v>
      </c>
      <c r="B274" t="str">
        <f>MID(DF!B127,SEARCH(" ",DF!B127,1) + 1,LEN(DF!B127))</f>
        <v>MAI THANH THUY</v>
      </c>
      <c r="C274" t="str">
        <f t="shared" si="4"/>
        <v>NGUYEN MAI THANH THUY</v>
      </c>
    </row>
    <row r="275" spans="1:3" x14ac:dyDescent="0.25">
      <c r="A275" t="str">
        <f>LEFT(DF!B294,FIND(" ",DF!B294,1))</f>
        <v xml:space="preserve">NICEFORO </v>
      </c>
      <c r="B275" t="str">
        <f>MID(DF!B294,SEARCH(" ",DF!B294,1) + 1,LEN(DF!B294))</f>
        <v>ROSINA</v>
      </c>
      <c r="C275" t="str">
        <f t="shared" si="4"/>
        <v>NICEFORO ROSINA</v>
      </c>
    </row>
    <row r="276" spans="1:3" x14ac:dyDescent="0.25">
      <c r="A276" t="str">
        <f>LEFT(DF!B118,FIND(" ",DF!B118,1))</f>
        <v xml:space="preserve">NICETTO </v>
      </c>
      <c r="B276" t="str">
        <f>MID(DF!B118,SEARCH(" ",DF!B118,1) + 1,LEN(DF!B118))</f>
        <v>GAIA</v>
      </c>
      <c r="C276" t="str">
        <f t="shared" si="4"/>
        <v>NICETTO GAIA</v>
      </c>
    </row>
    <row r="277" spans="1:3" x14ac:dyDescent="0.25">
      <c r="A277" t="str">
        <f>LEFT(DF!B314,FIND(" ",DF!B314,1))</f>
        <v xml:space="preserve">NICHETTI </v>
      </c>
      <c r="B277" t="str">
        <f>MID(DF!B314,SEARCH(" ",DF!B314,1) + 1,LEN(DF!B314))</f>
        <v>ELENA</v>
      </c>
      <c r="C277" t="str">
        <f t="shared" si="4"/>
        <v>NICHETTI ELENA</v>
      </c>
    </row>
    <row r="278" spans="1:3" x14ac:dyDescent="0.25">
      <c r="A278" t="str">
        <f>LEFT(DF!B138,FIND(" ",DF!B138,1))</f>
        <v xml:space="preserve">NOLLI </v>
      </c>
      <c r="B278" t="str">
        <f>MID(DF!B138,SEARCH(" ",DF!B138,1) + 1,LEN(DF!B138))</f>
        <v>SILVIA</v>
      </c>
      <c r="C278" t="str">
        <f t="shared" si="4"/>
        <v>NOLLI SILVIA</v>
      </c>
    </row>
    <row r="279" spans="1:3" x14ac:dyDescent="0.25">
      <c r="A279" t="str">
        <f>LEFT(DF!B271,FIND(" ",DF!B271,1))</f>
        <v xml:space="preserve">OLIVAN </v>
      </c>
      <c r="B279" t="str">
        <f>MID(DF!B271,SEARCH(" ",DF!B271,1) + 1,LEN(DF!B271))</f>
        <v>ELSA</v>
      </c>
      <c r="C279" t="str">
        <f t="shared" si="4"/>
        <v>OLIVAN ELSA</v>
      </c>
    </row>
    <row r="280" spans="1:3" x14ac:dyDescent="0.25">
      <c r="A280" t="str">
        <f>LEFT(DF!B344,FIND(" ",DF!B344,1))</f>
        <v xml:space="preserve">ONGARO </v>
      </c>
      <c r="B280" t="str">
        <f>MID(DF!B344,SEARCH(" ",DF!B344,1) + 1,LEN(DF!B344))</f>
        <v>AURORA</v>
      </c>
      <c r="C280" t="str">
        <f t="shared" si="4"/>
        <v>ONGARO AURORA</v>
      </c>
    </row>
    <row r="281" spans="1:3" x14ac:dyDescent="0.25">
      <c r="A281" t="str">
        <f>LEFT(DF!B149,FIND(" ",DF!B149,1))</f>
        <v xml:space="preserve">ORTNER </v>
      </c>
      <c r="B281" t="str">
        <f>MID(DF!B149,SEARCH(" ",DF!B149,1) + 1,LEN(DF!B149))</f>
        <v>LISA</v>
      </c>
      <c r="C281" t="str">
        <f t="shared" si="4"/>
        <v>ORTNER LISA</v>
      </c>
    </row>
    <row r="282" spans="1:3" x14ac:dyDescent="0.25">
      <c r="A282" t="str">
        <f>LEFT(DF!B310,FIND(" ",DF!B310,1))</f>
        <v xml:space="preserve">PAGANINI </v>
      </c>
      <c r="B282" t="str">
        <f>MID(DF!B310,SEARCH(" ",DF!B310,1) + 1,LEN(DF!B310))</f>
        <v>NICOLETTA</v>
      </c>
      <c r="C282" t="str">
        <f t="shared" si="4"/>
        <v>PAGANINI NICOLETTA</v>
      </c>
    </row>
    <row r="283" spans="1:3" x14ac:dyDescent="0.25">
      <c r="A283" t="str">
        <f>LEFT(DF!B179,FIND(" ",DF!B179,1))</f>
        <v xml:space="preserve">PALER </v>
      </c>
      <c r="B283" t="str">
        <f>MID(DF!B179,SEARCH(" ",DF!B179,1) + 1,LEN(DF!B179))</f>
        <v>ELENA</v>
      </c>
      <c r="C283" t="str">
        <f t="shared" si="4"/>
        <v>PALER ELENA</v>
      </c>
    </row>
    <row r="284" spans="1:3" x14ac:dyDescent="0.25">
      <c r="A284" t="str">
        <f>LEFT(DF!B185,FIND(" ",DF!B185,1))</f>
        <v xml:space="preserve">PALITTA </v>
      </c>
      <c r="B284" t="str">
        <f>MID(DF!B185,SEARCH(" ",DF!B185,1) + 1,LEN(DF!B185))</f>
        <v>GIOVANNA</v>
      </c>
      <c r="C284" t="str">
        <f t="shared" si="4"/>
        <v>PALITTA GIOVANNA</v>
      </c>
    </row>
    <row r="285" spans="1:3" x14ac:dyDescent="0.25">
      <c r="A285" t="str">
        <f>LEFT(DF!B225,FIND(" ",DF!B225,1))</f>
        <v xml:space="preserve">PALMA </v>
      </c>
      <c r="B285" t="str">
        <f>MID(DF!B225,SEARCH(" ",DF!B225,1) + 1,LEN(DF!B225))</f>
        <v>MIRTA</v>
      </c>
      <c r="C285" t="str">
        <f t="shared" si="4"/>
        <v>PALMA MIRTA</v>
      </c>
    </row>
    <row r="286" spans="1:3" x14ac:dyDescent="0.25">
      <c r="A286" t="str">
        <f>LEFT(DF!B94,FIND(" ",DF!B94,1))</f>
        <v xml:space="preserve">PAPPALARDO </v>
      </c>
      <c r="B286" t="str">
        <f>MID(DF!B94,SEARCH(" ",DF!B94,1) + 1,LEN(DF!B94))</f>
        <v>GIULIA ROSA</v>
      </c>
      <c r="C286" t="str">
        <f t="shared" si="4"/>
        <v>PAPPALARDO GIULIA ROSA</v>
      </c>
    </row>
    <row r="287" spans="1:3" x14ac:dyDescent="0.25">
      <c r="A287" t="str">
        <f>LEFT(DF!B130,FIND(" ",DF!B130,1))</f>
        <v xml:space="preserve">PARILLO </v>
      </c>
      <c r="B287" t="str">
        <f>MID(DF!B130,SEARCH(" ",DF!B130,1) + 1,LEN(DF!B130))</f>
        <v>FILOMENA</v>
      </c>
      <c r="C287" t="str">
        <f t="shared" si="4"/>
        <v>PARILLO FILOMENA</v>
      </c>
    </row>
    <row r="288" spans="1:3" x14ac:dyDescent="0.25">
      <c r="A288" t="str">
        <f>LEFT(DF!B254,FIND(" ",DF!B254,1))</f>
        <v xml:space="preserve">PARISI </v>
      </c>
      <c r="B288" t="str">
        <f>MID(DF!B254,SEARCH(" ",DF!B254,1) + 1,LEN(DF!B254))</f>
        <v>SOFIA</v>
      </c>
      <c r="C288" t="str">
        <f t="shared" si="4"/>
        <v>PARISI SOFIA</v>
      </c>
    </row>
    <row r="289" spans="1:3" x14ac:dyDescent="0.25">
      <c r="A289" t="str">
        <f>LEFT(DF!B363,FIND(" ",DF!B363,1))</f>
        <v xml:space="preserve">PARLAPIANO </v>
      </c>
      <c r="B289" t="str">
        <f>MID(DF!B363,SEARCH(" ",DF!B363,1) + 1,LEN(DF!B363))</f>
        <v>SIMONA</v>
      </c>
      <c r="C289" t="str">
        <f t="shared" si="4"/>
        <v>PARLAPIANO SIMONA</v>
      </c>
    </row>
    <row r="290" spans="1:3" x14ac:dyDescent="0.25">
      <c r="A290" t="str">
        <f>LEFT(DF!B36,FIND(" ",DF!B36,1))</f>
        <v xml:space="preserve">PASCUCCI </v>
      </c>
      <c r="B290" t="str">
        <f>MID(DF!B36,SEARCH(" ",DF!B36,1) + 1,LEN(DF!B36))</f>
        <v>ARIANNA</v>
      </c>
      <c r="C290" t="str">
        <f t="shared" si="4"/>
        <v>PASCUCCI ARIANNA</v>
      </c>
    </row>
    <row r="291" spans="1:3" x14ac:dyDescent="0.25">
      <c r="A291" t="str">
        <f>LEFT(DF!B15,FIND(" ",DF!B15,1))</f>
        <v xml:space="preserve">PASSERI </v>
      </c>
      <c r="B291" t="str">
        <f>MID(DF!B15,SEARCH(" ",DF!B15,1) + 1,LEN(DF!B15))</f>
        <v>CHIARA</v>
      </c>
      <c r="C291" t="str">
        <f t="shared" si="4"/>
        <v>PASSERI CHIARA</v>
      </c>
    </row>
    <row r="292" spans="1:3" x14ac:dyDescent="0.25">
      <c r="A292" t="str">
        <f>LEFT(DF!B70,FIND(" ",DF!B70,1))</f>
        <v xml:space="preserve">PASSERINI </v>
      </c>
      <c r="B292" t="str">
        <f>MID(DF!B70,SEARCH(" ",DF!B70,1) + 1,LEN(DF!B70))</f>
        <v>JENNY</v>
      </c>
      <c r="C292" t="str">
        <f t="shared" si="4"/>
        <v>PASSERINI JENNY</v>
      </c>
    </row>
    <row r="293" spans="1:3" x14ac:dyDescent="0.25">
      <c r="A293" t="str">
        <f>LEFT(DF!B309,FIND(" ",DF!B309,1))</f>
        <v xml:space="preserve">PATTANEEPORN </v>
      </c>
      <c r="B293" t="str">
        <f>MID(DF!B309,SEARCH(" ",DF!B309,1) + 1,LEN(DF!B309))</f>
        <v>NARUEMITAPA</v>
      </c>
      <c r="C293" t="str">
        <f t="shared" si="4"/>
        <v>PATTANEEPORN NARUEMITAPA</v>
      </c>
    </row>
    <row r="294" spans="1:3" x14ac:dyDescent="0.25">
      <c r="A294" t="str">
        <f>LEFT(DF!B301,FIND(" ",DF!B301,1))</f>
        <v xml:space="preserve">PELLITTERI </v>
      </c>
      <c r="B294" t="str">
        <f>MID(DF!B301,SEARCH(" ",DF!B301,1) + 1,LEN(DF!B301))</f>
        <v>ALESSIA</v>
      </c>
      <c r="C294" t="str">
        <f t="shared" si="4"/>
        <v>PELLITTERI ALESSIA</v>
      </c>
    </row>
    <row r="295" spans="1:3" x14ac:dyDescent="0.25">
      <c r="A295" t="str">
        <f>LEFT(DF!B223,FIND(" ",DF!B223,1))</f>
        <v xml:space="preserve">PELLITTERI </v>
      </c>
      <c r="B295" t="str">
        <f>MID(DF!B223,SEARCH(" ",DF!B223,1) + 1,LEN(DF!B223))</f>
        <v>SABRINA</v>
      </c>
      <c r="C295" t="str">
        <f t="shared" si="4"/>
        <v>PELLITTERI SABRINA</v>
      </c>
    </row>
    <row r="296" spans="1:3" x14ac:dyDescent="0.25">
      <c r="A296" t="str">
        <f>LEFT(DF!B45,FIND(" ",DF!B45,1))</f>
        <v xml:space="preserve">PELLIZZARI </v>
      </c>
      <c r="B296" t="str">
        <f>MID(DF!B45,SEARCH(" ",DF!B45,1) + 1,LEN(DF!B45))</f>
        <v>ALICE KERRY</v>
      </c>
      <c r="C296" t="str">
        <f t="shared" si="4"/>
        <v>PELLIZZARI ALICE KERRY</v>
      </c>
    </row>
    <row r="297" spans="1:3" x14ac:dyDescent="0.25">
      <c r="A297" t="str">
        <f>LEFT(DF!B343,FIND(" ",DF!B343,1))</f>
        <v xml:space="preserve">PERINI </v>
      </c>
      <c r="B297" t="str">
        <f>MID(DF!B343,SEARCH(" ",DF!B343,1) + 1,LEN(DF!B343))</f>
        <v>GIADA</v>
      </c>
      <c r="C297" t="str">
        <f t="shared" si="4"/>
        <v>PERINI GIADA</v>
      </c>
    </row>
    <row r="298" spans="1:3" x14ac:dyDescent="0.25">
      <c r="A298" t="str">
        <f>LEFT(DF!B80,FIND(" ",DF!B80,1))</f>
        <v xml:space="preserve">PERNA </v>
      </c>
      <c r="B298" t="str">
        <f>MID(DF!B80,SEARCH(" ",DF!B80,1) + 1,LEN(DF!B80))</f>
        <v>MANILA</v>
      </c>
      <c r="C298" t="str">
        <f t="shared" si="4"/>
        <v>PERNA MANILA</v>
      </c>
    </row>
    <row r="299" spans="1:3" x14ac:dyDescent="0.25">
      <c r="A299" t="str">
        <f>LEFT(DF!B416,FIND(" ",DF!B416,1))</f>
        <v xml:space="preserve">PESCE </v>
      </c>
      <c r="B299" t="str">
        <f>MID(DF!B416,SEARCH(" ",DF!B416,1) + 1,LEN(DF!B416))</f>
        <v>MONICA</v>
      </c>
      <c r="C299" t="str">
        <f t="shared" si="4"/>
        <v>PESCE MONICA</v>
      </c>
    </row>
    <row r="300" spans="1:3" x14ac:dyDescent="0.25">
      <c r="A300" t="str">
        <f>LEFT(DF!B193,FIND(" ",DF!B193,1))</f>
        <v xml:space="preserve">PETKOVA </v>
      </c>
      <c r="B300" t="str">
        <f>MID(DF!B193,SEARCH(" ",DF!B193,1) + 1,LEN(DF!B193))</f>
        <v>VANINA</v>
      </c>
      <c r="C300" t="str">
        <f t="shared" si="4"/>
        <v>PETKOVA VANINA</v>
      </c>
    </row>
    <row r="301" spans="1:3" x14ac:dyDescent="0.25">
      <c r="A301" t="str">
        <f>LEFT(DF!B224,FIND(" ",DF!B224,1))</f>
        <v xml:space="preserve">PETTENUZZO </v>
      </c>
      <c r="B301" t="str">
        <f>MID(DF!B224,SEARCH(" ",DF!B224,1) + 1,LEN(DF!B224))</f>
        <v>MARTA</v>
      </c>
      <c r="C301" t="str">
        <f t="shared" si="4"/>
        <v>PETTENUZZO MARTA</v>
      </c>
    </row>
    <row r="302" spans="1:3" x14ac:dyDescent="0.25">
      <c r="A302" t="str">
        <f>LEFT(DF!B424,FIND(" ",DF!B424,1))</f>
        <v xml:space="preserve">PIAZZA </v>
      </c>
      <c r="B302" t="str">
        <f>MID(DF!B424,SEARCH(" ",DF!B424,1) + 1,LEN(DF!B424))</f>
        <v>CHIARA</v>
      </c>
      <c r="C302" t="str">
        <f t="shared" si="4"/>
        <v>PIAZZA CHIARA</v>
      </c>
    </row>
    <row r="303" spans="1:3" x14ac:dyDescent="0.25">
      <c r="A303" t="str">
        <f>LEFT(DF!B348,FIND(" ",DF!B348,1))</f>
        <v xml:space="preserve">PICCAPIETRA </v>
      </c>
      <c r="B303" t="str">
        <f>MID(DF!B348,SEARCH(" ",DF!B348,1) + 1,LEN(DF!B348))</f>
        <v>EMMA</v>
      </c>
      <c r="C303" t="str">
        <f t="shared" si="4"/>
        <v>PICCAPIETRA EMMA</v>
      </c>
    </row>
    <row r="304" spans="1:3" x14ac:dyDescent="0.25">
      <c r="A304" t="str">
        <f>LEFT(DF!B278,FIND(" ",DF!B278,1))</f>
        <v xml:space="preserve">PICCHI </v>
      </c>
      <c r="B304" t="str">
        <f>MID(DF!B278,SEARCH(" ",DF!B278,1) + 1,LEN(DF!B278))</f>
        <v>ALESSANDRA</v>
      </c>
      <c r="C304" t="str">
        <f t="shared" si="4"/>
        <v>PICCHI ALESSANDRA</v>
      </c>
    </row>
    <row r="305" spans="1:3" x14ac:dyDescent="0.25">
      <c r="A305" t="str">
        <f>LEFT(DF!B31,FIND(" ",DF!B31,1))</f>
        <v xml:space="preserve">PICCININ </v>
      </c>
      <c r="B305" t="str">
        <f>MID(DF!B31,SEARCH(" ",DF!B31,1) + 1,LEN(DF!B31))</f>
        <v>EMMA</v>
      </c>
      <c r="C305" t="str">
        <f t="shared" si="4"/>
        <v>PICCININ EMMA</v>
      </c>
    </row>
    <row r="306" spans="1:3" x14ac:dyDescent="0.25">
      <c r="A306" t="str">
        <f>LEFT(DF!B226,FIND(" ",DF!B226,1))</f>
        <v xml:space="preserve">PINO </v>
      </c>
      <c r="B306" t="str">
        <f>MID(DF!B226,SEARCH(" ",DF!B226,1) + 1,LEN(DF!B226))</f>
        <v>MARIA SOFIA</v>
      </c>
      <c r="C306" t="str">
        <f t="shared" si="4"/>
        <v>PINO MARIA SOFIA</v>
      </c>
    </row>
    <row r="307" spans="1:3" x14ac:dyDescent="0.25">
      <c r="A307" t="str">
        <f>LEFT(DF!B120,FIND(" ",DF!B120,1))</f>
        <v xml:space="preserve">PIRVANESCU </v>
      </c>
      <c r="B307" t="str">
        <f>MID(DF!B120,SEARCH(" ",DF!B120,1) + 1,LEN(DF!B120))</f>
        <v>RAMONA GLORIA</v>
      </c>
      <c r="C307" t="str">
        <f t="shared" si="4"/>
        <v>PIRVANESCU RAMONA GLORIA</v>
      </c>
    </row>
    <row r="308" spans="1:3" x14ac:dyDescent="0.25">
      <c r="A308" t="str">
        <f>LEFT(DF!B410,FIND(" ",DF!B410,1))</f>
        <v xml:space="preserve">PLATANIA </v>
      </c>
      <c r="B308" t="str">
        <f>MID(DF!B410,SEARCH(" ",DF!B410,1) + 1,LEN(DF!B410))</f>
        <v>COSTANZA</v>
      </c>
      <c r="C308" t="str">
        <f t="shared" si="4"/>
        <v>PLATANIA COSTANZA</v>
      </c>
    </row>
    <row r="309" spans="1:3" x14ac:dyDescent="0.25">
      <c r="A309" t="str">
        <f>LEFT(DF!B372,FIND(" ",DF!B372,1))</f>
        <v xml:space="preserve">PODDA </v>
      </c>
      <c r="B309" t="str">
        <f>MID(DF!B372,SEARCH(" ",DF!B372,1) + 1,LEN(DF!B372))</f>
        <v>ELENA</v>
      </c>
      <c r="C309" t="str">
        <f t="shared" si="4"/>
        <v>PODDA ELENA</v>
      </c>
    </row>
    <row r="310" spans="1:3" x14ac:dyDescent="0.25">
      <c r="A310" t="str">
        <f>LEFT(DF!B290,FIND(" ",DF!B290,1))</f>
        <v xml:space="preserve">PONZANO </v>
      </c>
      <c r="B310" t="str">
        <f>MID(DF!B290,SEARCH(" ",DF!B290,1) + 1,LEN(DF!B290))</f>
        <v>SARA</v>
      </c>
      <c r="C310" t="str">
        <f t="shared" si="4"/>
        <v>PONZANO SARA</v>
      </c>
    </row>
    <row r="311" spans="1:3" x14ac:dyDescent="0.25">
      <c r="A311" t="str">
        <f>LEFT(DF!B345,FIND(" ",DF!B345,1))</f>
        <v xml:space="preserve">PRANDO </v>
      </c>
      <c r="B311" t="str">
        <f>MID(DF!B345,SEARCH(" ",DF!B345,1) + 1,LEN(DF!B345))</f>
        <v>ALESSIA</v>
      </c>
      <c r="C311" t="str">
        <f t="shared" si="4"/>
        <v>PRANDO ALESSIA</v>
      </c>
    </row>
    <row r="312" spans="1:3" x14ac:dyDescent="0.25">
      <c r="A312" t="str">
        <f>LEFT(DF!B378,FIND(" ",DF!B378,1))</f>
        <v xml:space="preserve">PRIMICERIO </v>
      </c>
      <c r="B312" t="str">
        <f>MID(DF!B378,SEARCH(" ",DF!B378,1) + 1,LEN(DF!B378))</f>
        <v>GIULIA</v>
      </c>
      <c r="C312" t="str">
        <f t="shared" si="4"/>
        <v>PRIMICERIO GIULIA</v>
      </c>
    </row>
    <row r="313" spans="1:3" x14ac:dyDescent="0.25">
      <c r="A313" t="str">
        <f>LEFT(DF!B192,FIND(" ",DF!B192,1))</f>
        <v xml:space="preserve">PRIMO </v>
      </c>
      <c r="B313" t="str">
        <f>MID(DF!B192,SEARCH(" ",DF!B192,1) + 1,LEN(DF!B192))</f>
        <v>AMALIA</v>
      </c>
      <c r="C313" t="str">
        <f t="shared" si="4"/>
        <v>PRIMO AMALIA</v>
      </c>
    </row>
    <row r="314" spans="1:3" x14ac:dyDescent="0.25">
      <c r="A314" t="str">
        <f>LEFT(DF!B320,FIND(" ",DF!B320,1))</f>
        <v xml:space="preserve">PROTTO </v>
      </c>
      <c r="B314" t="str">
        <f>MID(DF!B320,SEARCH(" ",DF!B320,1) + 1,LEN(DF!B320))</f>
        <v>SOFIA</v>
      </c>
      <c r="C314" t="str">
        <f t="shared" si="4"/>
        <v>PROTTO SOFIA</v>
      </c>
    </row>
    <row r="315" spans="1:3" x14ac:dyDescent="0.25">
      <c r="A315" t="str">
        <f>LEFT(DF!B169,FIND(" ",DF!B169,1))</f>
        <v xml:space="preserve">PUFF </v>
      </c>
      <c r="B315" t="str">
        <f>MID(DF!B169,SEARCH(" ",DF!B169,1) + 1,LEN(DF!B169))</f>
        <v>NADIA</v>
      </c>
      <c r="C315" t="str">
        <f t="shared" si="4"/>
        <v>PUFF NADIA</v>
      </c>
    </row>
    <row r="316" spans="1:3" x14ac:dyDescent="0.25">
      <c r="A316" t="str">
        <f>LEFT(DF!B247,FIND(" ",DF!B247,1))</f>
        <v xml:space="preserve">PUNTER </v>
      </c>
      <c r="B316" t="str">
        <f>MID(DF!B247,SEARCH(" ",DF!B247,1) + 1,LEN(DF!B247))</f>
        <v>MARAH</v>
      </c>
      <c r="C316" t="str">
        <f t="shared" si="4"/>
        <v>PUNTER MARAH</v>
      </c>
    </row>
    <row r="317" spans="1:3" x14ac:dyDescent="0.25">
      <c r="A317" t="str">
        <f>LEFT(DF!B26,FIND(" ",DF!B26,1))</f>
        <v xml:space="preserve">RAINERO </v>
      </c>
      <c r="B317" t="str">
        <f>MID(DF!B26,SEARCH(" ",DF!B26,1) + 1,LEN(DF!B26))</f>
        <v>LIDIA</v>
      </c>
      <c r="C317" t="str">
        <f t="shared" si="4"/>
        <v>RAINERO LIDIA</v>
      </c>
    </row>
    <row r="318" spans="1:3" x14ac:dyDescent="0.25">
      <c r="A318" t="str">
        <f>LEFT(DF!B61,FIND(" ",DF!B61,1))</f>
        <v xml:space="preserve">RAUNER </v>
      </c>
      <c r="B318" t="str">
        <f>MID(DF!B61,SEARCH(" ",DF!B61,1) + 1,LEN(DF!B61))</f>
        <v>CAROLIN</v>
      </c>
      <c r="C318" t="str">
        <f t="shared" si="4"/>
        <v>RAUNER CAROLIN</v>
      </c>
    </row>
    <row r="319" spans="1:3" x14ac:dyDescent="0.25">
      <c r="A319" t="str">
        <f>LEFT(DF!B143,FIND(" ",DF!B143,1))</f>
        <v xml:space="preserve">RAVIZZA </v>
      </c>
      <c r="B319" t="str">
        <f>MID(DF!B143,SEARCH(" ",DF!B143,1) + 1,LEN(DF!B143))</f>
        <v>ELENA</v>
      </c>
      <c r="C319" t="str">
        <f t="shared" si="4"/>
        <v>RAVIZZA ELENA</v>
      </c>
    </row>
    <row r="320" spans="1:3" x14ac:dyDescent="0.25">
      <c r="A320" t="str">
        <f>LEFT(DF!B207,FIND(" ",DF!B207,1))</f>
        <v xml:space="preserve">REINALTER </v>
      </c>
      <c r="B320" t="str">
        <f>MID(DF!B207,SEARCH(" ",DF!B207,1) + 1,LEN(DF!B207))</f>
        <v>JULIA</v>
      </c>
      <c r="C320" t="str">
        <f t="shared" si="4"/>
        <v>REINALTER JULIA</v>
      </c>
    </row>
    <row r="321" spans="1:3" x14ac:dyDescent="0.25">
      <c r="A321" t="str">
        <f>LEFT(DF!B66,FIND(" ",DF!B66,1))</f>
        <v xml:space="preserve">REINER </v>
      </c>
      <c r="B321" t="str">
        <f>MID(DF!B66,SEARCH(" ",DF!B66,1) + 1,LEN(DF!B66))</f>
        <v>NORA</v>
      </c>
      <c r="C321" t="str">
        <f t="shared" si="4"/>
        <v>REINER NORA</v>
      </c>
    </row>
    <row r="322" spans="1:3" x14ac:dyDescent="0.25">
      <c r="A322" t="str">
        <f>LEFT(DF!B101,FIND(" ",DF!B101,1))</f>
        <v xml:space="preserve">ROMEO </v>
      </c>
      <c r="B322" t="str">
        <f>MID(DF!B101,SEARCH(" ",DF!B101,1) + 1,LEN(DF!B101))</f>
        <v>MARTINA</v>
      </c>
      <c r="C322" t="str">
        <f t="shared" ref="C322:C385" si="5">A322 &amp; B322</f>
        <v>ROMEO MARTINA</v>
      </c>
    </row>
    <row r="323" spans="1:3" x14ac:dyDescent="0.25">
      <c r="A323" t="str">
        <f>LEFT(DF!B165,FIND(" ",DF!B165,1))</f>
        <v xml:space="preserve">RONCAGLIOLO </v>
      </c>
      <c r="B323" t="str">
        <f>MID(DF!B165,SEARCH(" ",DF!B165,1) + 1,LEN(DF!B165))</f>
        <v>CAMILLA</v>
      </c>
      <c r="C323" t="str">
        <f t="shared" si="5"/>
        <v>RONCAGLIOLO CAMILLA</v>
      </c>
    </row>
    <row r="324" spans="1:3" x14ac:dyDescent="0.25">
      <c r="A324" t="str">
        <f>LEFT(DF!B146,FIND(" ",DF!B146,1))</f>
        <v xml:space="preserve">ROOHULAMIN </v>
      </c>
      <c r="B324" t="str">
        <f>MID(DF!B146,SEARCH(" ",DF!B146,1) + 1,LEN(DF!B146))</f>
        <v>SORAYA</v>
      </c>
      <c r="C324" t="str">
        <f t="shared" si="5"/>
        <v>ROOHULAMIN SORAYA</v>
      </c>
    </row>
    <row r="325" spans="1:3" x14ac:dyDescent="0.25">
      <c r="A325" t="str">
        <f>LEFT(DF!B140,FIND(" ",DF!B140,1))</f>
        <v xml:space="preserve">ROSSI </v>
      </c>
      <c r="B325" t="str">
        <f>MID(DF!B140,SEARCH(" ",DF!B140,1) + 1,LEN(DF!B140))</f>
        <v>ALESSANDRA</v>
      </c>
      <c r="C325" t="str">
        <f t="shared" si="5"/>
        <v>ROSSI ALESSANDRA</v>
      </c>
    </row>
    <row r="326" spans="1:3" x14ac:dyDescent="0.25">
      <c r="A326" t="str">
        <f>LEFT(DF!B386,FIND(" ",DF!B386,1))</f>
        <v xml:space="preserve">ROSSI </v>
      </c>
      <c r="B326" t="str">
        <f>MID(DF!B386,SEARCH(" ",DF!B386,1) + 1,LEN(DF!B386))</f>
        <v>ALICE</v>
      </c>
      <c r="C326" t="str">
        <f t="shared" si="5"/>
        <v>ROSSI ALICE</v>
      </c>
    </row>
    <row r="327" spans="1:3" x14ac:dyDescent="0.25">
      <c r="A327" t="str">
        <f>LEFT(DF!B313,FIND(" ",DF!B313,1))</f>
        <v xml:space="preserve">ROSSI </v>
      </c>
      <c r="B327" t="str">
        <f>MID(DF!B313,SEARCH(" ",DF!B313,1) + 1,LEN(DF!B313))</f>
        <v>SARA</v>
      </c>
      <c r="C327" t="str">
        <f t="shared" si="5"/>
        <v>ROSSI SARA</v>
      </c>
    </row>
    <row r="328" spans="1:3" x14ac:dyDescent="0.25">
      <c r="A328" t="str">
        <f>LEFT(DF!B414,FIND(" ",DF!B414,1))</f>
        <v xml:space="preserve">ROSSO </v>
      </c>
      <c r="B328" t="str">
        <f>MID(DF!B414,SEARCH(" ",DF!B414,1) + 1,LEN(DF!B414))</f>
        <v>GRETA</v>
      </c>
      <c r="C328" t="str">
        <f t="shared" si="5"/>
        <v>ROSSO GRETA</v>
      </c>
    </row>
    <row r="329" spans="1:3" x14ac:dyDescent="0.25">
      <c r="A329" t="str">
        <f>LEFT(DF!B404,FIND(" ",DF!B404,1))</f>
        <v xml:space="preserve">ROTONDO </v>
      </c>
      <c r="B329" t="str">
        <f>MID(DF!B404,SEARCH(" ",DF!B404,1) + 1,LEN(DF!B404))</f>
        <v>MARIA STELLA</v>
      </c>
      <c r="C329" t="str">
        <f t="shared" si="5"/>
        <v>ROTONDO MARIA STELLA</v>
      </c>
    </row>
    <row r="330" spans="1:3" x14ac:dyDescent="0.25">
      <c r="A330" t="str">
        <f>LEFT(DF!B229,FIND(" ",DF!B229,1))</f>
        <v xml:space="preserve">RUBINO </v>
      </c>
      <c r="B330" t="str">
        <f>MID(DF!B229,SEARCH(" ",DF!B229,1) + 1,LEN(DF!B229))</f>
        <v>ALESSIA</v>
      </c>
      <c r="C330" t="str">
        <f t="shared" si="5"/>
        <v>RUBINO ALESSIA</v>
      </c>
    </row>
    <row r="331" spans="1:3" x14ac:dyDescent="0.25">
      <c r="A331" t="str">
        <f>LEFT(DF!B50,FIND(" ",DF!B50,1))</f>
        <v xml:space="preserve">RUGGERI </v>
      </c>
      <c r="B331" t="str">
        <f>MID(DF!B50,SEARCH(" ",DF!B50,1) + 1,LEN(DF!B50))</f>
        <v>LUDOVICA</v>
      </c>
      <c r="C331" t="str">
        <f t="shared" si="5"/>
        <v>RUGGERI LUDOVICA</v>
      </c>
    </row>
    <row r="332" spans="1:3" x14ac:dyDescent="0.25">
      <c r="A332" t="str">
        <f>LEFT(DF!B284,FIND(" ",DF!B284,1))</f>
        <v xml:space="preserve">RUSSO </v>
      </c>
      <c r="B332" t="str">
        <f>MID(DF!B284,SEARCH(" ",DF!B284,1) + 1,LEN(DF!B284))</f>
        <v>AURORA</v>
      </c>
      <c r="C332" t="str">
        <f t="shared" si="5"/>
        <v>RUSSO AURORA</v>
      </c>
    </row>
    <row r="333" spans="1:3" x14ac:dyDescent="0.25">
      <c r="A333" t="str">
        <f>LEFT(DF!B172,FIND(" ",DF!B172,1))</f>
        <v xml:space="preserve">RUSSO </v>
      </c>
      <c r="B333" t="str">
        <f>MID(DF!B172,SEARCH(" ",DF!B172,1) + 1,LEN(DF!B172))</f>
        <v>FEDERICA</v>
      </c>
      <c r="C333" t="str">
        <f t="shared" si="5"/>
        <v>RUSSO FEDERICA</v>
      </c>
    </row>
    <row r="334" spans="1:3" x14ac:dyDescent="0.25">
      <c r="A334" t="str">
        <f>LEFT(DF!B341,FIND(" ",DF!B341,1))</f>
        <v xml:space="preserve">RUSSO </v>
      </c>
      <c r="B334" t="str">
        <f>MID(DF!B341,SEARCH(" ",DF!B341,1) + 1,LEN(DF!B341))</f>
        <v>SARA</v>
      </c>
      <c r="C334" t="str">
        <f t="shared" si="5"/>
        <v>RUSSO SARA</v>
      </c>
    </row>
    <row r="335" spans="1:3" x14ac:dyDescent="0.25">
      <c r="A335" t="str">
        <f>LEFT(DF!B78,FIND(" ",DF!B78,1))</f>
        <v xml:space="preserve">RUTA </v>
      </c>
      <c r="B335" t="str">
        <f>MID(DF!B78,SEARCH(" ",DF!B78,1) + 1,LEN(DF!B78))</f>
        <v>ANGELA MATTIA</v>
      </c>
      <c r="C335" t="str">
        <f t="shared" si="5"/>
        <v>RUTA ANGELA MATTIA</v>
      </c>
    </row>
    <row r="336" spans="1:3" x14ac:dyDescent="0.25">
      <c r="A336" t="str">
        <f>LEFT(DF!B133,FIND(" ",DF!B133,1))</f>
        <v xml:space="preserve">SAGGIORATO </v>
      </c>
      <c r="B336" t="str">
        <f>MID(DF!B133,SEARCH(" ",DF!B133,1) + 1,LEN(DF!B133))</f>
        <v>DIANA</v>
      </c>
      <c r="C336" t="str">
        <f t="shared" si="5"/>
        <v>SAGGIORATO DIANA</v>
      </c>
    </row>
    <row r="337" spans="1:3" x14ac:dyDescent="0.25">
      <c r="A337" t="str">
        <f>LEFT(DF!B282,FIND(" ",DF!B282,1))</f>
        <v xml:space="preserve">SAGMEISTER </v>
      </c>
      <c r="B337" t="str">
        <f>MID(DF!B282,SEARCH(" ",DF!B282,1) + 1,LEN(DF!B282))</f>
        <v>EVA</v>
      </c>
      <c r="C337" t="str">
        <f t="shared" si="5"/>
        <v>SAGMEISTER EVA</v>
      </c>
    </row>
    <row r="338" spans="1:3" x14ac:dyDescent="0.25">
      <c r="A338" t="str">
        <f>LEFT(DF!B10,FIND(" ",DF!B10,1))</f>
        <v xml:space="preserve">SAGMEISTER </v>
      </c>
      <c r="B338" t="str">
        <f>MID(DF!B10,SEARCH(" ",DF!B10,1) + 1,LEN(DF!B10))</f>
        <v>LISA</v>
      </c>
      <c r="C338" t="str">
        <f t="shared" si="5"/>
        <v>SAGMEISTER LISA</v>
      </c>
    </row>
    <row r="339" spans="1:3" x14ac:dyDescent="0.25">
      <c r="A339" t="str">
        <f>LEFT(DF!B113,FIND(" ",DF!B113,1))</f>
        <v xml:space="preserve">SANFILIPPO </v>
      </c>
      <c r="B339" t="str">
        <f>MID(DF!B113,SEARCH(" ",DF!B113,1) + 1,LEN(DF!B113))</f>
        <v>ELISA</v>
      </c>
      <c r="C339" t="str">
        <f t="shared" si="5"/>
        <v>SANFILIPPO ELISA</v>
      </c>
    </row>
    <row r="340" spans="1:3" x14ac:dyDescent="0.25">
      <c r="A340" t="str">
        <f>LEFT(DF!B435,FIND(" ",DF!B435,1))</f>
        <v xml:space="preserve">SANGIORGIO </v>
      </c>
      <c r="B340" t="str">
        <f>MID(DF!B435,SEARCH(" ",DF!B435,1) + 1,LEN(DF!B435))</f>
        <v>TERESA</v>
      </c>
      <c r="C340" t="str">
        <f t="shared" si="5"/>
        <v>SANGIORGIO TERESA</v>
      </c>
    </row>
    <row r="341" spans="1:3" x14ac:dyDescent="0.25">
      <c r="A341" t="str">
        <f>LEFT(DF!B326,FIND(" ",DF!B326,1))</f>
        <v xml:space="preserve">SANNINO </v>
      </c>
      <c r="B341" t="str">
        <f>MID(DF!B326,SEARCH(" ",DF!B326,1) + 1,LEN(DF!B326))</f>
        <v>ASIA ANNA</v>
      </c>
      <c r="C341" t="str">
        <f t="shared" si="5"/>
        <v>SANNINO ASIA ANNA</v>
      </c>
    </row>
    <row r="342" spans="1:3" x14ac:dyDescent="0.25">
      <c r="A342" t="str">
        <f>LEFT(DF!B62,FIND(" ",DF!B62,1))</f>
        <v xml:space="preserve">SANTAMARIA </v>
      </c>
      <c r="B342" t="str">
        <f>MID(DF!B62,SEARCH(" ",DF!B62,1) + 1,LEN(DF!B62))</f>
        <v>GIADA</v>
      </c>
      <c r="C342" t="str">
        <f t="shared" si="5"/>
        <v>SANTAMARIA GIADA</v>
      </c>
    </row>
    <row r="343" spans="1:3" x14ac:dyDescent="0.25">
      <c r="A343" t="str">
        <f>LEFT(DF!B240,FIND(" ",DF!B240,1))</f>
        <v xml:space="preserve">SANTANGELO </v>
      </c>
      <c r="B343" t="str">
        <f>MID(DF!B240,SEARCH(" ",DF!B240,1) + 1,LEN(DF!B240))</f>
        <v>SILVIA</v>
      </c>
      <c r="C343" t="str">
        <f t="shared" si="5"/>
        <v>SANTANGELO SILVIA</v>
      </c>
    </row>
    <row r="344" spans="1:3" x14ac:dyDescent="0.25">
      <c r="A344" t="str">
        <f>LEFT(DF!B82,FIND(" ",DF!B82,1))</f>
        <v xml:space="preserve">SANTANGELO </v>
      </c>
      <c r="B344" t="str">
        <f>MID(DF!B82,SEARCH(" ",DF!B82,1) + 1,LEN(DF!B82))</f>
        <v>SOFIA</v>
      </c>
      <c r="C344" t="str">
        <f t="shared" si="5"/>
        <v>SANTANGELO SOFIA</v>
      </c>
    </row>
    <row r="345" spans="1:3" x14ac:dyDescent="0.25">
      <c r="A345" t="str">
        <f>LEFT(DF!B51,FIND(" ",DF!B51,1))</f>
        <v xml:space="preserve">SANTI </v>
      </c>
      <c r="B345" t="str">
        <f>MID(DF!B51,SEARCH(" ",DF!B51,1) + 1,LEN(DF!B51))</f>
        <v>SILVIA</v>
      </c>
      <c r="C345" t="str">
        <f t="shared" si="5"/>
        <v>SANTI SILVIA</v>
      </c>
    </row>
    <row r="346" spans="1:3" x14ac:dyDescent="0.25">
      <c r="A346" t="str">
        <f>LEFT(DF!B379,FIND(" ",DF!B379,1))</f>
        <v xml:space="preserve">SAPIA </v>
      </c>
      <c r="B346" t="str">
        <f>MID(DF!B379,SEARCH(" ",DF!B379,1) + 1,LEN(DF!B379))</f>
        <v>SONIA</v>
      </c>
      <c r="C346" t="str">
        <f t="shared" si="5"/>
        <v>SAPIA SONIA</v>
      </c>
    </row>
    <row r="347" spans="1:3" x14ac:dyDescent="0.25">
      <c r="A347" t="str">
        <f>LEFT(DF!B186,FIND(" ",DF!B186,1))</f>
        <v xml:space="preserve">SARAÒ </v>
      </c>
      <c r="B347" t="str">
        <f>MID(DF!B186,SEARCH(" ",DF!B186,1) + 1,LEN(DF!B186))</f>
        <v>ISABELLA</v>
      </c>
      <c r="C347" t="str">
        <f t="shared" si="5"/>
        <v>SARAÒ ISABELLA</v>
      </c>
    </row>
    <row r="348" spans="1:3" x14ac:dyDescent="0.25">
      <c r="A348" t="str">
        <f>LEFT(DF!B293,FIND(" ",DF!B293,1))</f>
        <v xml:space="preserve">SASSARA </v>
      </c>
      <c r="B348" t="str">
        <f>MID(DF!B293,SEARCH(" ",DF!B293,1) + 1,LEN(DF!B293))</f>
        <v>FEDERICA</v>
      </c>
      <c r="C348" t="str">
        <f t="shared" si="5"/>
        <v>SASSARA FEDERICA</v>
      </c>
    </row>
    <row r="349" spans="1:3" x14ac:dyDescent="0.25">
      <c r="A349" t="str">
        <f>LEFT(DF!B359,FIND(" ",DF!B359,1))</f>
        <v xml:space="preserve">SASSOLI </v>
      </c>
      <c r="B349" t="str">
        <f>MID(DF!B359,SEARCH(" ",DF!B359,1) + 1,LEN(DF!B359))</f>
        <v>VIOLA</v>
      </c>
      <c r="C349" t="str">
        <f t="shared" si="5"/>
        <v>SASSOLI VIOLA</v>
      </c>
    </row>
    <row r="350" spans="1:3" x14ac:dyDescent="0.25">
      <c r="A350" t="str">
        <f>LEFT(DF!B415,FIND(" ",DF!B415,1))</f>
        <v xml:space="preserve">SCALIA </v>
      </c>
      <c r="B350" t="str">
        <f>MID(DF!B415,SEARCH(" ",DF!B415,1) + 1,LEN(DF!B415))</f>
        <v>ELEONORA</v>
      </c>
      <c r="C350" t="str">
        <f t="shared" si="5"/>
        <v>SCALIA ELEONORA</v>
      </c>
    </row>
    <row r="351" spans="1:3" x14ac:dyDescent="0.25">
      <c r="A351" t="str">
        <f>LEFT(DF!B323,FIND(" ",DF!B323,1))</f>
        <v xml:space="preserve">SCALISI </v>
      </c>
      <c r="B351" t="str">
        <f>MID(DF!B323,SEARCH(" ",DF!B323,1) + 1,LEN(DF!B323))</f>
        <v>SIMONA</v>
      </c>
      <c r="C351" t="str">
        <f t="shared" si="5"/>
        <v>SCALISI SIMONA</v>
      </c>
    </row>
    <row r="352" spans="1:3" x14ac:dyDescent="0.25">
      <c r="A352" t="str">
        <f>LEFT(DF!B261,FIND(" ",DF!B261,1))</f>
        <v xml:space="preserve">SCARPATO </v>
      </c>
      <c r="B352" t="str">
        <f>MID(DF!B261,SEARCH(" ",DF!B261,1) + 1,LEN(DF!B261))</f>
        <v>CHIARA</v>
      </c>
      <c r="C352" t="str">
        <f t="shared" si="5"/>
        <v>SCARPATO CHIARA</v>
      </c>
    </row>
    <row r="353" spans="1:3" x14ac:dyDescent="0.25">
      <c r="A353" t="str">
        <f>LEFT(DF!B228,FIND(" ",DF!B228,1))</f>
        <v xml:space="preserve">SCELFO </v>
      </c>
      <c r="B353" t="str">
        <f>MID(DF!B228,SEARCH(" ",DF!B228,1) + 1,LEN(DF!B228))</f>
        <v>FLAVIA</v>
      </c>
      <c r="C353" t="str">
        <f t="shared" si="5"/>
        <v>SCELFO FLAVIA</v>
      </c>
    </row>
    <row r="354" spans="1:3" x14ac:dyDescent="0.25">
      <c r="A354" t="str">
        <f>LEFT(DF!B65,FIND(" ",DF!B65,1))</f>
        <v xml:space="preserve">SCELFO </v>
      </c>
      <c r="B354" t="str">
        <f>MID(DF!B65,SEARCH(" ",DF!B65,1) + 1,LEN(DF!B65))</f>
        <v>SABRINA</v>
      </c>
      <c r="C354" t="str">
        <f t="shared" si="5"/>
        <v>SCELFO SABRINA</v>
      </c>
    </row>
    <row r="355" spans="1:3" x14ac:dyDescent="0.25">
      <c r="A355" t="str">
        <f>LEFT(DF!B304,FIND(" ",DF!B304,1))</f>
        <v xml:space="preserve">SCHENK </v>
      </c>
      <c r="B355" t="str">
        <f>MID(DF!B304,SEARCH(" ",DF!B304,1) + 1,LEN(DF!B304))</f>
        <v>LENA</v>
      </c>
      <c r="C355" t="str">
        <f t="shared" si="5"/>
        <v>SCHENK LENA</v>
      </c>
    </row>
    <row r="356" spans="1:3" x14ac:dyDescent="0.25">
      <c r="A356" t="str">
        <f>LEFT(DF!B441,FIND(" ",DF!B441,1))</f>
        <v xml:space="preserve">SCHMAAL </v>
      </c>
      <c r="B356" t="str">
        <f>MID(DF!B441,SEARCH(" ",DF!B441,1) + 1,LEN(DF!B441))</f>
        <v>OLWEN</v>
      </c>
      <c r="C356" t="str">
        <f t="shared" si="5"/>
        <v>SCHMAAL OLWEN</v>
      </c>
    </row>
    <row r="357" spans="1:3" x14ac:dyDescent="0.25">
      <c r="A357" t="str">
        <f>LEFT(DF!B299,FIND(" ",DF!B299,1))</f>
        <v xml:space="preserve">SCHWEIGKOFLER </v>
      </c>
      <c r="B357" t="str">
        <f>MID(DF!B299,SEARCH(" ",DF!B299,1) + 1,LEN(DF!B299))</f>
        <v>LENA</v>
      </c>
      <c r="C357" t="str">
        <f t="shared" si="5"/>
        <v>SCHWEIGKOFLER LENA</v>
      </c>
    </row>
    <row r="358" spans="1:3" x14ac:dyDescent="0.25">
      <c r="A358" t="str">
        <f>LEFT(DF!B352,FIND(" ",DF!B352,1))</f>
        <v xml:space="preserve">SCIACCA </v>
      </c>
      <c r="B358" t="str">
        <f>MID(DF!B352,SEARCH(" ",DF!B352,1) + 1,LEN(DF!B352))</f>
        <v>ARIANNA</v>
      </c>
      <c r="C358" t="str">
        <f t="shared" si="5"/>
        <v>SCIACCA ARIANNA</v>
      </c>
    </row>
    <row r="359" spans="1:3" x14ac:dyDescent="0.25">
      <c r="A359" t="str">
        <f>LEFT(DF!B180,FIND(" ",DF!B180,1))</f>
        <v xml:space="preserve">SCIBILIA </v>
      </c>
      <c r="B359" t="str">
        <f>MID(DF!B180,SEARCH(" ",DF!B180,1) + 1,LEN(DF!B180))</f>
        <v>ELISA</v>
      </c>
      <c r="C359" t="str">
        <f t="shared" si="5"/>
        <v>SCIBILIA ELISA</v>
      </c>
    </row>
    <row r="360" spans="1:3" x14ac:dyDescent="0.25">
      <c r="A360" t="str">
        <f>LEFT(DF!B239,FIND(" ",DF!B239,1))</f>
        <v xml:space="preserve">SCISCIO </v>
      </c>
      <c r="B360" t="str">
        <f>MID(DF!B239,SEARCH(" ",DF!B239,1) + 1,LEN(DF!B239))</f>
        <v>PAOLA</v>
      </c>
      <c r="C360" t="str">
        <f t="shared" si="5"/>
        <v>SCISCIO PAOLA</v>
      </c>
    </row>
    <row r="361" spans="1:3" x14ac:dyDescent="0.25">
      <c r="A361" t="str">
        <f>LEFT(DF!B409,FIND(" ",DF!B409,1))</f>
        <v xml:space="preserve">SEMINARA </v>
      </c>
      <c r="B361" t="str">
        <f>MID(DF!B409,SEARCH(" ",DF!B409,1) + 1,LEN(DF!B409))</f>
        <v>FEDERICA</v>
      </c>
      <c r="C361" t="str">
        <f t="shared" si="5"/>
        <v>SEMINARA FEDERICA</v>
      </c>
    </row>
    <row r="362" spans="1:3" x14ac:dyDescent="0.25">
      <c r="A362" t="str">
        <f>LEFT(DF!B394,FIND(" ",DF!B394,1))</f>
        <v xml:space="preserve">SERPICO </v>
      </c>
      <c r="B362" t="str">
        <f>MID(DF!B394,SEARCH(" ",DF!B394,1) + 1,LEN(DF!B394))</f>
        <v>SARA</v>
      </c>
      <c r="C362" t="str">
        <f t="shared" si="5"/>
        <v>SERPICO SARA</v>
      </c>
    </row>
    <row r="363" spans="1:3" x14ac:dyDescent="0.25">
      <c r="A363" t="str">
        <f>LEFT(DF!B210,FIND(" ",DF!B210,1))</f>
        <v xml:space="preserve">SERRA </v>
      </c>
      <c r="B363" t="str">
        <f>MID(DF!B210,SEARCH(" ",DF!B210,1) + 1,LEN(DF!B210))</f>
        <v>ROBERTA</v>
      </c>
      <c r="C363" t="str">
        <f t="shared" si="5"/>
        <v>SERRA ROBERTA</v>
      </c>
    </row>
    <row r="364" spans="1:3" x14ac:dyDescent="0.25">
      <c r="A364" t="str">
        <f>LEFT(DF!B29,FIND(" ",DF!B29,1))</f>
        <v xml:space="preserve">SERVETTI </v>
      </c>
      <c r="B364" t="str">
        <f>MID(DF!B29,SEARCH(" ",DF!B29,1) + 1,LEN(DF!B29))</f>
        <v>MARTINA</v>
      </c>
      <c r="C364" t="str">
        <f t="shared" si="5"/>
        <v>SERVETTI MARTINA</v>
      </c>
    </row>
    <row r="365" spans="1:3" x14ac:dyDescent="0.25">
      <c r="A365" t="str">
        <f>LEFT(DF!B391,FIND(" ",DF!B391,1))</f>
        <v xml:space="preserve">SICCARDI </v>
      </c>
      <c r="B365" t="str">
        <f>MID(DF!B391,SEARCH(" ",DF!B391,1) + 1,LEN(DF!B391))</f>
        <v>GLORIA</v>
      </c>
      <c r="C365" t="str">
        <f t="shared" si="5"/>
        <v>SICCARDI GLORIA</v>
      </c>
    </row>
    <row r="366" spans="1:3" x14ac:dyDescent="0.25">
      <c r="A366" t="str">
        <f>LEFT(DF!B93,FIND(" ",DF!B93,1))</f>
        <v xml:space="preserve">SIMONCELLI </v>
      </c>
      <c r="B366" t="str">
        <f>MID(DF!B93,SEARCH(" ",DF!B93,1) + 1,LEN(DF!B93))</f>
        <v>CHIARA</v>
      </c>
      <c r="C366" t="str">
        <f t="shared" si="5"/>
        <v>SIMONCELLI CHIARA</v>
      </c>
    </row>
    <row r="367" spans="1:3" x14ac:dyDescent="0.25">
      <c r="A367" t="str">
        <f>LEFT(DF!B298,FIND(" ",DF!B298,1))</f>
        <v xml:space="preserve">SINATRA </v>
      </c>
      <c r="B367" t="str">
        <f>MID(DF!B298,SEARCH(" ",DF!B298,1) + 1,LEN(DF!B298))</f>
        <v>MARIA PAOLA</v>
      </c>
      <c r="C367" t="str">
        <f t="shared" si="5"/>
        <v>SINATRA MARIA PAOLA</v>
      </c>
    </row>
    <row r="368" spans="1:3" x14ac:dyDescent="0.25">
      <c r="A368" t="str">
        <f>LEFT(DF!B429,FIND(" ",DF!B429,1))</f>
        <v xml:space="preserve">SOKOLOVA </v>
      </c>
      <c r="B368" t="str">
        <f>MID(DF!B429,SEARCH(" ",DF!B429,1) + 1,LEN(DF!B429))</f>
        <v>DARIIA</v>
      </c>
      <c r="C368" t="str">
        <f t="shared" si="5"/>
        <v>SOKOLOVA DARIIA</v>
      </c>
    </row>
    <row r="369" spans="1:3" x14ac:dyDescent="0.25">
      <c r="A369" t="str">
        <f>LEFT(DF!B139,FIND(" ",DF!B139,1))</f>
        <v xml:space="preserve">SONODA </v>
      </c>
      <c r="B369" t="str">
        <f>MID(DF!B139,SEARCH(" ",DF!B139,1) + 1,LEN(DF!B139))</f>
        <v>MEGUMI</v>
      </c>
      <c r="C369" t="str">
        <f t="shared" si="5"/>
        <v>SONODA MEGUMI</v>
      </c>
    </row>
    <row r="370" spans="1:3" x14ac:dyDescent="0.25">
      <c r="A370" t="str">
        <f>LEFT(DF!B353,FIND(" ",DF!B353,1))</f>
        <v xml:space="preserve">SORATROI </v>
      </c>
      <c r="B370" t="str">
        <f>MID(DF!B353,SEARCH(" ",DF!B353,1) + 1,LEN(DF!B353))</f>
        <v>AILEEN</v>
      </c>
      <c r="C370" t="str">
        <f t="shared" si="5"/>
        <v>SORATROI AILEEN</v>
      </c>
    </row>
    <row r="371" spans="1:3" x14ac:dyDescent="0.25">
      <c r="A371" t="str">
        <f>LEFT(DF!B212,FIND(" ",DF!B212,1))</f>
        <v xml:space="preserve">SOTGIU </v>
      </c>
      <c r="B371" t="str">
        <f>MID(DF!B212,SEARCH(" ",DF!B212,1) + 1,LEN(DF!B212))</f>
        <v>CHIARA</v>
      </c>
      <c r="C371" t="str">
        <f t="shared" si="5"/>
        <v>SOTGIU CHIARA</v>
      </c>
    </row>
    <row r="372" spans="1:3" x14ac:dyDescent="0.25">
      <c r="A372" t="str">
        <f>LEFT(DF!B321,FIND(" ",DF!B321,1))</f>
        <v xml:space="preserve">SPIAZZI </v>
      </c>
      <c r="B372" t="str">
        <f>MID(DF!B321,SEARCH(" ",DF!B321,1) + 1,LEN(DF!B321))</f>
        <v>MARTA</v>
      </c>
      <c r="C372" t="str">
        <f t="shared" si="5"/>
        <v>SPIAZZI MARTA</v>
      </c>
    </row>
    <row r="373" spans="1:3" x14ac:dyDescent="0.25">
      <c r="A373" t="str">
        <f>LEFT(DF!B104,FIND(" ",DF!B104,1))</f>
        <v xml:space="preserve">SPORNBERGER </v>
      </c>
      <c r="B373" t="str">
        <f>MID(DF!B104,SEARCH(" ",DF!B104,1) + 1,LEN(DF!B104))</f>
        <v>ALEXA</v>
      </c>
      <c r="C373" t="str">
        <f t="shared" si="5"/>
        <v>SPORNBERGER ALEXA</v>
      </c>
    </row>
    <row r="374" spans="1:3" x14ac:dyDescent="0.25">
      <c r="A374" t="str">
        <f>LEFT(DF!B92,FIND(" ",DF!B92,1))</f>
        <v xml:space="preserve">SPORNBERGER </v>
      </c>
      <c r="B374" t="str">
        <f>MID(DF!B92,SEARCH(" ",DF!B92,1) + 1,LEN(DF!B92))</f>
        <v>LISA</v>
      </c>
      <c r="C374" t="str">
        <f t="shared" si="5"/>
        <v>SPORNBERGER LISA</v>
      </c>
    </row>
    <row r="375" spans="1:3" x14ac:dyDescent="0.25">
      <c r="A375" t="str">
        <f>LEFT(DF!B365,FIND(" ",DF!B365,1))</f>
        <v xml:space="preserve">STAMPA </v>
      </c>
      <c r="B375" t="str">
        <f>MID(DF!B365,SEARCH(" ",DF!B365,1) + 1,LEN(DF!B365))</f>
        <v>MARIA GRAZIA</v>
      </c>
      <c r="C375" t="str">
        <f t="shared" si="5"/>
        <v>STAMPA MARIA GRAZIA</v>
      </c>
    </row>
    <row r="376" spans="1:3" x14ac:dyDescent="0.25">
      <c r="A376" t="str">
        <f>LEFT(DF!B35,FIND(" ",DF!B35,1))</f>
        <v xml:space="preserve">STAMPFER </v>
      </c>
      <c r="B376" t="str">
        <f>MID(DF!B35,SEARCH(" ",DF!B35,1) + 1,LEN(DF!B35))</f>
        <v>VERA</v>
      </c>
      <c r="C376" t="str">
        <f t="shared" si="5"/>
        <v>STAMPFER VERA</v>
      </c>
    </row>
    <row r="377" spans="1:3" x14ac:dyDescent="0.25">
      <c r="A377" t="str">
        <f>LEFT(DF!B132,FIND(" ",DF!B132,1))</f>
        <v xml:space="preserve">STECHER </v>
      </c>
      <c r="B377" t="str">
        <f>MID(DF!B132,SEARCH(" ",DF!B132,1) + 1,LEN(DF!B132))</f>
        <v>MARIA</v>
      </c>
      <c r="C377" t="str">
        <f t="shared" si="5"/>
        <v>STECHER MARIA</v>
      </c>
    </row>
    <row r="378" spans="1:3" x14ac:dyDescent="0.25">
      <c r="A378" t="str">
        <f>LEFT(DF!B145,FIND(" ",DF!B145,1))</f>
        <v xml:space="preserve">STECHER </v>
      </c>
      <c r="B378" t="str">
        <f>MID(DF!B145,SEARCH(" ",DF!B145,1) + 1,LEN(DF!B145))</f>
        <v>THERESA</v>
      </c>
      <c r="C378" t="str">
        <f t="shared" si="5"/>
        <v>STECHER THERESA</v>
      </c>
    </row>
    <row r="379" spans="1:3" x14ac:dyDescent="0.25">
      <c r="A379" t="str">
        <f>LEFT(DF!B249,FIND(" ",DF!B249,1))</f>
        <v xml:space="preserve">STETCU </v>
      </c>
      <c r="B379" t="str">
        <f>MID(DF!B249,SEARCH(" ",DF!B249,1) + 1,LEN(DF!B249))</f>
        <v>RAMONA PETRONELA</v>
      </c>
      <c r="C379" t="str">
        <f t="shared" si="5"/>
        <v>STETCU RAMONA PETRONELA</v>
      </c>
    </row>
    <row r="380" spans="1:3" x14ac:dyDescent="0.25">
      <c r="A380" t="str">
        <f>LEFT(DF!B150,FIND(" ",DF!B150,1))</f>
        <v xml:space="preserve">STICH </v>
      </c>
      <c r="B380" t="str">
        <f>MID(DF!B150,SEARCH(" ",DF!B150,1) + 1,LEN(DF!B150))</f>
        <v>ERIKA HENRIETE</v>
      </c>
      <c r="C380" t="str">
        <f t="shared" si="5"/>
        <v>STICH ERIKA HENRIETE</v>
      </c>
    </row>
    <row r="381" spans="1:3" x14ac:dyDescent="0.25">
      <c r="A381" t="str">
        <f>LEFT(DF!B222,FIND(" ",DF!B222,1))</f>
        <v xml:space="preserve">STIGLICH </v>
      </c>
      <c r="B381" t="str">
        <f>MID(DF!B222,SEARCH(" ",DF!B222,1) + 1,LEN(DF!B222))</f>
        <v>GIANNA</v>
      </c>
      <c r="C381" t="str">
        <f t="shared" si="5"/>
        <v>STIGLICH GIANNA</v>
      </c>
    </row>
    <row r="382" spans="1:3" x14ac:dyDescent="0.25">
      <c r="A382" t="str">
        <f>LEFT(DF!B134,FIND(" ",DF!B134,1))</f>
        <v xml:space="preserve">STOCKER </v>
      </c>
      <c r="B382" t="str">
        <f>MID(DF!B134,SEARCH(" ",DF!B134,1) + 1,LEN(DF!B134))</f>
        <v>MAGDALENA</v>
      </c>
      <c r="C382" t="str">
        <f t="shared" si="5"/>
        <v>STOCKER MAGDALENA</v>
      </c>
    </row>
    <row r="383" spans="1:3" x14ac:dyDescent="0.25">
      <c r="A383" t="str">
        <f>LEFT(DF!B311,FIND(" ",DF!B311,1))</f>
        <v xml:space="preserve">STREITER </v>
      </c>
      <c r="B383" t="str">
        <f>MID(DF!B311,SEARCH(" ",DF!B311,1) + 1,LEN(DF!B311))</f>
        <v>MELANIE</v>
      </c>
      <c r="C383" t="str">
        <f t="shared" si="5"/>
        <v>STREITER MELANIE</v>
      </c>
    </row>
    <row r="384" spans="1:3" x14ac:dyDescent="0.25">
      <c r="A384" t="str">
        <f>LEFT(DF!B188,FIND(" ",DF!B188,1))</f>
        <v xml:space="preserve">SZCZEPANSKI </v>
      </c>
      <c r="B384" t="str">
        <f>MID(DF!B188,SEARCH(" ",DF!B188,1) + 1,LEN(DF!B188))</f>
        <v>EMMA</v>
      </c>
      <c r="C384" t="str">
        <f t="shared" si="5"/>
        <v>SZCZEPANSKI EMMA</v>
      </c>
    </row>
    <row r="385" spans="1:3" x14ac:dyDescent="0.25">
      <c r="A385" t="str">
        <f>LEFT(DF!B436,FIND(" ",DF!B436,1))</f>
        <v xml:space="preserve">TAGARIELLO </v>
      </c>
      <c r="B385" t="str">
        <f>MID(DF!B436,SEARCH(" ",DF!B436,1) + 1,LEN(DF!B436))</f>
        <v>DOMENICA</v>
      </c>
      <c r="C385" t="str">
        <f t="shared" si="5"/>
        <v>TAGARIELLO DOMENICA</v>
      </c>
    </row>
    <row r="386" spans="1:3" x14ac:dyDescent="0.25">
      <c r="A386" t="str">
        <f>LEFT(DF!B356,FIND(" ",DF!B356,1))</f>
        <v xml:space="preserve">TANZER </v>
      </c>
      <c r="B386" t="str">
        <f>MID(DF!B356,SEARCH(" ",DF!B356,1) + 1,LEN(DF!B356))</f>
        <v>MARA</v>
      </c>
      <c r="C386" t="str">
        <f t="shared" ref="C386:C439" si="6">A386 &amp; B386</f>
        <v>TANZER MARA</v>
      </c>
    </row>
    <row r="387" spans="1:3" x14ac:dyDescent="0.25">
      <c r="A387" t="str">
        <f>LEFT(DF!B32,FIND(" ",DF!B32,1))</f>
        <v xml:space="preserve">TARAMELLI </v>
      </c>
      <c r="B387" t="str">
        <f>MID(DF!B32,SEARCH(" ",DF!B32,1) + 1,LEN(DF!B32))</f>
        <v>CAMILLA</v>
      </c>
      <c r="C387" t="str">
        <f t="shared" si="6"/>
        <v>TARAMELLI CAMILLA</v>
      </c>
    </row>
    <row r="388" spans="1:3" x14ac:dyDescent="0.25">
      <c r="A388" t="str">
        <f>LEFT(DF!B43,FIND(" ",DF!B43,1))</f>
        <v xml:space="preserve">TARLETTI </v>
      </c>
      <c r="B388" t="str">
        <f>MID(DF!B43,SEARCH(" ",DF!B43,1) + 1,LEN(DF!B43))</f>
        <v>CLARISSA</v>
      </c>
      <c r="C388" t="str">
        <f t="shared" si="6"/>
        <v>TARLETTI CLARISSA</v>
      </c>
    </row>
    <row r="389" spans="1:3" x14ac:dyDescent="0.25">
      <c r="A389" t="str">
        <f>LEFT(DF!B171,FIND(" ",DF!B171,1))</f>
        <v xml:space="preserve">TESTA </v>
      </c>
      <c r="B389" t="str">
        <f>MID(DF!B171,SEARCH(" ",DF!B171,1) + 1,LEN(DF!B171))</f>
        <v>AURORA</v>
      </c>
      <c r="C389" t="str">
        <f t="shared" si="6"/>
        <v>TESTA AURORA</v>
      </c>
    </row>
    <row r="390" spans="1:3" x14ac:dyDescent="0.25">
      <c r="A390" t="str">
        <f>LEFT(DF!B354,FIND(" ",DF!B354,1))</f>
        <v xml:space="preserve">THUILLE </v>
      </c>
      <c r="B390" t="str">
        <f>MID(DF!B354,SEARCH(" ",DF!B354,1) + 1,LEN(DF!B354))</f>
        <v>LENA</v>
      </c>
      <c r="C390" t="str">
        <f t="shared" si="6"/>
        <v>THUILLE LENA</v>
      </c>
    </row>
    <row r="391" spans="1:3" x14ac:dyDescent="0.25">
      <c r="A391" t="str">
        <f>LEFT(DF!B57,FIND(" ",DF!B57,1))</f>
        <v xml:space="preserve">THURNER </v>
      </c>
      <c r="B391" t="str">
        <f>MID(DF!B57,SEARCH(" ",DF!B57,1) + 1,LEN(DF!B57))</f>
        <v>CARMEN</v>
      </c>
      <c r="C391" t="str">
        <f t="shared" si="6"/>
        <v>THURNER CARMEN</v>
      </c>
    </row>
    <row r="392" spans="1:3" x14ac:dyDescent="0.25">
      <c r="A392" t="str">
        <f>LEFT(DF!B74,FIND(" ",DF!B74,1))</f>
        <v xml:space="preserve">THURNER </v>
      </c>
      <c r="B392" t="str">
        <f>MID(DF!B74,SEARCH(" ",DF!B74,1) + 1,LEN(DF!B74))</f>
        <v>MARIA</v>
      </c>
      <c r="C392" t="str">
        <f t="shared" si="6"/>
        <v>THURNER MARIA</v>
      </c>
    </row>
    <row r="393" spans="1:3" x14ac:dyDescent="0.25">
      <c r="A393" t="str">
        <f>LEFT(DF!B419,FIND(" ",DF!B419,1))</f>
        <v xml:space="preserve">THURNER </v>
      </c>
      <c r="B393" t="str">
        <f>MID(DF!B419,SEARCH(" ",DF!B419,1) + 1,LEN(DF!B419))</f>
        <v>NADINE</v>
      </c>
      <c r="C393" t="str">
        <f t="shared" si="6"/>
        <v>THURNER NADINE</v>
      </c>
    </row>
    <row r="394" spans="1:3" x14ac:dyDescent="0.25">
      <c r="A394" t="str">
        <f>LEFT(DF!B205,FIND(" ",DF!B205,1))</f>
        <v xml:space="preserve">THURNER </v>
      </c>
      <c r="B394" t="str">
        <f>MID(DF!B205,SEARCH(" ",DF!B205,1) + 1,LEN(DF!B205))</f>
        <v>SELINA</v>
      </c>
      <c r="C394" t="str">
        <f t="shared" si="6"/>
        <v>THURNER SELINA</v>
      </c>
    </row>
    <row r="395" spans="1:3" x14ac:dyDescent="0.25">
      <c r="A395" t="str">
        <f>LEFT(DF!B300,FIND(" ",DF!B300,1))</f>
        <v xml:space="preserve">TOGNETTI </v>
      </c>
      <c r="B395" t="str">
        <f>MID(DF!B300,SEARCH(" ",DF!B300,1) + 1,LEN(DF!B300))</f>
        <v>MARGHERITA</v>
      </c>
      <c r="C395" t="str">
        <f t="shared" si="6"/>
        <v>TOGNETTI MARGHERITA</v>
      </c>
    </row>
    <row r="396" spans="1:3" x14ac:dyDescent="0.25">
      <c r="A396" t="str">
        <f>LEFT(DF!B21,FIND(" ",DF!B21,1))</f>
        <v xml:space="preserve">TOGNETTI </v>
      </c>
      <c r="B396" t="str">
        <f>MID(DF!B21,SEARCH(" ",DF!B21,1) + 1,LEN(DF!B21))</f>
        <v>REBECCA</v>
      </c>
      <c r="C396" t="str">
        <f t="shared" si="6"/>
        <v>TOGNETTI REBECCA</v>
      </c>
    </row>
    <row r="397" spans="1:3" x14ac:dyDescent="0.25">
      <c r="A397" t="str">
        <f>LEFT(DF!B330,FIND(" ",DF!B330,1))</f>
        <v xml:space="preserve">TOMASI </v>
      </c>
      <c r="B397" t="str">
        <f>MID(DF!B330,SEARCH(" ",DF!B330,1) + 1,LEN(DF!B330))</f>
        <v>ALICE</v>
      </c>
      <c r="C397" t="str">
        <f t="shared" si="6"/>
        <v>TOMASI ALICE</v>
      </c>
    </row>
    <row r="398" spans="1:3" x14ac:dyDescent="0.25">
      <c r="A398" t="str">
        <f>LEFT(DF!B40,FIND(" ",DF!B40,1))</f>
        <v xml:space="preserve">TONELLI </v>
      </c>
      <c r="B398" t="str">
        <f>MID(DF!B40,SEARCH(" ",DF!B40,1) + 1,LEN(DF!B40))</f>
        <v>VANDA CHIARA LUCIANA</v>
      </c>
      <c r="C398" t="str">
        <f t="shared" si="6"/>
        <v>TONELLI VANDA CHIARA LUCIANA</v>
      </c>
    </row>
    <row r="399" spans="1:3" x14ac:dyDescent="0.25">
      <c r="A399" t="str">
        <f>LEFT(DF!B331,FIND(" ",DF!B331,1))</f>
        <v xml:space="preserve">TORBOLI </v>
      </c>
      <c r="B399" t="str">
        <f>MID(DF!B331,SEARCH(" ",DF!B331,1) + 1,LEN(DF!B331))</f>
        <v>NATHALIE</v>
      </c>
      <c r="C399" t="str">
        <f t="shared" si="6"/>
        <v>TORBOLI NATHALIE</v>
      </c>
    </row>
    <row r="400" spans="1:3" x14ac:dyDescent="0.25">
      <c r="A400" t="str">
        <f>LEFT(DF!B218,FIND(" ",DF!B218,1))</f>
        <v xml:space="preserve">TORRES </v>
      </c>
      <c r="B400" t="str">
        <f>MID(DF!B218,SEARCH(" ",DF!B218,1) + 1,LEN(DF!B218))</f>
        <v>VIOLA</v>
      </c>
      <c r="C400" t="str">
        <f t="shared" si="6"/>
        <v>TORRES VIOLA</v>
      </c>
    </row>
    <row r="401" spans="1:3" x14ac:dyDescent="0.25">
      <c r="A401" t="str">
        <f>LEFT(DF!B384,FIND(" ",DF!B384,1))</f>
        <v xml:space="preserve">TORSI </v>
      </c>
      <c r="B401" t="str">
        <f>MID(DF!B384,SEARCH(" ",DF!B384,1) + 1,LEN(DF!B384))</f>
        <v>MARIA CRISTINA</v>
      </c>
      <c r="C401" t="str">
        <f t="shared" si="6"/>
        <v>TORSI MARIA CRISTINA</v>
      </c>
    </row>
    <row r="402" spans="1:3" x14ac:dyDescent="0.25">
      <c r="A402" t="str">
        <f>LEFT(DF!B235,FIND(" ",DF!B235,1))</f>
        <v xml:space="preserve">TORTORICI </v>
      </c>
      <c r="B402" t="str">
        <f>MID(DF!B235,SEARCH(" ",DF!B235,1) + 1,LEN(DF!B235))</f>
        <v>SANDRA</v>
      </c>
      <c r="C402" t="str">
        <f t="shared" si="6"/>
        <v>TORTORICI SANDRA</v>
      </c>
    </row>
    <row r="403" spans="1:3" x14ac:dyDescent="0.25">
      <c r="A403" t="str">
        <f>LEFT(DF!B380,FIND(" ",DF!B380,1))</f>
        <v xml:space="preserve">TOTI </v>
      </c>
      <c r="B403" t="str">
        <f>MID(DF!B380,SEARCH(" ",DF!B380,1) + 1,LEN(DF!B380))</f>
        <v>VALERIA</v>
      </c>
      <c r="C403" t="str">
        <f t="shared" si="6"/>
        <v>TOTI VALERIA</v>
      </c>
    </row>
    <row r="404" spans="1:3" x14ac:dyDescent="0.25">
      <c r="A404" t="str">
        <f>LEFT(DF!B312,FIND(" ",DF!B312,1))</f>
        <v xml:space="preserve">TOTTI </v>
      </c>
      <c r="B404" t="str">
        <f>MID(DF!B312,SEARCH(" ",DF!B312,1) + 1,LEN(DF!B312))</f>
        <v>DESIRE'</v>
      </c>
      <c r="C404" t="str">
        <f t="shared" si="6"/>
        <v>TOTTI DESIRE'</v>
      </c>
    </row>
    <row r="405" spans="1:3" x14ac:dyDescent="0.25">
      <c r="A405" t="str">
        <f>LEFT(DF!B85,FIND(" ",DF!B85,1))</f>
        <v xml:space="preserve">TRAVAGLIANTE </v>
      </c>
      <c r="B405" t="str">
        <f>MID(DF!B85,SEARCH(" ",DF!B85,1) + 1,LEN(DF!B85))</f>
        <v>ANTONELLA FRANCESCA</v>
      </c>
      <c r="C405" t="str">
        <f t="shared" si="6"/>
        <v>TRAVAGLIANTE ANTONELLA FRANCESCA</v>
      </c>
    </row>
    <row r="406" spans="1:3" x14ac:dyDescent="0.25">
      <c r="A406" t="str">
        <f>LEFT(DF!B253,FIND(" ",DF!B253,1))</f>
        <v xml:space="preserve">TRECARRICHI </v>
      </c>
      <c r="B406" t="str">
        <f>MID(DF!B253,SEARCH(" ",DF!B253,1) + 1,LEN(DF!B253))</f>
        <v>MARTINA</v>
      </c>
      <c r="C406" t="str">
        <f t="shared" si="6"/>
        <v>TRECARRICHI MARTINA</v>
      </c>
    </row>
    <row r="407" spans="1:3" x14ac:dyDescent="0.25">
      <c r="A407" t="str">
        <f>LEFT(DF!B420,FIND(" ",DF!B420,1))</f>
        <v xml:space="preserve">TRITTO </v>
      </c>
      <c r="B407" t="str">
        <f>MID(DF!B420,SEARCH(" ",DF!B420,1) + 1,LEN(DF!B420))</f>
        <v>MARTINA</v>
      </c>
      <c r="C407" t="str">
        <f t="shared" si="6"/>
        <v>TRITTO MARTINA</v>
      </c>
    </row>
    <row r="408" spans="1:3" x14ac:dyDescent="0.25">
      <c r="A408" t="str">
        <f>LEFT(DF!B128,FIND(" ",DF!B128,1))</f>
        <v xml:space="preserve">TRIVELLIN </v>
      </c>
      <c r="B408" t="str">
        <f>MID(DF!B128,SEARCH(" ",DF!B128,1) + 1,LEN(DF!B128))</f>
        <v>ANNALISA</v>
      </c>
      <c r="C408" t="str">
        <f t="shared" si="6"/>
        <v>TRIVELLIN ANNALISA</v>
      </c>
    </row>
    <row r="409" spans="1:3" x14ac:dyDescent="0.25">
      <c r="A409" t="str">
        <f>LEFT(DF!B178,FIND(" ",DF!B178,1))</f>
        <v xml:space="preserve">TRIVELLIN </v>
      </c>
      <c r="B409" t="str">
        <f>MID(DF!B178,SEARCH(" ",DF!B178,1) + 1,LEN(DF!B178))</f>
        <v>ROBERTA</v>
      </c>
      <c r="C409" t="str">
        <f t="shared" si="6"/>
        <v>TRIVELLIN ROBERTA</v>
      </c>
    </row>
    <row r="410" spans="1:3" x14ac:dyDescent="0.25">
      <c r="A410" t="str">
        <f>LEFT(DF!B148,FIND(" ",DF!B148,1))</f>
        <v xml:space="preserve">TROEGER </v>
      </c>
      <c r="B410" t="str">
        <f>MID(DF!B148,SEARCH(" ",DF!B148,1) + 1,LEN(DF!B148))</f>
        <v>MILENA</v>
      </c>
      <c r="C410" t="str">
        <f t="shared" si="6"/>
        <v>TROEGER MILENA</v>
      </c>
    </row>
    <row r="411" spans="1:3" x14ac:dyDescent="0.25">
      <c r="A411" t="str">
        <f>LEFT(DF!B116,FIND(" ",DF!B116,1))</f>
        <v xml:space="preserve">TSCHIGG </v>
      </c>
      <c r="B411" t="str">
        <f>MID(DF!B116,SEARCH(" ",DF!B116,1) + 1,LEN(DF!B116))</f>
        <v>CAROLIN</v>
      </c>
      <c r="C411" t="str">
        <f t="shared" si="6"/>
        <v>TSCHIGG CAROLIN</v>
      </c>
    </row>
    <row r="412" spans="1:3" x14ac:dyDescent="0.25">
      <c r="A412" t="str">
        <f>LEFT(DF!B176,FIND(" ",DF!B176,1))</f>
        <v xml:space="preserve">TURITTO </v>
      </c>
      <c r="B412" t="str">
        <f>MID(DF!B176,SEARCH(" ",DF!B176,1) + 1,LEN(DF!B176))</f>
        <v>CLAUDIA</v>
      </c>
      <c r="C412" t="str">
        <f t="shared" si="6"/>
        <v>TURITTO CLAUDIA</v>
      </c>
    </row>
    <row r="413" spans="1:3" x14ac:dyDescent="0.25">
      <c r="A413" t="str">
        <f>LEFT(DF!B387,FIND(" ",DF!B387,1))</f>
        <v xml:space="preserve">VECCHIONE </v>
      </c>
      <c r="B413" t="str">
        <f>MID(DF!B387,SEARCH(" ",DF!B387,1) + 1,LEN(DF!B387))</f>
        <v>FEDERICA</v>
      </c>
      <c r="C413" t="str">
        <f t="shared" si="6"/>
        <v>VECCHIONE FEDERICA</v>
      </c>
    </row>
    <row r="414" spans="1:3" x14ac:dyDescent="0.25">
      <c r="A414" t="str">
        <f>LEFT(DF!B208,FIND(" ",DF!B208,1))</f>
        <v xml:space="preserve">VEITH </v>
      </c>
      <c r="B414" t="str">
        <f>MID(DF!B208,SEARCH(" ",DF!B208,1) + 1,LEN(DF!B208))</f>
        <v>LAURA</v>
      </c>
      <c r="C414" t="str">
        <f t="shared" si="6"/>
        <v>VEITH LAURA</v>
      </c>
    </row>
    <row r="415" spans="1:3" x14ac:dyDescent="0.25">
      <c r="A415" t="str">
        <f>LEFT(DF!B370,FIND(" ",DF!B370,1))</f>
        <v xml:space="preserve">VENTO </v>
      </c>
      <c r="B415" t="str">
        <f>MID(DF!B370,SEARCH(" ",DF!B370,1) + 1,LEN(DF!B370))</f>
        <v>ROSALBA</v>
      </c>
      <c r="C415" t="str">
        <f t="shared" si="6"/>
        <v>VENTO ROSALBA</v>
      </c>
    </row>
    <row r="416" spans="1:3" x14ac:dyDescent="0.25">
      <c r="A416" t="str">
        <f>LEFT(DF!B163,FIND(" ",DF!B163,1))</f>
        <v xml:space="preserve">VERONESE </v>
      </c>
      <c r="B416" t="str">
        <f>MID(DF!B163,SEARCH(" ",DF!B163,1) + 1,LEN(DF!B163))</f>
        <v>GIULIA</v>
      </c>
      <c r="C416" t="str">
        <f t="shared" si="6"/>
        <v>VERONESE GIULIA</v>
      </c>
    </row>
    <row r="417" spans="1:3" x14ac:dyDescent="0.25">
      <c r="A417" t="str">
        <f>LEFT(DF!B105,FIND(" ",DF!B105,1))</f>
        <v xml:space="preserve">VERONESE </v>
      </c>
      <c r="B417" t="str">
        <f>MID(DF!B105,SEARCH(" ",DF!B105,1) + 1,LEN(DF!B105))</f>
        <v>IRENE</v>
      </c>
      <c r="C417" t="str">
        <f t="shared" si="6"/>
        <v>VERONESE IRENE</v>
      </c>
    </row>
    <row r="418" spans="1:3" x14ac:dyDescent="0.25">
      <c r="A418" t="str">
        <f>LEFT(DF!B395,FIND(" ",DF!B395,1))</f>
        <v xml:space="preserve">VERONESE </v>
      </c>
      <c r="B418" t="str">
        <f>MID(DF!B395,SEARCH(" ",DF!B395,1) + 1,LEN(DF!B395))</f>
        <v>LINDA</v>
      </c>
      <c r="C418" t="str">
        <f t="shared" si="6"/>
        <v>VERONESE LINDA</v>
      </c>
    </row>
    <row r="419" spans="1:3" x14ac:dyDescent="0.25">
      <c r="A419" t="str">
        <f>LEFT(DF!B202,FIND(" ",DF!B202,1))</f>
        <v xml:space="preserve">VIANELLI </v>
      </c>
      <c r="B419" t="str">
        <f>MID(DF!B202,SEARCH(" ",DF!B202,1) + 1,LEN(DF!B202))</f>
        <v>SARA</v>
      </c>
      <c r="C419" t="str">
        <f t="shared" si="6"/>
        <v>VIANELLI SARA</v>
      </c>
    </row>
    <row r="420" spans="1:3" x14ac:dyDescent="0.25">
      <c r="A420" t="str">
        <f>LEFT(DF!B30,FIND(" ",DF!B30,1))</f>
        <v xml:space="preserve">VIOLA </v>
      </c>
      <c r="B420" t="str">
        <f>MID(DF!B30,SEARCH(" ",DF!B30,1) + 1,LEN(DF!B30))</f>
        <v>MARIANNA</v>
      </c>
      <c r="C420" t="str">
        <f t="shared" si="6"/>
        <v>VIOLA MARIANNA</v>
      </c>
    </row>
    <row r="421" spans="1:3" x14ac:dyDescent="0.25">
      <c r="A421" t="str">
        <f>LEFT(DF!B267,FIND(" ",DF!B267,1))</f>
        <v xml:space="preserve">VITADELLO </v>
      </c>
      <c r="B421" t="str">
        <f>MID(DF!B267,SEARCH(" ",DF!B267,1) + 1,LEN(DF!B267))</f>
        <v>LAURA</v>
      </c>
      <c r="C421" t="str">
        <f t="shared" si="6"/>
        <v>VITADELLO LAURA</v>
      </c>
    </row>
    <row r="422" spans="1:3" x14ac:dyDescent="0.25">
      <c r="A422" t="str">
        <f>LEFT(DF!B265,FIND(" ",DF!B265,1))</f>
        <v xml:space="preserve">VITALE </v>
      </c>
      <c r="B422" t="str">
        <f>MID(DF!B265,SEARCH(" ",DF!B265,1) + 1,LEN(DF!B265))</f>
        <v>FRANCESCA</v>
      </c>
      <c r="C422" t="str">
        <f t="shared" si="6"/>
        <v>VITALE FRANCESCA</v>
      </c>
    </row>
    <row r="423" spans="1:3" x14ac:dyDescent="0.25">
      <c r="A423" t="str">
        <f>LEFT(DF!B266,FIND(" ",DF!B266,1))</f>
        <v xml:space="preserve">WALLNOEFER </v>
      </c>
      <c r="B423" t="str">
        <f>MID(DF!B266,SEARCH(" ",DF!B266,1) + 1,LEN(DF!B266))</f>
        <v>STEFANIE</v>
      </c>
      <c r="C423" t="str">
        <f t="shared" si="6"/>
        <v>WALLNOEFER STEFANIE</v>
      </c>
    </row>
    <row r="424" spans="1:3" x14ac:dyDescent="0.25">
      <c r="A424" t="str">
        <f>LEFT(DF!B214,FIND(" ",DF!B214,1))</f>
        <v xml:space="preserve">WOJTOWICZ </v>
      </c>
      <c r="B424" t="str">
        <f>MID(DF!B214,SEARCH(" ",DF!B214,1) + 1,LEN(DF!B214))</f>
        <v>MONIKA ELZBIETA</v>
      </c>
      <c r="C424" t="str">
        <f t="shared" si="6"/>
        <v>WOJTOWICZ MONIKA ELZBIETA</v>
      </c>
    </row>
    <row r="425" spans="1:3" x14ac:dyDescent="0.25">
      <c r="A425" t="str">
        <f>LEFT(DF!B215,FIND(" ",DF!B215,1))</f>
        <v xml:space="preserve">WORAVIJITCHAIKUL </v>
      </c>
      <c r="B425" t="str">
        <f>MID(DF!B215,SEARCH(" ",DF!B215,1) + 1,LEN(DF!B215))</f>
        <v>LADAWAN</v>
      </c>
      <c r="C425" t="str">
        <f t="shared" si="6"/>
        <v>WORAVIJITCHAIKUL LADAWAN</v>
      </c>
    </row>
    <row r="426" spans="1:3" x14ac:dyDescent="0.25">
      <c r="A426" t="str">
        <f>LEFT(DF!B422,FIND(" ",DF!B422,1))</f>
        <v xml:space="preserve">ZACCO </v>
      </c>
      <c r="B426" t="str">
        <f>MID(DF!B422,SEARCH(" ",DF!B422,1) + 1,LEN(DF!B422))</f>
        <v>SOFIA</v>
      </c>
      <c r="C426" t="str">
        <f t="shared" si="6"/>
        <v>ZACCO SOFIA</v>
      </c>
    </row>
    <row r="427" spans="1:3" x14ac:dyDescent="0.25">
      <c r="A427" t="str">
        <f>LEFT(DF!B405,FIND(" ",DF!B405,1))</f>
        <v xml:space="preserve">ZAMBETTI </v>
      </c>
      <c r="B427" t="str">
        <f>MID(DF!B405,SEARCH(" ",DF!B405,1) + 1,LEN(DF!B405))</f>
        <v>FRANCESCA</v>
      </c>
      <c r="C427" t="str">
        <f t="shared" si="6"/>
        <v>ZAMBETTI FRANCESCA</v>
      </c>
    </row>
    <row r="428" spans="1:3" x14ac:dyDescent="0.25">
      <c r="A428" t="str">
        <f>LEFT(DF!B219,FIND(" ",DF!B219,1))</f>
        <v xml:space="preserve">ZAMPIERI </v>
      </c>
      <c r="B428" t="str">
        <f>MID(DF!B219,SEARCH(" ",DF!B219,1) + 1,LEN(DF!B219))</f>
        <v>ALESSANDRA</v>
      </c>
      <c r="C428" t="str">
        <f t="shared" si="6"/>
        <v>ZAMPIERI ALESSANDRA</v>
      </c>
    </row>
    <row r="429" spans="1:3" x14ac:dyDescent="0.25">
      <c r="A429" t="str">
        <f>LEFT(DF!B201,FIND(" ",DF!B201,1))</f>
        <v xml:space="preserve">ZAMPIERI </v>
      </c>
      <c r="B429" t="str">
        <f>MID(DF!B201,SEARCH(" ",DF!B201,1) + 1,LEN(DF!B201))</f>
        <v>VERONICA</v>
      </c>
      <c r="C429" t="str">
        <f t="shared" si="6"/>
        <v>ZAMPIERI VERONICA</v>
      </c>
    </row>
    <row r="430" spans="1:3" x14ac:dyDescent="0.25">
      <c r="A430" t="str">
        <f>LEFT(DF!B137,FIND(" ",DF!B137,1))</f>
        <v xml:space="preserve">ZANAICA </v>
      </c>
      <c r="B430" t="str">
        <f>MID(DF!B137,SEARCH(" ",DF!B137,1) + 1,LEN(DF!B137))</f>
        <v>GIULIA</v>
      </c>
      <c r="C430" t="str">
        <f t="shared" si="6"/>
        <v>ZANAICA GIULIA</v>
      </c>
    </row>
    <row r="431" spans="1:3" x14ac:dyDescent="0.25">
      <c r="A431" t="str">
        <f>LEFT(DF!B125,FIND(" ",DF!B125,1))</f>
        <v xml:space="preserve">ZANOTTO </v>
      </c>
      <c r="B431" t="str">
        <f>MID(DF!B125,SEARCH(" ",DF!B125,1) + 1,LEN(DF!B125))</f>
        <v>MARIA FEDERICA</v>
      </c>
      <c r="C431" t="str">
        <f t="shared" si="6"/>
        <v>ZANOTTO MARIA FEDERICA</v>
      </c>
    </row>
    <row r="432" spans="1:3" x14ac:dyDescent="0.25">
      <c r="A432" t="str">
        <f>LEFT(DF!B273,FIND(" ",DF!B273,1))</f>
        <v xml:space="preserve">ZARCONE </v>
      </c>
      <c r="B432" t="str">
        <f>MID(DF!B273,SEARCH(" ",DF!B273,1) + 1,LEN(DF!B273))</f>
        <v>FLAVIA</v>
      </c>
      <c r="C432" t="str">
        <f t="shared" si="6"/>
        <v>ZARCONE FLAVIA</v>
      </c>
    </row>
    <row r="433" spans="1:3" x14ac:dyDescent="0.25">
      <c r="A433" t="str">
        <f>LEFT(DF!B123,FIND(" ",DF!B123,1))</f>
        <v xml:space="preserve">ZECCHINI </v>
      </c>
      <c r="B433" t="str">
        <f>MID(DF!B123,SEARCH(" ",DF!B123,1) + 1,LEN(DF!B123))</f>
        <v>LINDA</v>
      </c>
      <c r="C433" t="str">
        <f t="shared" si="6"/>
        <v>ZECCHINI LINDA</v>
      </c>
    </row>
    <row r="434" spans="1:3" x14ac:dyDescent="0.25">
      <c r="A434" t="str">
        <f>LEFT(DF!B288,FIND(" ",DF!B288,1))</f>
        <v xml:space="preserve">ZHELTOVA </v>
      </c>
      <c r="B434" t="str">
        <f>MID(DF!B288,SEARCH(" ",DF!B288,1) + 1,LEN(DF!B288))</f>
        <v>NADEZOLA</v>
      </c>
      <c r="C434" t="str">
        <f t="shared" si="6"/>
        <v>ZHELTOVA NADEZOLA</v>
      </c>
    </row>
    <row r="435" spans="1:3" x14ac:dyDescent="0.25">
      <c r="A435" t="str">
        <f>LEFT(DF!B216,FIND(" ",DF!B216,1))</f>
        <v xml:space="preserve">ZILIO </v>
      </c>
      <c r="B435" t="str">
        <f>MID(DF!B216,SEARCH(" ",DF!B216,1) + 1,LEN(DF!B216))</f>
        <v>ROSANNA</v>
      </c>
      <c r="C435" t="str">
        <f t="shared" si="6"/>
        <v>ZILIO ROSANNA</v>
      </c>
    </row>
    <row r="436" spans="1:3" x14ac:dyDescent="0.25">
      <c r="A436" t="str">
        <f>LEFT(DF!B152,FIND(" ",DF!B152,1))</f>
        <v xml:space="preserve">ZOEGGELER </v>
      </c>
      <c r="B436" t="str">
        <f>MID(DF!B152,SEARCH(" ",DF!B152,1) + 1,LEN(DF!B152))</f>
        <v>KATHARINA</v>
      </c>
      <c r="C436" t="str">
        <f t="shared" si="6"/>
        <v>ZOEGGELER KATHARINA</v>
      </c>
    </row>
    <row r="437" spans="1:3" x14ac:dyDescent="0.25">
      <c r="A437" t="str">
        <f>LEFT(DF!B110,FIND(" ",DF!B110,1))</f>
        <v xml:space="preserve">ZOIA </v>
      </c>
      <c r="B437" t="str">
        <f>MID(DF!B110,SEARCH(" ",DF!B110,1) + 1,LEN(DF!B110))</f>
        <v>AURORA</v>
      </c>
      <c r="C437" t="str">
        <f t="shared" si="6"/>
        <v>ZOIA AURORA</v>
      </c>
    </row>
    <row r="438" spans="1:3" x14ac:dyDescent="0.25">
      <c r="A438" t="str">
        <f>LEFT(DF!B63,FIND(" ",DF!B63,1))</f>
        <v xml:space="preserve">ZOMER </v>
      </c>
      <c r="B438" t="str">
        <f>MID(DF!B63,SEARCH(" ",DF!B63,1) + 1,LEN(DF!B63))</f>
        <v>NADIA</v>
      </c>
      <c r="C438" t="str">
        <f t="shared" si="6"/>
        <v>ZOMER NADIA</v>
      </c>
    </row>
    <row r="439" spans="1:3" x14ac:dyDescent="0.25">
      <c r="A439" t="str">
        <f>LEFT(DF!B329,FIND(" ",DF!B329,1))</f>
        <v xml:space="preserve">ZUCCHELLI </v>
      </c>
      <c r="B439" t="str">
        <f>MID(DF!B329,SEARCH(" ",DF!B329,1) + 1,LEN(DF!B329))</f>
        <v>ALESSIA</v>
      </c>
      <c r="C439" t="str">
        <f t="shared" si="6"/>
        <v>ZUCCHELLI ALESSIA</v>
      </c>
    </row>
  </sheetData>
  <autoFilter ref="A1:C1">
    <sortState ref="A2:C439">
      <sortCondition ref="C1"/>
    </sortState>
  </autoFilter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6"/>
  <sheetViews>
    <sheetView workbookViewId="0">
      <selection activeCell="F9" sqref="F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48</v>
      </c>
      <c r="B1" t="s">
        <v>49</v>
      </c>
    </row>
    <row r="2" spans="1:3" x14ac:dyDescent="0.25">
      <c r="A2" t="str">
        <f>LEFT(DX!B797,FIND(" ",DX!B797,1))</f>
        <v xml:space="preserve">ABATE </v>
      </c>
      <c r="B2" t="str">
        <f>MID(DX!B797,SEARCH(" ",DX!B797,1) + 1,LEN(DX!B797))</f>
        <v>ADRIANA</v>
      </c>
      <c r="C2" t="str">
        <f t="shared" ref="C2:C65" si="0">A2 &amp; B2</f>
        <v>ABATE ADRIANA</v>
      </c>
    </row>
    <row r="3" spans="1:3" x14ac:dyDescent="0.25">
      <c r="A3" t="str">
        <f>LEFT(DX!B687,FIND(" ",DX!B687,1))</f>
        <v xml:space="preserve">ABRAMI </v>
      </c>
      <c r="B3" t="str">
        <f>MID(DX!B687,SEARCH(" ",DX!B687,1) + 1,LEN(DX!B687))</f>
        <v>ELEONORA</v>
      </c>
      <c r="C3" t="str">
        <f t="shared" si="0"/>
        <v>ABRAMI ELEONORA</v>
      </c>
    </row>
    <row r="4" spans="1:3" x14ac:dyDescent="0.25">
      <c r="A4" t="str">
        <f>LEFT(DX!B288,FIND(" ",DX!B288,1))</f>
        <v xml:space="preserve">ACAMPORA </v>
      </c>
      <c r="B4" t="str">
        <f>MID(DX!B288,SEARCH(" ",DX!B288,1) + 1,LEN(DX!B288))</f>
        <v>MARTINA ANTONIA</v>
      </c>
      <c r="C4" t="str">
        <f t="shared" si="0"/>
        <v>ACAMPORA MARTINA ANTONIA</v>
      </c>
    </row>
    <row r="5" spans="1:3" x14ac:dyDescent="0.25">
      <c r="A5" t="str">
        <f>LEFT(DX!B30,FIND(" ",DX!B30,1))</f>
        <v xml:space="preserve">ACETI </v>
      </c>
      <c r="B5" t="str">
        <f>MID(DX!B30,SEARCH(" ",DX!B30,1) + 1,LEN(DX!B30))</f>
        <v>LUCIA</v>
      </c>
      <c r="C5" t="str">
        <f t="shared" si="0"/>
        <v>ACETI LUCIA</v>
      </c>
    </row>
    <row r="6" spans="1:3" x14ac:dyDescent="0.25">
      <c r="A6" t="str">
        <f>LEFT(DX!B381,FIND(" ",DX!B381,1))</f>
        <v xml:space="preserve">ADIKARI </v>
      </c>
      <c r="B6" t="str">
        <f>MID(DX!B381,SEARCH(" ",DX!B381,1) + 1,LEN(DX!B381))</f>
        <v>MUDIYANSELAGE MALIK GUNARATNE</v>
      </c>
      <c r="C6" t="str">
        <f t="shared" si="0"/>
        <v>ADIKARI MUDIYANSELAGE MALIK GUNARATNE</v>
      </c>
    </row>
    <row r="7" spans="1:3" x14ac:dyDescent="0.25">
      <c r="A7" t="str">
        <f>LEFT(DX!B255,FIND(" ",DX!B255,1))</f>
        <v xml:space="preserve">ADIKARI </v>
      </c>
      <c r="B7" t="str">
        <f>MID(DX!B255,SEARCH(" ",DX!B255,1) + 1,LEN(DX!B255))</f>
        <v>MUDIYANSELAGE RUMESH GUNARATNE</v>
      </c>
      <c r="C7" t="str">
        <f t="shared" si="0"/>
        <v>ADIKARI MUDIYANSELAGE RUMESH GUNARATNE</v>
      </c>
    </row>
    <row r="8" spans="1:3" x14ac:dyDescent="0.25">
      <c r="A8" t="str">
        <f>LEFT(DX!B202,FIND(" ",DX!B202,1))</f>
        <v xml:space="preserve">AGRUSA </v>
      </c>
      <c r="B8" t="str">
        <f>MID(DX!B202,SEARCH(" ",DX!B202,1) + 1,LEN(DX!B202))</f>
        <v>FEDERICA</v>
      </c>
      <c r="C8" t="str">
        <f t="shared" si="0"/>
        <v>AGRUSA FEDERICA</v>
      </c>
    </row>
    <row r="9" spans="1:3" x14ac:dyDescent="0.25">
      <c r="A9" t="str">
        <f>LEFT(DX!B651,FIND(" ",DX!B651,1))</f>
        <v xml:space="preserve">AHMED </v>
      </c>
      <c r="B9" t="str">
        <f>MID(DX!B651,SEARCH(" ",DX!B651,1) + 1,LEN(DX!B651))</f>
        <v>RAZA ALI</v>
      </c>
      <c r="C9" t="str">
        <f t="shared" si="0"/>
        <v>AHMED RAZA ALI</v>
      </c>
    </row>
    <row r="10" spans="1:3" x14ac:dyDescent="0.25">
      <c r="A10" t="str">
        <f>LEFT(DX!B826,FIND(" ",DX!B826,1))</f>
        <v xml:space="preserve">AIRAGHI </v>
      </c>
      <c r="B10" t="str">
        <f>MID(DX!B826,SEARCH(" ",DX!B826,1) + 1,LEN(DX!B826))</f>
        <v>TOMMASO</v>
      </c>
      <c r="C10" t="str">
        <f t="shared" si="0"/>
        <v>AIRAGHI TOMMASO</v>
      </c>
    </row>
    <row r="11" spans="1:3" x14ac:dyDescent="0.25">
      <c r="A11" t="str">
        <f>LEFT(DX!B910,FIND(" ",DX!B910,1))</f>
        <v xml:space="preserve">ALBARELLI </v>
      </c>
      <c r="B11" t="str">
        <f>MID(DX!B910,SEARCH(" ",DX!B910,1) + 1,LEN(DX!B910))</f>
        <v>FABRIZIO</v>
      </c>
      <c r="C11" t="str">
        <f t="shared" si="0"/>
        <v>ALBARELLI FABRIZIO</v>
      </c>
    </row>
    <row r="12" spans="1:3" x14ac:dyDescent="0.25">
      <c r="A12" t="str">
        <f>LEFT(DX!B746,FIND(" ",DX!B746,1))</f>
        <v xml:space="preserve">ALBER </v>
      </c>
      <c r="B12" t="str">
        <f>MID(DX!B746,SEARCH(" ",DX!B746,1) + 1,LEN(DX!B746))</f>
        <v>MARA MARIA</v>
      </c>
      <c r="C12" t="str">
        <f t="shared" si="0"/>
        <v>ALBER MARA MARIA</v>
      </c>
    </row>
    <row r="13" spans="1:3" x14ac:dyDescent="0.25">
      <c r="A13" t="str">
        <f>LEFT(DX!B64,FIND(" ",DX!B64,1))</f>
        <v xml:space="preserve">ALBERTINI </v>
      </c>
      <c r="B13" t="str">
        <f>MID(DX!B64,SEARCH(" ",DX!B64,1) + 1,LEN(DX!B64))</f>
        <v>MARTINA</v>
      </c>
      <c r="C13" t="str">
        <f t="shared" si="0"/>
        <v>ALBERTINI MARTINA</v>
      </c>
    </row>
    <row r="14" spans="1:3" x14ac:dyDescent="0.25">
      <c r="A14" t="str">
        <f>LEFT(DX!B184,FIND(" ",DX!B184,1))</f>
        <v xml:space="preserve">ALBERTINI </v>
      </c>
      <c r="B14" t="str">
        <f>MID(DX!B184,SEARCH(" ",DX!B184,1) + 1,LEN(DX!B184))</f>
        <v>MATTIA</v>
      </c>
      <c r="C14" t="str">
        <f t="shared" si="0"/>
        <v>ALBERTINI MATTIA</v>
      </c>
    </row>
    <row r="15" spans="1:3" x14ac:dyDescent="0.25">
      <c r="A15" t="str">
        <f>LEFT(DX!B790,FIND(" ",DX!B790,1))</f>
        <v xml:space="preserve">ALDEGHERI </v>
      </c>
      <c r="B15" t="str">
        <f>MID(DX!B790,SEARCH(" ",DX!B790,1) + 1,LEN(DX!B790))</f>
        <v>ANDREA</v>
      </c>
      <c r="C15" t="str">
        <f t="shared" si="0"/>
        <v>ALDEGHERI ANDREA</v>
      </c>
    </row>
    <row r="16" spans="1:3" x14ac:dyDescent="0.25">
      <c r="A16" t="str">
        <f>LEFT(DX!B834,FIND(" ",DX!B834,1))</f>
        <v xml:space="preserve">ALVERDI </v>
      </c>
      <c r="B16" t="str">
        <f>MID(DX!B834,SEARCH(" ",DX!B834,1) + 1,LEN(DX!B834))</f>
        <v>DANIEL</v>
      </c>
      <c r="C16" t="str">
        <f t="shared" si="0"/>
        <v>ALVERDI DANIEL</v>
      </c>
    </row>
    <row r="17" spans="1:3" x14ac:dyDescent="0.25">
      <c r="A17" t="str">
        <f>LEFT(DX!B712,FIND(" ",DX!B712,1))</f>
        <v xml:space="preserve">AMBROSI </v>
      </c>
      <c r="B17" t="str">
        <f>MID(DX!B712,SEARCH(" ",DX!B712,1) + 1,LEN(DX!B712))</f>
        <v>AURORA</v>
      </c>
      <c r="C17" t="str">
        <f t="shared" si="0"/>
        <v>AMBROSI AURORA</v>
      </c>
    </row>
    <row r="18" spans="1:3" x14ac:dyDescent="0.25">
      <c r="A18" t="str">
        <f>LEFT(DX!B819,FIND(" ",DX!B819,1))</f>
        <v xml:space="preserve">AMBROSI </v>
      </c>
      <c r="B18" t="str">
        <f>MID(DX!B819,SEARCH(" ",DX!B819,1) + 1,LEN(DX!B819))</f>
        <v>MATTEO</v>
      </c>
      <c r="C18" t="str">
        <f t="shared" si="0"/>
        <v>AMBROSI MATTEO</v>
      </c>
    </row>
    <row r="19" spans="1:3" x14ac:dyDescent="0.25">
      <c r="A19" t="str">
        <f>LEFT(DX!B771,FIND(" ",DX!B771,1))</f>
        <v xml:space="preserve">AMBROSI </v>
      </c>
      <c r="B19" t="str">
        <f>MID(DX!B771,SEARCH(" ",DX!B771,1) + 1,LEN(DX!B771))</f>
        <v>TOMMASO</v>
      </c>
      <c r="C19" t="str">
        <f t="shared" si="0"/>
        <v>AMBROSI TOMMASO</v>
      </c>
    </row>
    <row r="20" spans="1:3" x14ac:dyDescent="0.25">
      <c r="A20" t="str">
        <f>LEFT(DX!B442,FIND(" ",DX!B442,1))</f>
        <v xml:space="preserve">AMICO </v>
      </c>
      <c r="B20" t="str">
        <f>MID(DX!B442,SEARCH(" ",DX!B442,1) + 1,LEN(DX!B442))</f>
        <v>ANTONGIULIO</v>
      </c>
      <c r="C20" t="str">
        <f t="shared" si="0"/>
        <v>AMICO ANTONGIULIO</v>
      </c>
    </row>
    <row r="21" spans="1:3" x14ac:dyDescent="0.25">
      <c r="A21" t="str">
        <f>LEFT(DX!B832,FIND(" ",DX!B832,1))</f>
        <v xml:space="preserve">AMIGONI </v>
      </c>
      <c r="B21" t="str">
        <f>MID(DX!B832,SEARCH(" ",DX!B832,1) + 1,LEN(DX!B832))</f>
        <v>MARCO</v>
      </c>
      <c r="C21" t="str">
        <f t="shared" si="0"/>
        <v>AMIGONI MARCO</v>
      </c>
    </row>
    <row r="22" spans="1:3" x14ac:dyDescent="0.25">
      <c r="A22" t="str">
        <f>LEFT(DX!B419,FIND(" ",DX!B419,1))</f>
        <v xml:space="preserve">ANDERGASSEN </v>
      </c>
      <c r="B22" t="str">
        <f>MID(DX!B419,SEARCH(" ",DX!B419,1) + 1,LEN(DX!B419))</f>
        <v>TOBIAS</v>
      </c>
      <c r="C22" t="str">
        <f t="shared" si="0"/>
        <v>ANDERGASSEN TOBIAS</v>
      </c>
    </row>
    <row r="23" spans="1:3" x14ac:dyDescent="0.25">
      <c r="A23" t="str">
        <f>LEFT(DX!B306,FIND(" ",DX!B306,1))</f>
        <v xml:space="preserve">ANGELI </v>
      </c>
      <c r="B23" t="str">
        <f>MID(DX!B306,SEARCH(" ",DX!B306,1) + 1,LEN(DX!B306))</f>
        <v>STEFANO</v>
      </c>
      <c r="C23" t="str">
        <f t="shared" si="0"/>
        <v>ANGELI STEFANO</v>
      </c>
    </row>
    <row r="24" spans="1:3" x14ac:dyDescent="0.25">
      <c r="A24" t="str">
        <f>LEFT(DX!B416,FIND(" ",DX!B416,1))</f>
        <v xml:space="preserve">ANGIOLETTI </v>
      </c>
      <c r="B24" t="str">
        <f>MID(DX!B416,SEARCH(" ",DX!B416,1) + 1,LEN(DX!B416))</f>
        <v>GIADA</v>
      </c>
      <c r="C24" t="str">
        <f t="shared" si="0"/>
        <v>ANGIOLETTI GIADA</v>
      </c>
    </row>
    <row r="25" spans="1:3" x14ac:dyDescent="0.25">
      <c r="A25" t="str">
        <f>LEFT(DX!B907,FIND(" ",DX!B907,1))</f>
        <v xml:space="preserve">ANSELMINI </v>
      </c>
      <c r="B25" t="str">
        <f>MID(DX!B907,SEARCH(" ",DX!B907,1) + 1,LEN(DX!B907))</f>
        <v>CLAUDIA</v>
      </c>
      <c r="C25" t="str">
        <f t="shared" si="0"/>
        <v>ANSELMINI CLAUDIA</v>
      </c>
    </row>
    <row r="26" spans="1:3" x14ac:dyDescent="0.25">
      <c r="A26" t="str">
        <f>LEFT(DX!B889,FIND(" ",DX!B889,1))</f>
        <v xml:space="preserve">APICELLA </v>
      </c>
      <c r="B26" t="str">
        <f>MID(DX!B889,SEARCH(" ",DX!B889,1) + 1,LEN(DX!B889))</f>
        <v>MARIO</v>
      </c>
      <c r="C26" t="str">
        <f t="shared" si="0"/>
        <v>APICELLA MARIO</v>
      </c>
    </row>
    <row r="27" spans="1:3" x14ac:dyDescent="0.25">
      <c r="A27" t="str">
        <f>LEFT(DX!B717,FIND(" ",DX!B717,1))</f>
        <v xml:space="preserve">ARENA </v>
      </c>
      <c r="B27" t="str">
        <f>MID(DX!B717,SEARCH(" ",DX!B717,1) + 1,LEN(DX!B717))</f>
        <v>MARIANNA JASMINE</v>
      </c>
      <c r="C27" t="str">
        <f t="shared" si="0"/>
        <v>ARENA MARIANNA JASMINE</v>
      </c>
    </row>
    <row r="28" spans="1:3" x14ac:dyDescent="0.25">
      <c r="A28" t="str">
        <f>LEFT(DX!B737,FIND(" ",DX!B737,1))</f>
        <v xml:space="preserve">ARIETE </v>
      </c>
      <c r="B28" t="str">
        <f>MID(DX!B737,SEARCH(" ",DX!B737,1) + 1,LEN(DX!B737))</f>
        <v>DESIREE</v>
      </c>
      <c r="C28" t="str">
        <f t="shared" si="0"/>
        <v>ARIETE DESIREE</v>
      </c>
    </row>
    <row r="29" spans="1:3" x14ac:dyDescent="0.25">
      <c r="A29" t="str">
        <f>LEFT(DX!B297,FIND(" ",DX!B297,1))</f>
        <v xml:space="preserve">ARIYAPALA </v>
      </c>
      <c r="B29" t="str">
        <f>MID(DX!B297,SEARCH(" ",DX!B297,1) + 1,LEN(DX!B297))</f>
        <v>DALUWATHUMULLA GAMAGE KANISHKA</v>
      </c>
      <c r="C29" t="str">
        <f t="shared" si="0"/>
        <v>ARIYAPALA DALUWATHUMULLA GAMAGE KANISHKA</v>
      </c>
    </row>
    <row r="30" spans="1:3" x14ac:dyDescent="0.25">
      <c r="A30" t="str">
        <f>LEFT(DX!B747,FIND(" ",DX!B747,1))</f>
        <v xml:space="preserve">ARMENTANO </v>
      </c>
      <c r="B30" t="str">
        <f>MID(DX!B747,SEARCH(" ",DX!B747,1) + 1,LEN(DX!B747))</f>
        <v>CHIARA</v>
      </c>
      <c r="C30" t="str">
        <f t="shared" si="0"/>
        <v>ARMENTANO CHIARA</v>
      </c>
    </row>
    <row r="31" spans="1:3" x14ac:dyDescent="0.25">
      <c r="A31" t="str">
        <f>LEFT(DX!B775,FIND(" ",DX!B775,1))</f>
        <v xml:space="preserve">ARMENTANO </v>
      </c>
      <c r="B31" t="str">
        <f>MID(DX!B775,SEARCH(" ",DX!B775,1) + 1,LEN(DX!B775))</f>
        <v>MARIA</v>
      </c>
      <c r="C31" t="str">
        <f t="shared" si="0"/>
        <v>ARMENTANO MARIA</v>
      </c>
    </row>
    <row r="32" spans="1:3" x14ac:dyDescent="0.25">
      <c r="A32" t="str">
        <f>LEFT(DX!B544,FIND(" ",DX!B544,1))</f>
        <v xml:space="preserve">ARSHED </v>
      </c>
      <c r="B32" t="str">
        <f>MID(DX!B544,SEARCH(" ",DX!B544,1) + 1,LEN(DX!B544))</f>
        <v>HUSNAIN</v>
      </c>
      <c r="C32" t="str">
        <f t="shared" si="0"/>
        <v>ARSHED HUSNAIN</v>
      </c>
    </row>
    <row r="33" spans="1:3" x14ac:dyDescent="0.25">
      <c r="A33" t="str">
        <f>LEFT(DX!B703,FIND(" ",DX!B703,1))</f>
        <v xml:space="preserve">ARTHANAYAKA </v>
      </c>
      <c r="B33" t="str">
        <f>MID(DX!B703,SEARCH(" ",DX!B703,1) + 1,LEN(DX!B703))</f>
        <v>MUDIYANSELAGE CHAMARA DANARANJAN ARTHANAYAKA</v>
      </c>
      <c r="C33" t="str">
        <f t="shared" si="0"/>
        <v>ARTHANAYAKA MUDIYANSELAGE CHAMARA DANARANJAN ARTHANAYAKA</v>
      </c>
    </row>
    <row r="34" spans="1:3" x14ac:dyDescent="0.25">
      <c r="A34" t="str">
        <f>LEFT(DX!B691,FIND(" ",DX!B691,1))</f>
        <v xml:space="preserve">ARTIOLI </v>
      </c>
      <c r="B34" t="str">
        <f>MID(DX!B691,SEARCH(" ",DX!B691,1) + 1,LEN(DX!B691))</f>
        <v>RICCARDO</v>
      </c>
      <c r="C34" t="str">
        <f t="shared" si="0"/>
        <v>ARTIOLI RICCARDO</v>
      </c>
    </row>
    <row r="35" spans="1:3" x14ac:dyDescent="0.25">
      <c r="A35" t="str">
        <f>LEFT(DX!B814,FIND(" ",DX!B814,1))</f>
        <v xml:space="preserve">ARTUSO </v>
      </c>
      <c r="B35" t="str">
        <f>MID(DX!B814,SEARCH(" ",DX!B814,1) + 1,LEN(DX!B814))</f>
        <v>LUANA</v>
      </c>
      <c r="C35" t="str">
        <f t="shared" si="0"/>
        <v>ARTUSO LUANA</v>
      </c>
    </row>
    <row r="36" spans="1:3" x14ac:dyDescent="0.25">
      <c r="A36" t="str">
        <f>LEFT(DX!B374,FIND(" ",DX!B374,1))</f>
        <v xml:space="preserve">ASERO </v>
      </c>
      <c r="B36" t="str">
        <f>MID(DX!B374,SEARCH(" ",DX!B374,1) + 1,LEN(DX!B374))</f>
        <v>GIANLUCA</v>
      </c>
      <c r="C36" t="str">
        <f t="shared" si="0"/>
        <v>ASERO GIANLUCA</v>
      </c>
    </row>
    <row r="37" spans="1:3" x14ac:dyDescent="0.25">
      <c r="A37" t="str">
        <f>LEFT(DX!B427,FIND(" ",DX!B427,1))</f>
        <v xml:space="preserve">ASTA </v>
      </c>
      <c r="B37" t="str">
        <f>MID(DX!B427,SEARCH(" ",DX!B427,1) + 1,LEN(DX!B427))</f>
        <v>DAVIDE</v>
      </c>
      <c r="C37" t="str">
        <f t="shared" si="0"/>
        <v>ASTA DAVIDE</v>
      </c>
    </row>
    <row r="38" spans="1:3" x14ac:dyDescent="0.25">
      <c r="A38" t="str">
        <f>LEFT(DX!B577,FIND(" ",DX!B577,1))</f>
        <v xml:space="preserve">ATASH </v>
      </c>
      <c r="B38" t="str">
        <f>MID(DX!B577,SEARCH(" ",DX!B577,1) + 1,LEN(DX!B577))</f>
        <v>FARAZ AMIR</v>
      </c>
      <c r="C38" t="str">
        <f t="shared" si="0"/>
        <v>ATASH FARAZ AMIR</v>
      </c>
    </row>
    <row r="39" spans="1:3" x14ac:dyDescent="0.25">
      <c r="A39" t="str">
        <f>LEFT(DX!B450,FIND(" ",DX!B450,1))</f>
        <v xml:space="preserve">AVELLINO </v>
      </c>
      <c r="B39" t="str">
        <f>MID(DX!B450,SEARCH(" ",DX!B450,1) + 1,LEN(DX!B450))</f>
        <v>LIVIA</v>
      </c>
      <c r="C39" t="str">
        <f t="shared" si="0"/>
        <v>AVELLINO LIVIA</v>
      </c>
    </row>
    <row r="40" spans="1:3" x14ac:dyDescent="0.25">
      <c r="A40" t="str">
        <f>LEFT(DX!B81,FIND(" ",DX!B81,1))</f>
        <v xml:space="preserve">AVIDANO </v>
      </c>
      <c r="B40" t="str">
        <f>MID(DX!B81,SEARCH(" ",DX!B81,1) + 1,LEN(DX!B81))</f>
        <v>ELENA MARIA</v>
      </c>
      <c r="C40" t="str">
        <f t="shared" si="0"/>
        <v>AVIDANO ELENA MARIA</v>
      </c>
    </row>
    <row r="41" spans="1:3" x14ac:dyDescent="0.25">
      <c r="A41" t="str">
        <f>LEFT(DX!B82,FIND(" ",DX!B82,1))</f>
        <v xml:space="preserve">AVIDANO </v>
      </c>
      <c r="B41" t="str">
        <f>MID(DX!B82,SEARCH(" ",DX!B82,1) + 1,LEN(DX!B82))</f>
        <v>FILIPPO LIVIO</v>
      </c>
      <c r="C41" t="str">
        <f t="shared" si="0"/>
        <v>AVIDANO FILIPPO LIVIO</v>
      </c>
    </row>
    <row r="42" spans="1:3" x14ac:dyDescent="0.25">
      <c r="A42" t="str">
        <f>LEFT(DX!B633,FIND(" ",DX!B633,1))</f>
        <v xml:space="preserve">BACHARI </v>
      </c>
      <c r="B42" t="str">
        <f>MID(DX!B633,SEARCH(" ",DX!B633,1) + 1,LEN(DX!B633))</f>
        <v>RIAD</v>
      </c>
      <c r="C42" t="str">
        <f t="shared" si="0"/>
        <v>BACHARI RIAD</v>
      </c>
    </row>
    <row r="43" spans="1:3" x14ac:dyDescent="0.25">
      <c r="A43" t="str">
        <f>LEFT(DX!B80,FIND(" ",DX!B80,1))</f>
        <v xml:space="preserve">BAILETTI </v>
      </c>
      <c r="B43" t="str">
        <f>MID(DX!B80,SEARCH(" ",DX!B80,1) + 1,LEN(DX!B80))</f>
        <v>GIANMARCO</v>
      </c>
      <c r="C43" t="str">
        <f t="shared" si="0"/>
        <v>BAILETTI GIANMARCO</v>
      </c>
    </row>
    <row r="44" spans="1:3" x14ac:dyDescent="0.25">
      <c r="A44" t="str">
        <f>LEFT(DX!B817,FIND(" ",DX!B817,1))</f>
        <v xml:space="preserve">BAILETTI </v>
      </c>
      <c r="B44" t="str">
        <f>MID(DX!B817,SEARCH(" ",DX!B817,1) + 1,LEN(DX!B817))</f>
        <v>MARCO</v>
      </c>
      <c r="C44" t="str">
        <f t="shared" si="0"/>
        <v>BAILETTI MARCO</v>
      </c>
    </row>
    <row r="45" spans="1:3" x14ac:dyDescent="0.25">
      <c r="A45" t="str">
        <f>LEFT(DX!B806,FIND(" ",DX!B806,1))</f>
        <v xml:space="preserve">BALDUZZO </v>
      </c>
      <c r="B45" t="str">
        <f>MID(DX!B806,SEARCH(" ",DX!B806,1) + 1,LEN(DX!B806))</f>
        <v>UMBERTO</v>
      </c>
      <c r="C45" t="str">
        <f t="shared" si="0"/>
        <v>BALDUZZO UMBERTO</v>
      </c>
    </row>
    <row r="46" spans="1:3" x14ac:dyDescent="0.25">
      <c r="A46" t="str">
        <f>LEFT(DX!B705,FIND(" ",DX!B705,1))</f>
        <v xml:space="preserve">BALLO </v>
      </c>
      <c r="B46" t="str">
        <f>MID(DX!B705,SEARCH(" ",DX!B705,1) + 1,LEN(DX!B705))</f>
        <v>MONICA</v>
      </c>
      <c r="C46" t="str">
        <f t="shared" si="0"/>
        <v>BALLO MONICA</v>
      </c>
    </row>
    <row r="47" spans="1:3" x14ac:dyDescent="0.25">
      <c r="A47" t="str">
        <f>LEFT(DX!B109,FIND(" ",DX!B109,1))</f>
        <v xml:space="preserve">BANDIOLA </v>
      </c>
      <c r="B47" t="str">
        <f>MID(DX!B109,SEARCH(" ",DX!B109,1) + 1,LEN(DX!B109))</f>
        <v>AMANDA FAYE</v>
      </c>
      <c r="C47" t="str">
        <f t="shared" si="0"/>
        <v>BANDIOLA AMANDA FAYE</v>
      </c>
    </row>
    <row r="48" spans="1:3" x14ac:dyDescent="0.25">
      <c r="A48" t="str">
        <f>LEFT(DX!B805,FIND(" ",DX!B805,1))</f>
        <v xml:space="preserve">BAO </v>
      </c>
      <c r="B48" t="str">
        <f>MID(DX!B805,SEARCH(" ",DX!B805,1) + 1,LEN(DX!B805))</f>
        <v>LORENZO</v>
      </c>
      <c r="C48" t="str">
        <f t="shared" si="0"/>
        <v>BAO LORENZO</v>
      </c>
    </row>
    <row r="49" spans="1:3" x14ac:dyDescent="0.25">
      <c r="A49" t="str">
        <f>LEFT(DX!B326,FIND(" ",DX!B326,1))</f>
        <v xml:space="preserve">BARANI </v>
      </c>
      <c r="B49" t="str">
        <f>MID(DX!B326,SEARCH(" ",DX!B326,1) + 1,LEN(DX!B326))</f>
        <v>EMMA</v>
      </c>
      <c r="C49" t="str">
        <f t="shared" si="0"/>
        <v>BARANI EMMA</v>
      </c>
    </row>
    <row r="50" spans="1:3" x14ac:dyDescent="0.25">
      <c r="A50" t="str">
        <f>LEFT(DX!B157,FIND(" ",DX!B157,1))</f>
        <v xml:space="preserve">BARB </v>
      </c>
      <c r="B50" t="str">
        <f>MID(DX!B157,SEARCH(" ",DX!B157,1) + 1,LEN(DX!B157))</f>
        <v>CRISTINA ALESSIA</v>
      </c>
      <c r="C50" t="str">
        <f t="shared" si="0"/>
        <v>BARB CRISTINA ALESSIA</v>
      </c>
    </row>
    <row r="51" spans="1:3" x14ac:dyDescent="0.25">
      <c r="A51" t="str">
        <f>LEFT(DX!B425,FIND(" ",DX!B425,1))</f>
        <v xml:space="preserve">BARB </v>
      </c>
      <c r="B51" t="str">
        <f>MID(DX!B425,SEARCH(" ",DX!B425,1) + 1,LEN(DX!B425))</f>
        <v>MANUELA ELENA</v>
      </c>
      <c r="C51" t="str">
        <f t="shared" si="0"/>
        <v>BARB MANUELA ELENA</v>
      </c>
    </row>
    <row r="52" spans="1:3" x14ac:dyDescent="0.25">
      <c r="A52" t="str">
        <f>LEFT(DX!B69,FIND(" ",DX!B69,1))</f>
        <v xml:space="preserve">BARBONI </v>
      </c>
      <c r="B52" t="str">
        <f>MID(DX!B69,SEARCH(" ",DX!B69,1) + 1,LEN(DX!B69))</f>
        <v>LETIZIA</v>
      </c>
      <c r="C52" t="str">
        <f t="shared" si="0"/>
        <v>BARBONI LETIZIA</v>
      </c>
    </row>
    <row r="53" spans="1:3" x14ac:dyDescent="0.25">
      <c r="A53" t="str">
        <f>LEFT(DX!B280,FIND(" ",DX!B280,1))</f>
        <v xml:space="preserve">BARBOSA </v>
      </c>
      <c r="B53" t="str">
        <f>MID(DX!B280,SEARCH(" ",DX!B280,1) + 1,LEN(DX!B280))</f>
        <v>MARGOT</v>
      </c>
      <c r="C53" t="str">
        <f t="shared" si="0"/>
        <v>BARBOSA MARGOT</v>
      </c>
    </row>
    <row r="54" spans="1:3" x14ac:dyDescent="0.25">
      <c r="A54" t="str">
        <f>LEFT(DX!B211,FIND(" ",DX!B211,1))</f>
        <v xml:space="preserve">BARIANI </v>
      </c>
      <c r="B54" t="str">
        <f>MID(DX!B211,SEARCH(" ",DX!B211,1) + 1,LEN(DX!B211))</f>
        <v>DAIANA ILARIA</v>
      </c>
      <c r="C54" t="str">
        <f t="shared" si="0"/>
        <v>BARIANI DAIANA ILARIA</v>
      </c>
    </row>
    <row r="55" spans="1:3" x14ac:dyDescent="0.25">
      <c r="A55" t="str">
        <f>LEFT(DX!B360,FIND(" ",DX!B360,1))</f>
        <v xml:space="preserve">BARONI </v>
      </c>
      <c r="B55" t="str">
        <f>MID(DX!B360,SEARCH(" ",DX!B360,1) + 1,LEN(DX!B360))</f>
        <v>CRISTIAN</v>
      </c>
      <c r="C55" t="str">
        <f t="shared" si="0"/>
        <v>BARONI CRISTIAN</v>
      </c>
    </row>
    <row r="56" spans="1:3" x14ac:dyDescent="0.25">
      <c r="A56" t="str">
        <f>LEFT(DX!B25,FIND(" ",DX!B25,1))</f>
        <v xml:space="preserve">BARONI </v>
      </c>
      <c r="B56" t="str">
        <f>MID(DX!B25,SEARCH(" ",DX!B25,1) + 1,LEN(DX!B25))</f>
        <v>ENRICO</v>
      </c>
      <c r="C56" t="str">
        <f t="shared" si="0"/>
        <v>BARONI ENRICO</v>
      </c>
    </row>
    <row r="57" spans="1:3" x14ac:dyDescent="0.25">
      <c r="A57" t="str">
        <f>LEFT(DX!B58,FIND(" ",DX!B58,1))</f>
        <v xml:space="preserve">BARONI </v>
      </c>
      <c r="B57" t="str">
        <f>MID(DX!B58,SEARCH(" ",DX!B58,1) + 1,LEN(DX!B58))</f>
        <v>MARCO</v>
      </c>
      <c r="C57" t="str">
        <f t="shared" si="0"/>
        <v>BARONI MARCO</v>
      </c>
    </row>
    <row r="58" spans="1:3" x14ac:dyDescent="0.25">
      <c r="A58" t="str">
        <f>LEFT(DX!B342,FIND(" ",DX!B342,1))</f>
        <v xml:space="preserve">BARONI </v>
      </c>
      <c r="B58" t="str">
        <f>MID(DX!B342,SEARCH(" ",DX!B342,1) + 1,LEN(DX!B342))</f>
        <v>SABRINA</v>
      </c>
      <c r="C58" t="str">
        <f t="shared" si="0"/>
        <v>BARONI SABRINA</v>
      </c>
    </row>
    <row r="59" spans="1:3" x14ac:dyDescent="0.25">
      <c r="A59" t="str">
        <f>LEFT(DX!B315,FIND(" ",DX!B315,1))</f>
        <v xml:space="preserve">BARONI </v>
      </c>
      <c r="B59" t="str">
        <f>MID(DX!B315,SEARCH(" ",DX!B315,1) + 1,LEN(DX!B315))</f>
        <v>STEFANO</v>
      </c>
      <c r="C59" t="str">
        <f t="shared" si="0"/>
        <v>BARONI STEFANO</v>
      </c>
    </row>
    <row r="60" spans="1:3" x14ac:dyDescent="0.25">
      <c r="A60" t="str">
        <f>LEFT(DX!B660,FIND(" ",DX!B660,1))</f>
        <v xml:space="preserve">BAROZZI </v>
      </c>
      <c r="B60" t="str">
        <f>MID(DX!B660,SEARCH(" ",DX!B660,1) + 1,LEN(DX!B660))</f>
        <v>ROBERTO</v>
      </c>
      <c r="C60" t="str">
        <f t="shared" si="0"/>
        <v>BAROZZI ROBERTO</v>
      </c>
    </row>
    <row r="61" spans="1:3" x14ac:dyDescent="0.25">
      <c r="A61" t="str">
        <f>LEFT(DX!B347,FIND(" ",DX!B347,1))</f>
        <v xml:space="preserve">BARTHELEMY </v>
      </c>
      <c r="B61" t="str">
        <f>MID(DX!B347,SEARCH(" ",DX!B347,1) + 1,LEN(DX!B347))</f>
        <v>MARCO</v>
      </c>
      <c r="C61" t="str">
        <f t="shared" si="0"/>
        <v>BARTHELEMY MARCO</v>
      </c>
    </row>
    <row r="62" spans="1:3" x14ac:dyDescent="0.25">
      <c r="A62" t="str">
        <f>LEFT(DX!B489,FIND(" ",DX!B489,1))</f>
        <v xml:space="preserve">BASSU </v>
      </c>
      <c r="B62" t="str">
        <f>MID(DX!B489,SEARCH(" ",DX!B489,1) + 1,LEN(DX!B489))</f>
        <v>AURORA</v>
      </c>
      <c r="C62" t="str">
        <f t="shared" si="0"/>
        <v>BASSU AURORA</v>
      </c>
    </row>
    <row r="63" spans="1:3" x14ac:dyDescent="0.25">
      <c r="A63" t="str">
        <f>LEFT(DX!B818,FIND(" ",DX!B818,1))</f>
        <v xml:space="preserve">BASUINO </v>
      </c>
      <c r="B63" t="str">
        <f>MID(DX!B818,SEARCH(" ",DX!B818,1) + 1,LEN(DX!B818))</f>
        <v>SEBASTIAN</v>
      </c>
      <c r="C63" t="str">
        <f t="shared" si="0"/>
        <v>BASUINO SEBASTIAN</v>
      </c>
    </row>
    <row r="64" spans="1:3" x14ac:dyDescent="0.25">
      <c r="A64" t="str">
        <f>LEFT(DX!B868,FIND(" ",DX!B868,1))</f>
        <v xml:space="preserve">BATISTA </v>
      </c>
      <c r="B64" t="str">
        <f>MID(DX!B868,SEARCH(" ",DX!B868,1) + 1,LEN(DX!B868))</f>
        <v>MANUEL</v>
      </c>
      <c r="C64" t="str">
        <f t="shared" si="0"/>
        <v>BATISTA MANUEL</v>
      </c>
    </row>
    <row r="65" spans="1:3" x14ac:dyDescent="0.25">
      <c r="A65" t="str">
        <f>LEFT(DX!B47,FIND(" ",DX!B47,1))</f>
        <v xml:space="preserve">BATTAGLINO </v>
      </c>
      <c r="B65" t="str">
        <f>MID(DX!B47,SEARCH(" ",DX!B47,1) + 1,LEN(DX!B47))</f>
        <v>GIACOMO</v>
      </c>
      <c r="C65" t="str">
        <f t="shared" si="0"/>
        <v>BATTAGLINO GIACOMO</v>
      </c>
    </row>
    <row r="66" spans="1:3" x14ac:dyDescent="0.25">
      <c r="A66" t="str">
        <f>LEFT(DX!B529,FIND(" ",DX!B529,1))</f>
        <v xml:space="preserve">BECCARI </v>
      </c>
      <c r="B66" t="str">
        <f>MID(DX!B529,SEARCH(" ",DX!B529,1) + 1,LEN(DX!B529))</f>
        <v>CARLOTTA</v>
      </c>
      <c r="C66" t="str">
        <f t="shared" ref="C66:C129" si="1">A66 &amp; B66</f>
        <v>BECCARI CARLOTTA</v>
      </c>
    </row>
    <row r="67" spans="1:3" x14ac:dyDescent="0.25">
      <c r="A67" t="str">
        <f>LEFT(DX!B254,FIND(" ",DX!B254,1))</f>
        <v xml:space="preserve">BECCARI </v>
      </c>
      <c r="B67" t="str">
        <f>MID(DX!B254,SEARCH(" ",DX!B254,1) + 1,LEN(DX!B254))</f>
        <v>MARTINA</v>
      </c>
      <c r="C67" t="str">
        <f t="shared" si="1"/>
        <v>BECCARI MARTINA</v>
      </c>
    </row>
    <row r="68" spans="1:3" x14ac:dyDescent="0.25">
      <c r="A68" t="str">
        <f>LEFT(DX!B124,FIND(" ",DX!B124,1))</f>
        <v xml:space="preserve">BELLAZZI </v>
      </c>
      <c r="B68" t="str">
        <f>MID(DX!B124,SEARCH(" ",DX!B124,1) + 1,LEN(DX!B124))</f>
        <v>LUCA TOBIAS</v>
      </c>
      <c r="C68" t="str">
        <f t="shared" si="1"/>
        <v>BELLAZZI LUCA TOBIAS</v>
      </c>
    </row>
    <row r="69" spans="1:3" x14ac:dyDescent="0.25">
      <c r="A69" t="str">
        <f>LEFT(DX!B119,FIND(" ",DX!B119,1))</f>
        <v xml:space="preserve">BELLUCCI </v>
      </c>
      <c r="B69" t="str">
        <f>MID(DX!B119,SEARCH(" ",DX!B119,1) + 1,LEN(DX!B119))</f>
        <v>MATTEO</v>
      </c>
      <c r="C69" t="str">
        <f t="shared" si="1"/>
        <v>BELLUCCI MATTEO</v>
      </c>
    </row>
    <row r="70" spans="1:3" x14ac:dyDescent="0.25">
      <c r="A70" t="str">
        <f>LEFT(DX!B735,FIND(" ",DX!B735,1))</f>
        <v xml:space="preserve">BELVEDERE </v>
      </c>
      <c r="B70" t="str">
        <f>MID(DX!B735,SEARCH(" ",DX!B735,1) + 1,LEN(DX!B735))</f>
        <v>MATTEO</v>
      </c>
      <c r="C70" t="str">
        <f t="shared" si="1"/>
        <v>BELVEDERE MATTEO</v>
      </c>
    </row>
    <row r="71" spans="1:3" x14ac:dyDescent="0.25">
      <c r="A71" t="str">
        <f>LEFT(DX!B549,FIND(" ",DX!B549,1))</f>
        <v xml:space="preserve">BENCIVINNI </v>
      </c>
      <c r="B71" t="str">
        <f>MID(DX!B549,SEARCH(" ",DX!B549,1) + 1,LEN(DX!B549))</f>
        <v>MARTINA</v>
      </c>
      <c r="C71" t="str">
        <f t="shared" si="1"/>
        <v>BENCIVINNI MARTINA</v>
      </c>
    </row>
    <row r="72" spans="1:3" x14ac:dyDescent="0.25">
      <c r="A72" t="str">
        <f>LEFT(DX!B567,FIND(" ",DX!B567,1))</f>
        <v xml:space="preserve">BENDA </v>
      </c>
      <c r="B72" t="str">
        <f>MID(DX!B567,SEARCH(" ",DX!B567,1) + 1,LEN(DX!B567))</f>
        <v>FILIPPO</v>
      </c>
      <c r="C72" t="str">
        <f t="shared" si="1"/>
        <v>BENDA FILIPPO</v>
      </c>
    </row>
    <row r="73" spans="1:3" x14ac:dyDescent="0.25">
      <c r="A73" t="str">
        <f>LEFT(DX!B95,FIND(" ",DX!B95,1))</f>
        <v xml:space="preserve">BENEDETTI </v>
      </c>
      <c r="B73" t="str">
        <f>MID(DX!B95,SEARCH(" ",DX!B95,1) + 1,LEN(DX!B95))</f>
        <v>JACOPO</v>
      </c>
      <c r="C73" t="str">
        <f t="shared" si="1"/>
        <v>BENEDETTI JACOPO</v>
      </c>
    </row>
    <row r="74" spans="1:3" x14ac:dyDescent="0.25">
      <c r="A74" t="str">
        <f>LEFT(DX!B784,FIND(" ",DX!B784,1))</f>
        <v xml:space="preserve">BENIGNO </v>
      </c>
      <c r="B74" t="str">
        <f>MID(DX!B784,SEARCH(" ",DX!B784,1) + 1,LEN(DX!B784))</f>
        <v>CLAUDIA</v>
      </c>
      <c r="C74" t="str">
        <f t="shared" si="1"/>
        <v>BENIGNO CLAUDIA</v>
      </c>
    </row>
    <row r="75" spans="1:3" x14ac:dyDescent="0.25">
      <c r="A75" t="str">
        <f>LEFT(DX!B359,FIND(" ",DX!B359,1))</f>
        <v xml:space="preserve">BERARDI </v>
      </c>
      <c r="B75" t="str">
        <f>MID(DX!B359,SEARCH(" ",DX!B359,1) + 1,LEN(DX!B359))</f>
        <v>DANIELE</v>
      </c>
      <c r="C75" t="str">
        <f t="shared" si="1"/>
        <v>BERARDI DANIELE</v>
      </c>
    </row>
    <row r="76" spans="1:3" x14ac:dyDescent="0.25">
      <c r="A76" t="str">
        <f>LEFT(DX!B694,FIND(" ",DX!B694,1))</f>
        <v xml:space="preserve">BERGANTON </v>
      </c>
      <c r="B76" t="str">
        <f>MID(DX!B694,SEARCH(" ",DX!B694,1) + 1,LEN(DX!B694))</f>
        <v>FILIPPO</v>
      </c>
      <c r="C76" t="str">
        <f t="shared" si="1"/>
        <v>BERGANTON FILIPPO</v>
      </c>
    </row>
    <row r="77" spans="1:3" x14ac:dyDescent="0.25">
      <c r="A77" t="str">
        <f>LEFT(DX!B181,FIND(" ",DX!B181,1))</f>
        <v xml:space="preserve">BERNARDI </v>
      </c>
      <c r="B77" t="str">
        <f>MID(DX!B181,SEARCH(" ",DX!B181,1) + 1,LEN(DX!B181))</f>
        <v>JACOPO</v>
      </c>
      <c r="C77" t="str">
        <f t="shared" si="1"/>
        <v>BERNARDI JACOPO</v>
      </c>
    </row>
    <row r="78" spans="1:3" x14ac:dyDescent="0.25">
      <c r="A78" t="str">
        <f>LEFT(DX!B72,FIND(" ",DX!B72,1))</f>
        <v xml:space="preserve">BERNASCONI </v>
      </c>
      <c r="B78" t="str">
        <f>MID(DX!B72,SEARCH(" ",DX!B72,1) + 1,LEN(DX!B72))</f>
        <v>LINDA</v>
      </c>
      <c r="C78" t="str">
        <f t="shared" si="1"/>
        <v>BERNASCONI LINDA</v>
      </c>
    </row>
    <row r="79" spans="1:3" x14ac:dyDescent="0.25">
      <c r="A79" t="str">
        <f>LEFT(DX!B902,FIND(" ",DX!B902,1))</f>
        <v xml:space="preserve">BERNINI </v>
      </c>
      <c r="B79" t="str">
        <f>MID(DX!B902,SEARCH(" ",DX!B902,1) + 1,LEN(DX!B902))</f>
        <v>SILVIA</v>
      </c>
      <c r="C79" t="str">
        <f t="shared" si="1"/>
        <v>BERNINI SILVIA</v>
      </c>
    </row>
    <row r="80" spans="1:3" x14ac:dyDescent="0.25">
      <c r="A80" t="str">
        <f>LEFT(DX!B706,FIND(" ",DX!B706,1))</f>
        <v xml:space="preserve">BETTANI </v>
      </c>
      <c r="B80" t="str">
        <f>MID(DX!B706,SEARCH(" ",DX!B706,1) + 1,LEN(DX!B706))</f>
        <v>ALBERTO</v>
      </c>
      <c r="C80" t="str">
        <f t="shared" si="1"/>
        <v>BETTANI ALBERTO</v>
      </c>
    </row>
    <row r="81" spans="1:3" x14ac:dyDescent="0.25">
      <c r="A81" t="str">
        <f>LEFT(DX!B885,FIND(" ",DX!B885,1))</f>
        <v xml:space="preserve">BEVILACQUA </v>
      </c>
      <c r="B81" t="str">
        <f>MID(DX!B885,SEARCH(" ",DX!B885,1) + 1,LEN(DX!B885))</f>
        <v>CRISTIANO</v>
      </c>
      <c r="C81" t="str">
        <f t="shared" si="1"/>
        <v>BEVILACQUA CRISTIANO</v>
      </c>
    </row>
    <row r="82" spans="1:3" x14ac:dyDescent="0.25">
      <c r="A82" t="str">
        <f>LEFT(DX!B177,FIND(" ",DX!B177,1))</f>
        <v xml:space="preserve">BIAGIOLI </v>
      </c>
      <c r="B82" t="str">
        <f>MID(DX!B177,SEARCH(" ",DX!B177,1) + 1,LEN(DX!B177))</f>
        <v>RICCARDO</v>
      </c>
      <c r="C82" t="str">
        <f t="shared" si="1"/>
        <v>BIAGIOLI RICCARDO</v>
      </c>
    </row>
    <row r="83" spans="1:3" x14ac:dyDescent="0.25">
      <c r="A83" t="str">
        <f>LEFT(DX!B226,FIND(" ",DX!B226,1))</f>
        <v xml:space="preserve">BIANCHI </v>
      </c>
      <c r="B83" t="str">
        <f>MID(DX!B226,SEARCH(" ",DX!B226,1) + 1,LEN(DX!B226))</f>
        <v>ALEX</v>
      </c>
      <c r="C83" t="str">
        <f t="shared" si="1"/>
        <v>BIANCHI ALEX</v>
      </c>
    </row>
    <row r="84" spans="1:3" x14ac:dyDescent="0.25">
      <c r="A84" t="str">
        <f>LEFT(DX!B635,FIND(" ",DX!B635,1))</f>
        <v xml:space="preserve">BIANCHI </v>
      </c>
      <c r="B84" t="str">
        <f>MID(DX!B635,SEARCH(" ",DX!B635,1) + 1,LEN(DX!B635))</f>
        <v>FEDERICO</v>
      </c>
      <c r="C84" t="str">
        <f t="shared" si="1"/>
        <v>BIANCHI FEDERICO</v>
      </c>
    </row>
    <row r="85" spans="1:3" x14ac:dyDescent="0.25">
      <c r="A85" t="str">
        <f>LEFT(DX!B104,FIND(" ",DX!B104,1))</f>
        <v xml:space="preserve">BIANCHI </v>
      </c>
      <c r="B85" t="str">
        <f>MID(DX!B104,SEARCH(" ",DX!B104,1) + 1,LEN(DX!B104))</f>
        <v>THOMAS</v>
      </c>
      <c r="C85" t="str">
        <f t="shared" si="1"/>
        <v>BIANCHI THOMAS</v>
      </c>
    </row>
    <row r="86" spans="1:3" x14ac:dyDescent="0.25">
      <c r="A86" t="str">
        <f>LEFT(DX!B74,FIND(" ",DX!B74,1))</f>
        <v xml:space="preserve">BIFFI </v>
      </c>
      <c r="B86" t="str">
        <f>MID(DX!B74,SEARCH(" ",DX!B74,1) + 1,LEN(DX!B74))</f>
        <v>ILARIA</v>
      </c>
      <c r="C86" t="str">
        <f t="shared" si="1"/>
        <v>BIFFI ILARIA</v>
      </c>
    </row>
    <row r="87" spans="1:3" x14ac:dyDescent="0.25">
      <c r="A87" t="str">
        <f>LEFT(DX!B237,FIND(" ",DX!B237,1))</f>
        <v xml:space="preserve">BISACCIA </v>
      </c>
      <c r="B87" t="str">
        <f>MID(DX!B237,SEARCH(" ",DX!B237,1) + 1,LEN(DX!B237))</f>
        <v>MARTINA DOMENICA</v>
      </c>
      <c r="C87" t="str">
        <f t="shared" si="1"/>
        <v>BISACCIA MARTINA DOMENICA</v>
      </c>
    </row>
    <row r="88" spans="1:3" x14ac:dyDescent="0.25">
      <c r="A88" t="str">
        <f>LEFT(DX!B827,FIND(" ",DX!B827,1))</f>
        <v xml:space="preserve">BISCONTI </v>
      </c>
      <c r="B88" t="str">
        <f>MID(DX!B827,SEARCH(" ",DX!B827,1) + 1,LEN(DX!B827))</f>
        <v>FRANCESCO</v>
      </c>
      <c r="C88" t="str">
        <f t="shared" si="1"/>
        <v>BISCONTI FRANCESCO</v>
      </c>
    </row>
    <row r="89" spans="1:3" x14ac:dyDescent="0.25">
      <c r="A89" t="str">
        <f>LEFT(DX!B433,FIND(" ",DX!B433,1))</f>
        <v xml:space="preserve">BITETTI </v>
      </c>
      <c r="B89" t="str">
        <f>MID(DX!B433,SEARCH(" ",DX!B433,1) + 1,LEN(DX!B433))</f>
        <v>ROCCANGELO</v>
      </c>
      <c r="C89" t="str">
        <f t="shared" si="1"/>
        <v>BITETTI ROCCANGELO</v>
      </c>
    </row>
    <row r="90" spans="1:3" x14ac:dyDescent="0.25">
      <c r="A90" t="str">
        <f>LEFT(DX!B114,FIND(" ",DX!B114,1))</f>
        <v xml:space="preserve">BLAAS </v>
      </c>
      <c r="B90" t="str">
        <f>MID(DX!B114,SEARCH(" ",DX!B114,1) + 1,LEN(DX!B114))</f>
        <v>TERESA</v>
      </c>
      <c r="C90" t="str">
        <f t="shared" si="1"/>
        <v>BLAAS TERESA</v>
      </c>
    </row>
    <row r="91" spans="1:3" x14ac:dyDescent="0.25">
      <c r="A91" t="str">
        <f>LEFT(DX!B152,FIND(" ",DX!B152,1))</f>
        <v xml:space="preserve">BOBBIO </v>
      </c>
      <c r="B91" t="str">
        <f>MID(DX!B152,SEARCH(" ",DX!B152,1) + 1,LEN(DX!B152))</f>
        <v>ADELE</v>
      </c>
      <c r="C91" t="str">
        <f t="shared" si="1"/>
        <v>BOBBIO ADELE</v>
      </c>
    </row>
    <row r="92" spans="1:3" x14ac:dyDescent="0.25">
      <c r="A92" t="str">
        <f>LEFT(DX!B91,FIND(" ",DX!B91,1))</f>
        <v xml:space="preserve">BOBBIO </v>
      </c>
      <c r="B92" t="str">
        <f>MID(DX!B91,SEARCH(" ",DX!B91,1) + 1,LEN(DX!B91))</f>
        <v>IRENE</v>
      </c>
      <c r="C92" t="str">
        <f t="shared" si="1"/>
        <v>BOBBIO IRENE</v>
      </c>
    </row>
    <row r="93" spans="1:3" x14ac:dyDescent="0.25">
      <c r="A93" t="str">
        <f>LEFT(DX!B250,FIND(" ",DX!B250,1))</f>
        <v xml:space="preserve">BOCCASILE </v>
      </c>
      <c r="B93" t="str">
        <f>MID(DX!B250,SEARCH(" ",DX!B250,1) + 1,LEN(DX!B250))</f>
        <v>LUCREZIA</v>
      </c>
      <c r="C93" t="str">
        <f t="shared" si="1"/>
        <v>BOCCASILE LUCREZIA</v>
      </c>
    </row>
    <row r="94" spans="1:3" x14ac:dyDescent="0.25">
      <c r="A94" t="str">
        <f>LEFT(DX!B367,FIND(" ",DX!B367,1))</f>
        <v xml:space="preserve">BOERO </v>
      </c>
      <c r="B94" t="str">
        <f>MID(DX!B367,SEARCH(" ",DX!B367,1) + 1,LEN(DX!B367))</f>
        <v>EWA</v>
      </c>
      <c r="C94" t="str">
        <f t="shared" si="1"/>
        <v>BOERO EWA</v>
      </c>
    </row>
    <row r="95" spans="1:3" x14ac:dyDescent="0.25">
      <c r="A95" t="str">
        <f>LEFT(DX!B618,FIND(" ",DX!B618,1))</f>
        <v xml:space="preserve">BONANDRINI </v>
      </c>
      <c r="B95" t="str">
        <f>MID(DX!B618,SEARCH(" ",DX!B618,1) + 1,LEN(DX!B618))</f>
        <v>DAVIDE</v>
      </c>
      <c r="C95" t="str">
        <f t="shared" si="1"/>
        <v>BONANDRINI DAVIDE</v>
      </c>
    </row>
    <row r="96" spans="1:3" x14ac:dyDescent="0.25">
      <c r="A96" t="str">
        <f>LEFT(DX!B665,FIND(" ",DX!B665,1))</f>
        <v xml:space="preserve">BONANNO </v>
      </c>
      <c r="B96" t="str">
        <f>MID(DX!B665,SEARCH(" ",DX!B665,1) + 1,LEN(DX!B665))</f>
        <v>GIADA</v>
      </c>
      <c r="C96" t="str">
        <f t="shared" si="1"/>
        <v>BONANNO GIADA</v>
      </c>
    </row>
    <row r="97" spans="1:3" x14ac:dyDescent="0.25">
      <c r="A97" t="str">
        <f>LEFT(DX!B899,FIND(" ",DX!B899,1))</f>
        <v xml:space="preserve">BONELLI </v>
      </c>
      <c r="B97" t="str">
        <f>MID(DX!B899,SEARCH(" ",DX!B899,1) + 1,LEN(DX!B899))</f>
        <v>DARIO</v>
      </c>
      <c r="C97" t="str">
        <f t="shared" si="1"/>
        <v>BONELLI DARIO</v>
      </c>
    </row>
    <row r="98" spans="1:3" x14ac:dyDescent="0.25">
      <c r="A98" t="str">
        <f>LEFT(DX!B179,FIND(" ",DX!B179,1))</f>
        <v xml:space="preserve">BONINO </v>
      </c>
      <c r="B98" t="str">
        <f>MID(DX!B179,SEARCH(" ",DX!B179,1) + 1,LEN(DX!B179))</f>
        <v>CLARA</v>
      </c>
      <c r="C98" t="str">
        <f t="shared" si="1"/>
        <v>BONINO CLARA</v>
      </c>
    </row>
    <row r="99" spans="1:3" x14ac:dyDescent="0.25">
      <c r="A99" t="str">
        <f>LEFT(DX!B358,FIND(" ",DX!B358,1))</f>
        <v xml:space="preserve">BONSEGNA </v>
      </c>
      <c r="B99" t="str">
        <f>MID(DX!B358,SEARCH(" ",DX!B358,1) + 1,LEN(DX!B358))</f>
        <v>JASON</v>
      </c>
      <c r="C99" t="str">
        <f t="shared" si="1"/>
        <v>BONSEGNA JASON</v>
      </c>
    </row>
    <row r="100" spans="1:3" x14ac:dyDescent="0.25">
      <c r="A100" t="str">
        <f>LEFT(DX!B233,FIND(" ",DX!B233,1))</f>
        <v xml:space="preserve">BORDINI </v>
      </c>
      <c r="B100" t="str">
        <f>MID(DX!B233,SEARCH(" ",DX!B233,1) + 1,LEN(DX!B233))</f>
        <v>CHRISTIAN</v>
      </c>
      <c r="C100" t="str">
        <f t="shared" si="1"/>
        <v>BORDINI CHRISTIAN</v>
      </c>
    </row>
    <row r="101" spans="1:3" x14ac:dyDescent="0.25">
      <c r="A101" t="str">
        <f>LEFT(DX!B327,FIND(" ",DX!B327,1))</f>
        <v xml:space="preserve">BORRELLI </v>
      </c>
      <c r="B101" t="str">
        <f>MID(DX!B327,SEARCH(" ",DX!B327,1) + 1,LEN(DX!B327))</f>
        <v>ANNA</v>
      </c>
      <c r="C101" t="str">
        <f t="shared" si="1"/>
        <v>BORRELLI ANNA</v>
      </c>
    </row>
    <row r="102" spans="1:3" x14ac:dyDescent="0.25">
      <c r="A102" t="str">
        <f>LEFT(DX!B848,FIND(" ",DX!B848,1))</f>
        <v xml:space="preserve">BORSA </v>
      </c>
      <c r="B102" t="str">
        <f>MID(DX!B848,SEARCH(" ",DX!B848,1) + 1,LEN(DX!B848))</f>
        <v>CRISTIANO</v>
      </c>
      <c r="C102" t="str">
        <f t="shared" si="1"/>
        <v>BORSA CRISTIANO</v>
      </c>
    </row>
    <row r="103" spans="1:3" x14ac:dyDescent="0.25">
      <c r="A103" t="str">
        <f>LEFT(DX!B772,FIND(" ",DX!B772,1))</f>
        <v xml:space="preserve">BOSCO </v>
      </c>
      <c r="B103" t="str">
        <f>MID(DX!B772,SEARCH(" ",DX!B772,1) + 1,LEN(DX!B772))</f>
        <v>LUNA CELESTE</v>
      </c>
      <c r="C103" t="str">
        <f t="shared" si="1"/>
        <v>BOSCO LUNA CELESTE</v>
      </c>
    </row>
    <row r="104" spans="1:3" x14ac:dyDescent="0.25">
      <c r="A104" t="str">
        <f>LEFT(DX!B878,FIND(" ",DX!B878,1))</f>
        <v xml:space="preserve">BOSCOLO </v>
      </c>
      <c r="B104" t="str">
        <f>MID(DX!B878,SEARCH(" ",DX!B878,1) + 1,LEN(DX!B878))</f>
        <v>NALE MAURO</v>
      </c>
      <c r="C104" t="str">
        <f t="shared" si="1"/>
        <v>BOSCOLO NALE MAURO</v>
      </c>
    </row>
    <row r="105" spans="1:3" x14ac:dyDescent="0.25">
      <c r="A105" t="str">
        <f>LEFT(DX!B102,FIND(" ",DX!B102,1))</f>
        <v xml:space="preserve">BOSIO </v>
      </c>
      <c r="B105" t="str">
        <f>MID(DX!B102,SEARCH(" ",DX!B102,1) + 1,LEN(DX!B102))</f>
        <v>RICCARDO</v>
      </c>
      <c r="C105" t="str">
        <f t="shared" si="1"/>
        <v>BOSIO RICCARDO</v>
      </c>
    </row>
    <row r="106" spans="1:3" x14ac:dyDescent="0.25">
      <c r="A106" t="str">
        <f>LEFT(DX!B552,FIND(" ",DX!B552,1))</f>
        <v xml:space="preserve">BOTTIERO </v>
      </c>
      <c r="B106" t="str">
        <f>MID(DX!B552,SEARCH(" ",DX!B552,1) + 1,LEN(DX!B552))</f>
        <v>BEATRICE</v>
      </c>
      <c r="C106" t="str">
        <f t="shared" si="1"/>
        <v>BOTTIERO BEATRICE</v>
      </c>
    </row>
    <row r="107" spans="1:3" x14ac:dyDescent="0.25">
      <c r="A107" t="str">
        <f>LEFT(DX!B387,FIND(" ",DX!B387,1))</f>
        <v xml:space="preserve">BOTTIGLIERI </v>
      </c>
      <c r="B107" t="str">
        <f>MID(DX!B387,SEARCH(" ",DX!B387,1) + 1,LEN(DX!B387))</f>
        <v>ALESSIA</v>
      </c>
      <c r="C107" t="str">
        <f t="shared" si="1"/>
        <v>BOTTIGLIERI ALESSIA</v>
      </c>
    </row>
    <row r="108" spans="1:3" x14ac:dyDescent="0.25">
      <c r="A108" t="str">
        <f>LEFT(DX!B409,FIND(" ",DX!B409,1))</f>
        <v xml:space="preserve">BOTTINO </v>
      </c>
      <c r="B108" t="str">
        <f>MID(DX!B409,SEARCH(" ",DX!B409,1) + 1,LEN(DX!B409))</f>
        <v>ALBERTO</v>
      </c>
      <c r="C108" t="str">
        <f t="shared" si="1"/>
        <v>BOTTINO ALBERTO</v>
      </c>
    </row>
    <row r="109" spans="1:3" x14ac:dyDescent="0.25">
      <c r="A109" t="str">
        <f>LEFT(DX!B602,FIND(" ",DX!B602,1))</f>
        <v xml:space="preserve">BOTTINO </v>
      </c>
      <c r="B109" t="str">
        <f>MID(DX!B602,SEARCH(" ",DX!B602,1) + 1,LEN(DX!B602))</f>
        <v>SIMONE</v>
      </c>
      <c r="C109" t="str">
        <f t="shared" si="1"/>
        <v>BOTTINO SIMONE</v>
      </c>
    </row>
    <row r="110" spans="1:3" x14ac:dyDescent="0.25">
      <c r="A110" t="str">
        <f>LEFT(DX!B331,FIND(" ",DX!B331,1))</f>
        <v xml:space="preserve">BOVERI </v>
      </c>
      <c r="B110" t="str">
        <f>MID(DX!B331,SEARCH(" ",DX!B331,1) + 1,LEN(DX!B331))</f>
        <v>ANNA</v>
      </c>
      <c r="C110" t="str">
        <f t="shared" si="1"/>
        <v>BOVERI ANNA</v>
      </c>
    </row>
    <row r="111" spans="1:3" x14ac:dyDescent="0.25">
      <c r="A111" t="str">
        <f>LEFT(DX!B431,FIND(" ",DX!B431,1))</f>
        <v xml:space="preserve">BOZZA </v>
      </c>
      <c r="B111" t="str">
        <f>MID(DX!B431,SEARCH(" ",DX!B431,1) + 1,LEN(DX!B431))</f>
        <v>ANGELA</v>
      </c>
      <c r="C111" t="str">
        <f t="shared" si="1"/>
        <v>BOZZA ANGELA</v>
      </c>
    </row>
    <row r="112" spans="1:3" x14ac:dyDescent="0.25">
      <c r="A112" t="str">
        <f>LEFT(DX!B480,FIND(" ",DX!B480,1))</f>
        <v xml:space="preserve">BOZZONI </v>
      </c>
      <c r="B112" t="str">
        <f>MID(DX!B480,SEARCH(" ",DX!B480,1) + 1,LEN(DX!B480))</f>
        <v>ERICA</v>
      </c>
      <c r="C112" t="str">
        <f t="shared" si="1"/>
        <v>BOZZONI ERICA</v>
      </c>
    </row>
    <row r="113" spans="1:3" x14ac:dyDescent="0.25">
      <c r="A113" t="str">
        <f>LEFT(DX!B690,FIND(" ",DX!B690,1))</f>
        <v xml:space="preserve">BRAMBILLA </v>
      </c>
      <c r="B113" t="str">
        <f>MID(DX!B690,SEARCH(" ",DX!B690,1) + 1,LEN(DX!B690))</f>
        <v>CARLOTTA</v>
      </c>
      <c r="C113" t="str">
        <f t="shared" si="1"/>
        <v>BRAMBILLA CARLOTTA</v>
      </c>
    </row>
    <row r="114" spans="1:3" x14ac:dyDescent="0.25">
      <c r="A114" t="str">
        <f>LEFT(DX!B421,FIND(" ",DX!B421,1))</f>
        <v xml:space="preserve">BRUGGER </v>
      </c>
      <c r="B114" t="str">
        <f>MID(DX!B421,SEARCH(" ",DX!B421,1) + 1,LEN(DX!B421))</f>
        <v>MAGDALENA</v>
      </c>
      <c r="C114" t="str">
        <f t="shared" si="1"/>
        <v>BRUGGER MAGDALENA</v>
      </c>
    </row>
    <row r="115" spans="1:3" x14ac:dyDescent="0.25">
      <c r="A115" t="str">
        <f>LEFT(DX!B509,FIND(" ",DX!B509,1))</f>
        <v xml:space="preserve">BRUMANA </v>
      </c>
      <c r="B115" t="str">
        <f>MID(DX!B509,SEARCH(" ",DX!B509,1) + 1,LEN(DX!B509))</f>
        <v>PIERO</v>
      </c>
      <c r="C115" t="str">
        <f t="shared" si="1"/>
        <v>BRUMANA PIERO</v>
      </c>
    </row>
    <row r="116" spans="1:3" x14ac:dyDescent="0.25">
      <c r="A116" t="str">
        <f>LEFT(DX!B486,FIND(" ",DX!B486,1))</f>
        <v xml:space="preserve">BRUNDU </v>
      </c>
      <c r="B116" t="str">
        <f>MID(DX!B486,SEARCH(" ",DX!B486,1) + 1,LEN(DX!B486))</f>
        <v>CELESTE</v>
      </c>
      <c r="C116" t="str">
        <f t="shared" si="1"/>
        <v>BRUNDU CELESTE</v>
      </c>
    </row>
    <row r="117" spans="1:3" x14ac:dyDescent="0.25">
      <c r="A117" t="str">
        <f>LEFT(DX!B149,FIND(" ",DX!B149,1))</f>
        <v xml:space="preserve">BRUNELLO </v>
      </c>
      <c r="B117" t="str">
        <f>MID(DX!B149,SEARCH(" ",DX!B149,1) + 1,LEN(DX!B149))</f>
        <v>ALESSIA</v>
      </c>
      <c r="C117" t="str">
        <f t="shared" si="1"/>
        <v>BRUNELLO ALESSIA</v>
      </c>
    </row>
    <row r="118" spans="1:3" x14ac:dyDescent="0.25">
      <c r="A118" t="str">
        <f>LEFT(DX!B554,FIND(" ",DX!B554,1))</f>
        <v xml:space="preserve">BRUSEGHINI </v>
      </c>
      <c r="B118" t="str">
        <f>MID(DX!B554,SEARCH(" ",DX!B554,1) + 1,LEN(DX!B554))</f>
        <v>FRANCESCO</v>
      </c>
      <c r="C118" t="str">
        <f t="shared" si="1"/>
        <v>BRUSEGHINI FRANCESCO</v>
      </c>
    </row>
    <row r="119" spans="1:3" x14ac:dyDescent="0.25">
      <c r="A119" t="str">
        <f>LEFT(DX!B249,FIND(" ",DX!B249,1))</f>
        <v xml:space="preserve">BRUZZONE </v>
      </c>
      <c r="B119" t="str">
        <f>MID(DX!B249,SEARCH(" ",DX!B249,1) + 1,LEN(DX!B249))</f>
        <v>ALESSANDRO</v>
      </c>
      <c r="C119" t="str">
        <f t="shared" si="1"/>
        <v>BRUZZONE ALESSANDRO</v>
      </c>
    </row>
    <row r="120" spans="1:3" x14ac:dyDescent="0.25">
      <c r="A120" t="str">
        <f>LEFT(DX!B599,FIND(" ",DX!B599,1))</f>
        <v xml:space="preserve">BUCARI </v>
      </c>
      <c r="B120" t="str">
        <f>MID(DX!B599,SEARCH(" ",DX!B599,1) + 1,LEN(DX!B599))</f>
        <v>MICHELE</v>
      </c>
      <c r="C120" t="str">
        <f t="shared" si="1"/>
        <v>BUCARI MICHELE</v>
      </c>
    </row>
    <row r="121" spans="1:3" x14ac:dyDescent="0.25">
      <c r="A121" t="str">
        <f>LEFT(DX!B725,FIND(" ",DX!B725,1))</f>
        <v xml:space="preserve">BUDRONI </v>
      </c>
      <c r="B121" t="str">
        <f>MID(DX!B725,SEARCH(" ",DX!B725,1) + 1,LEN(DX!B725))</f>
        <v>VALENTINA</v>
      </c>
      <c r="C121" t="str">
        <f t="shared" si="1"/>
        <v>BUDRONI VALENTINA</v>
      </c>
    </row>
    <row r="122" spans="1:3" x14ac:dyDescent="0.25">
      <c r="A122" t="str">
        <f>LEFT(DX!B89,FIND(" ",DX!B89,1))</f>
        <v xml:space="preserve">BURATTI </v>
      </c>
      <c r="B122" t="str">
        <f>MID(DX!B89,SEARCH(" ",DX!B89,1) + 1,LEN(DX!B89))</f>
        <v>FELIX</v>
      </c>
      <c r="C122" t="str">
        <f t="shared" si="1"/>
        <v>BURATTI FELIX</v>
      </c>
    </row>
    <row r="123" spans="1:3" x14ac:dyDescent="0.25">
      <c r="A123" t="str">
        <f>LEFT(DX!B438,FIND(" ",DX!B438,1))</f>
        <v xml:space="preserve">BURATTI </v>
      </c>
      <c r="B123" t="str">
        <f>MID(DX!B438,SEARCH(" ",DX!B438,1) + 1,LEN(DX!B438))</f>
        <v>JONAS</v>
      </c>
      <c r="C123" t="str">
        <f t="shared" si="1"/>
        <v>BURATTI JONAS</v>
      </c>
    </row>
    <row r="124" spans="1:3" x14ac:dyDescent="0.25">
      <c r="A124" t="str">
        <f>LEFT(DX!B743,FIND(" ",DX!B743,1))</f>
        <v xml:space="preserve">BUSATO </v>
      </c>
      <c r="B124" t="str">
        <f>MID(DX!B743,SEARCH(" ",DX!B743,1) + 1,LEN(DX!B743))</f>
        <v>DIEGO</v>
      </c>
      <c r="C124" t="str">
        <f t="shared" si="1"/>
        <v>BUSATO DIEGO</v>
      </c>
    </row>
    <row r="125" spans="1:3" x14ac:dyDescent="0.25">
      <c r="A125" t="str">
        <f>LEFT(DX!B93,FIND(" ",DX!B93,1))</f>
        <v xml:space="preserve">CABILES </v>
      </c>
      <c r="B125" t="str">
        <f>MID(DX!B93,SEARCH(" ",DX!B93,1) + 1,LEN(DX!B93))</f>
        <v>ANIZETTE HARINA</v>
      </c>
      <c r="C125" t="str">
        <f t="shared" si="1"/>
        <v>CABILES ANIZETTE HARINA</v>
      </c>
    </row>
    <row r="126" spans="1:3" x14ac:dyDescent="0.25">
      <c r="A126" t="str">
        <f>LEFT(DX!B402,FIND(" ",DX!B402,1))</f>
        <v xml:space="preserve">CALABRESE </v>
      </c>
      <c r="B126" t="str">
        <f>MID(DX!B402,SEARCH(" ",DX!B402,1) + 1,LEN(DX!B402))</f>
        <v>ILARIA</v>
      </c>
      <c r="C126" t="str">
        <f t="shared" si="1"/>
        <v>CALABRESE ILARIA</v>
      </c>
    </row>
    <row r="127" spans="1:3" x14ac:dyDescent="0.25">
      <c r="A127" t="str">
        <f>LEFT(DX!B295,FIND(" ",DX!B295,1))</f>
        <v xml:space="preserve">CALANNA </v>
      </c>
      <c r="B127" t="str">
        <f>MID(DX!B295,SEARCH(" ",DX!B295,1) + 1,LEN(DX!B295))</f>
        <v>CLAUDIA</v>
      </c>
      <c r="C127" t="str">
        <f t="shared" si="1"/>
        <v>CALANNA CLAUDIA</v>
      </c>
    </row>
    <row r="128" spans="1:3" x14ac:dyDescent="0.25">
      <c r="A128" t="str">
        <f>LEFT(DX!B377,FIND(" ",DX!B377,1))</f>
        <v xml:space="preserve">CALANNA </v>
      </c>
      <c r="B128" t="str">
        <f>MID(DX!B377,SEARCH(" ",DX!B377,1) + 1,LEN(DX!B377))</f>
        <v>NICOLÒ FABRIZIO</v>
      </c>
      <c r="C128" t="str">
        <f t="shared" si="1"/>
        <v>CALANNA NICOLÒ FABRIZIO</v>
      </c>
    </row>
    <row r="129" spans="1:3" x14ac:dyDescent="0.25">
      <c r="A129" t="str">
        <f>LEFT(DX!B126,FIND(" ",DX!B126,1))</f>
        <v xml:space="preserve">CALDERARO </v>
      </c>
      <c r="B129" t="str">
        <f>MID(DX!B126,SEARCH(" ",DX!B126,1) + 1,LEN(DX!B126))</f>
        <v>VINCENZO MARIA</v>
      </c>
      <c r="C129" t="str">
        <f t="shared" si="1"/>
        <v>CALDERARO VINCENZO MARIA</v>
      </c>
    </row>
    <row r="130" spans="1:3" x14ac:dyDescent="0.25">
      <c r="A130" t="str">
        <f>LEFT(DX!B512,FIND(" ",DX!B512,1))</f>
        <v xml:space="preserve">CALDINI </v>
      </c>
      <c r="B130" t="str">
        <f>MID(DX!B512,SEARCH(" ",DX!B512,1) + 1,LEN(DX!B512))</f>
        <v>RICCARDO</v>
      </c>
      <c r="C130" t="str">
        <f t="shared" ref="C130:C193" si="2">A130 &amp; B130</f>
        <v>CALDINI RICCARDO</v>
      </c>
    </row>
    <row r="131" spans="1:3" x14ac:dyDescent="0.25">
      <c r="A131" t="str">
        <f>LEFT(DX!B653,FIND(" ",DX!B653,1))</f>
        <v xml:space="preserve">CALEGARI </v>
      </c>
      <c r="B131" t="str">
        <f>MID(DX!B653,SEARCH(" ",DX!B653,1) + 1,LEN(DX!B653))</f>
        <v>STEFANO</v>
      </c>
      <c r="C131" t="str">
        <f t="shared" si="2"/>
        <v>CALEGARI STEFANO</v>
      </c>
    </row>
    <row r="132" spans="1:3" x14ac:dyDescent="0.25">
      <c r="A132" t="str">
        <f>LEFT(DX!B445,FIND(" ",DX!B445,1))</f>
        <v xml:space="preserve">CALI' </v>
      </c>
      <c r="B132" t="str">
        <f>MID(DX!B445,SEARCH(" ",DX!B445,1) + 1,LEN(DX!B445))</f>
        <v>EMANUELE</v>
      </c>
      <c r="C132" t="str">
        <f t="shared" si="2"/>
        <v>CALI' EMANUELE</v>
      </c>
    </row>
    <row r="133" spans="1:3" x14ac:dyDescent="0.25">
      <c r="A133" t="str">
        <f>LEFT(DX!B650,FIND(" ",DX!B650,1))</f>
        <v xml:space="preserve">CALZÀ </v>
      </c>
      <c r="B133" t="str">
        <f>MID(DX!B650,SEARCH(" ",DX!B650,1) + 1,LEN(DX!B650))</f>
        <v>FEDERICO</v>
      </c>
      <c r="C133" t="str">
        <f t="shared" si="2"/>
        <v>CALZÀ FEDERICO</v>
      </c>
    </row>
    <row r="134" spans="1:3" x14ac:dyDescent="0.25">
      <c r="A134" t="str">
        <f>LEFT(DX!B647,FIND(" ",DX!B647,1))</f>
        <v xml:space="preserve">CALZA </v>
      </c>
      <c r="B134" t="str">
        <f>MID(DX!B647,SEARCH(" ",DX!B647,1) + 1,LEN(DX!B647))</f>
        <v>MADDALENA</v>
      </c>
      <c r="C134" t="str">
        <f t="shared" si="2"/>
        <v>CALZA MADDALENA</v>
      </c>
    </row>
    <row r="135" spans="1:3" x14ac:dyDescent="0.25">
      <c r="A135" t="str">
        <f>LEFT(DX!B213,FIND(" ",DX!B213,1))</f>
        <v xml:space="preserve">CAMEROTA </v>
      </c>
      <c r="B135" t="str">
        <f>MID(DX!B213,SEARCH(" ",DX!B213,1) + 1,LEN(DX!B213))</f>
        <v>SOFIA</v>
      </c>
      <c r="C135" t="str">
        <f t="shared" si="2"/>
        <v>CAMEROTA SOFIA</v>
      </c>
    </row>
    <row r="136" spans="1:3" x14ac:dyDescent="0.25">
      <c r="A136" t="str">
        <f>LEFT(DX!B178,FIND(" ",DX!B178,1))</f>
        <v xml:space="preserve">CANAVERO </v>
      </c>
      <c r="B136" t="str">
        <f>MID(DX!B178,SEARCH(" ",DX!B178,1) + 1,LEN(DX!B178))</f>
        <v>LORENZO</v>
      </c>
      <c r="C136" t="str">
        <f t="shared" si="2"/>
        <v>CANAVERO LORENZO</v>
      </c>
    </row>
    <row r="137" spans="1:3" x14ac:dyDescent="0.25">
      <c r="A137" t="str">
        <f>LEFT(DX!B731,FIND(" ",DX!B731,1))</f>
        <v xml:space="preserve">CANEPA </v>
      </c>
      <c r="B137" t="str">
        <f>MID(DX!B731,SEARCH(" ",DX!B731,1) + 1,LEN(DX!B731))</f>
        <v>ALICE</v>
      </c>
      <c r="C137" t="str">
        <f t="shared" si="2"/>
        <v>CANEPA ALICE</v>
      </c>
    </row>
    <row r="138" spans="1:3" x14ac:dyDescent="0.25">
      <c r="A138" t="str">
        <f>LEFT(DX!B659,FIND(" ",DX!B659,1))</f>
        <v xml:space="preserve">CANNONE </v>
      </c>
      <c r="B138" t="str">
        <f>MID(DX!B659,SEARCH(" ",DX!B659,1) + 1,LEN(DX!B659))</f>
        <v>MATTEO</v>
      </c>
      <c r="C138" t="str">
        <f t="shared" si="2"/>
        <v>CANNONE MATTEO</v>
      </c>
    </row>
    <row r="139" spans="1:3" x14ac:dyDescent="0.25">
      <c r="A139" t="str">
        <f>LEFT(DX!B172,FIND(" ",DX!B172,1))</f>
        <v xml:space="preserve">CAPATI </v>
      </c>
      <c r="B139" t="str">
        <f>MID(DX!B172,SEARCH(" ",DX!B172,1) + 1,LEN(DX!B172))</f>
        <v>GINO</v>
      </c>
      <c r="C139" t="str">
        <f t="shared" si="2"/>
        <v>CAPATI GINO</v>
      </c>
    </row>
    <row r="140" spans="1:3" x14ac:dyDescent="0.25">
      <c r="A140" t="str">
        <f>LEFT(DX!B594,FIND(" ",DX!B594,1))</f>
        <v xml:space="preserve">CAPETTA </v>
      </c>
      <c r="B140" t="str">
        <f>MID(DX!B594,SEARCH(" ",DX!B594,1) + 1,LEN(DX!B594))</f>
        <v>PIETRO</v>
      </c>
      <c r="C140" t="str">
        <f t="shared" si="2"/>
        <v>CAPETTA PIETRO</v>
      </c>
    </row>
    <row r="141" spans="1:3" x14ac:dyDescent="0.25">
      <c r="A141" t="str">
        <f>LEFT(DX!B12,FIND(" ",DX!B12,1))</f>
        <v xml:space="preserve">CAPONIO </v>
      </c>
      <c r="B141" t="str">
        <f>MID(DX!B12,SEARCH(" ",DX!B12,1) + 1,LEN(DX!B12))</f>
        <v>FABIO</v>
      </c>
      <c r="C141" t="str">
        <f t="shared" si="2"/>
        <v>CAPONIO FABIO</v>
      </c>
    </row>
    <row r="142" spans="1:3" x14ac:dyDescent="0.25">
      <c r="A142" t="str">
        <f>LEFT(DX!B601,FIND(" ",DX!B601,1))</f>
        <v xml:space="preserve">CAPRIOLO </v>
      </c>
      <c r="B142" t="str">
        <f>MID(DX!B601,SEARCH(" ",DX!B601,1) + 1,LEN(DX!B601))</f>
        <v>SUSANNA</v>
      </c>
      <c r="C142" t="str">
        <f t="shared" si="2"/>
        <v>CAPRIOLO SUSANNA</v>
      </c>
    </row>
    <row r="143" spans="1:3" x14ac:dyDescent="0.25">
      <c r="A143" t="str">
        <f>LEFT(DX!B75,FIND(" ",DX!B75,1))</f>
        <v xml:space="preserve">CAPUZZI </v>
      </c>
      <c r="B143" t="str">
        <f>MID(DX!B75,SEARCH(" ",DX!B75,1) + 1,LEN(DX!B75))</f>
        <v>ALICE</v>
      </c>
      <c r="C143" t="str">
        <f t="shared" si="2"/>
        <v>CAPUZZI ALICE</v>
      </c>
    </row>
    <row r="144" spans="1:3" x14ac:dyDescent="0.25">
      <c r="A144" t="str">
        <f>LEFT(DX!B193,FIND(" ",DX!B193,1))</f>
        <v xml:space="preserve">CAPUZZI </v>
      </c>
      <c r="B144" t="str">
        <f>MID(DX!B193,SEARCH(" ",DX!B193,1) + 1,LEN(DX!B193))</f>
        <v>GIADA</v>
      </c>
      <c r="C144" t="str">
        <f t="shared" si="2"/>
        <v>CAPUZZI GIADA</v>
      </c>
    </row>
    <row r="145" spans="1:3" x14ac:dyDescent="0.25">
      <c r="A145" t="str">
        <f>LEFT(DX!B148,FIND(" ",DX!B148,1))</f>
        <v xml:space="preserve">CARACAUSI </v>
      </c>
      <c r="B145" t="str">
        <f>MID(DX!B148,SEARCH(" ",DX!B148,1) + 1,LEN(DX!B148))</f>
        <v>GIUSEPPE LUCA</v>
      </c>
      <c r="C145" t="str">
        <f t="shared" si="2"/>
        <v>CARACAUSI GIUSEPPE LUCA</v>
      </c>
    </row>
    <row r="146" spans="1:3" x14ac:dyDescent="0.25">
      <c r="A146" t="str">
        <f>LEFT(DX!B545,FIND(" ",DX!B545,1))</f>
        <v xml:space="preserve">CARAPEZZA </v>
      </c>
      <c r="B146" t="str">
        <f>MID(DX!B545,SEARCH(" ",DX!B545,1) + 1,LEN(DX!B545))</f>
        <v>FLAVIA</v>
      </c>
      <c r="C146" t="str">
        <f t="shared" si="2"/>
        <v>CARAPEZZA FLAVIA</v>
      </c>
    </row>
    <row r="147" spans="1:3" x14ac:dyDescent="0.25">
      <c r="A147" t="str">
        <f>LEFT(DX!B741,FIND(" ",DX!B741,1))</f>
        <v xml:space="preserve">CARCIOTTO </v>
      </c>
      <c r="B147" t="str">
        <f>MID(DX!B741,SEARCH(" ",DX!B741,1) + 1,LEN(DX!B741))</f>
        <v>ALESSANDRO</v>
      </c>
      <c r="C147" t="str">
        <f t="shared" si="2"/>
        <v>CARCIOTTO ALESSANDRO</v>
      </c>
    </row>
    <row r="148" spans="1:3" x14ac:dyDescent="0.25">
      <c r="A148" t="str">
        <f>LEFT(DX!B766,FIND(" ",DX!B766,1))</f>
        <v xml:space="preserve">CARCIOTTO </v>
      </c>
      <c r="B148" t="str">
        <f>MID(DX!B766,SEARCH(" ",DX!B766,1) + 1,LEN(DX!B766))</f>
        <v>SERGIO</v>
      </c>
      <c r="C148" t="str">
        <f t="shared" si="2"/>
        <v>CARCIOTTO SERGIO</v>
      </c>
    </row>
    <row r="149" spans="1:3" x14ac:dyDescent="0.25">
      <c r="A149" t="str">
        <f>LEFT(DX!B118,FIND(" ",DX!B118,1))</f>
        <v xml:space="preserve">CARELLA </v>
      </c>
      <c r="B149" t="str">
        <f>MID(DX!B118,SEARCH(" ",DX!B118,1) + 1,LEN(DX!B118))</f>
        <v>VERONICA</v>
      </c>
      <c r="C149" t="str">
        <f t="shared" si="2"/>
        <v>CARELLA VERONICA</v>
      </c>
    </row>
    <row r="150" spans="1:3" x14ac:dyDescent="0.25">
      <c r="A150" t="str">
        <f>LEFT(DX!B742,FIND(" ",DX!B742,1))</f>
        <v xml:space="preserve">CARELLA </v>
      </c>
      <c r="B150" t="str">
        <f>MID(DX!B742,SEARCH(" ",DX!B742,1) + 1,LEN(DX!B742))</f>
        <v>YASMIN</v>
      </c>
      <c r="C150" t="str">
        <f t="shared" si="2"/>
        <v>CARELLA YASMIN</v>
      </c>
    </row>
    <row r="151" spans="1:3" x14ac:dyDescent="0.25">
      <c r="A151" t="str">
        <f>LEFT(DX!B803,FIND(" ",DX!B803,1))</f>
        <v xml:space="preserve">CARENZA </v>
      </c>
      <c r="B151" t="str">
        <f>MID(DX!B803,SEARCH(" ",DX!B803,1) + 1,LEN(DX!B803))</f>
        <v>RAFFAELE</v>
      </c>
      <c r="C151" t="str">
        <f t="shared" si="2"/>
        <v>CARENZA RAFFAELE</v>
      </c>
    </row>
    <row r="152" spans="1:3" x14ac:dyDescent="0.25">
      <c r="A152" t="str">
        <f>LEFT(DX!B482,FIND(" ",DX!B482,1))</f>
        <v xml:space="preserve">CARIA </v>
      </c>
      <c r="B152" t="str">
        <f>MID(DX!B482,SEARCH(" ",DX!B482,1) + 1,LEN(DX!B482))</f>
        <v>GIADA</v>
      </c>
      <c r="C152" t="str">
        <f t="shared" si="2"/>
        <v>CARIA GIADA</v>
      </c>
    </row>
    <row r="153" spans="1:3" x14ac:dyDescent="0.25">
      <c r="A153" t="str">
        <f>LEFT(DX!B34,FIND(" ",DX!B34,1))</f>
        <v xml:space="preserve">CARLONE </v>
      </c>
      <c r="B153" t="str">
        <f>MID(DX!B34,SEARCH(" ",DX!B34,1) + 1,LEN(DX!B34))</f>
        <v>DANIELE</v>
      </c>
      <c r="C153" t="str">
        <f t="shared" si="2"/>
        <v>CARLONE DANIELE</v>
      </c>
    </row>
    <row r="154" spans="1:3" x14ac:dyDescent="0.25">
      <c r="A154" t="str">
        <f>LEFT(DX!B369,FIND(" ",DX!B369,1))</f>
        <v xml:space="preserve">CARTA </v>
      </c>
      <c r="B154" t="str">
        <f>MID(DX!B369,SEARCH(" ",DX!B369,1) + 1,LEN(DX!B369))</f>
        <v>FEDERICA</v>
      </c>
      <c r="C154" t="str">
        <f t="shared" si="2"/>
        <v>CARTA FEDERICA</v>
      </c>
    </row>
    <row r="155" spans="1:3" x14ac:dyDescent="0.25">
      <c r="A155" t="str">
        <f>LEFT(DX!B649,FIND(" ",DX!B649,1))</f>
        <v xml:space="preserve">CARUSO </v>
      </c>
      <c r="B155" t="str">
        <f>MID(DX!B649,SEARCH(" ",DX!B649,1) + 1,LEN(DX!B649))</f>
        <v>ANGELA</v>
      </c>
      <c r="C155" t="str">
        <f t="shared" si="2"/>
        <v>CARUSO ANGELA</v>
      </c>
    </row>
    <row r="156" spans="1:3" x14ac:dyDescent="0.25">
      <c r="A156" t="str">
        <f>LEFT(DX!B912,FIND(" ",DX!B912,1))</f>
        <v xml:space="preserve">CARUSO </v>
      </c>
      <c r="B156" t="str">
        <f>MID(DX!B912,SEARCH(" ",DX!B912,1) + 1,LEN(DX!B912))</f>
        <v>ANNA MARIA</v>
      </c>
      <c r="C156" t="str">
        <f t="shared" si="2"/>
        <v>CARUSO ANNA MARIA</v>
      </c>
    </row>
    <row r="157" spans="1:3" x14ac:dyDescent="0.25">
      <c r="A157" t="str">
        <f>LEFT(DX!B332,FIND(" ",DX!B332,1))</f>
        <v xml:space="preserve">CASALES </v>
      </c>
      <c r="B157" t="str">
        <f>MID(DX!B332,SEARCH(" ",DX!B332,1) + 1,LEN(DX!B332))</f>
        <v>EMANUELE</v>
      </c>
      <c r="C157" t="str">
        <f t="shared" si="2"/>
        <v>CASALES EMANUELE</v>
      </c>
    </row>
    <row r="158" spans="1:3" x14ac:dyDescent="0.25">
      <c r="A158" t="str">
        <f>LEFT(DX!B632,FIND(" ",DX!B632,1))</f>
        <v xml:space="preserve">CASCARDO </v>
      </c>
      <c r="B158" t="str">
        <f>MID(DX!B632,SEARCH(" ",DX!B632,1) + 1,LEN(DX!B632))</f>
        <v>CLARISSA</v>
      </c>
      <c r="C158" t="str">
        <f t="shared" si="2"/>
        <v>CASCARDO CLARISSA</v>
      </c>
    </row>
    <row r="159" spans="1:3" x14ac:dyDescent="0.25">
      <c r="A159" t="str">
        <f>LEFT(DX!B54,FIND(" ",DX!B54,1))</f>
        <v xml:space="preserve">CASTELLANA </v>
      </c>
      <c r="B159" t="str">
        <f>MID(DX!B54,SEARCH(" ",DX!B54,1) + 1,LEN(DX!B54))</f>
        <v>ANDREA</v>
      </c>
      <c r="C159" t="str">
        <f t="shared" si="2"/>
        <v>CASTELLANA ANDREA</v>
      </c>
    </row>
    <row r="160" spans="1:3" x14ac:dyDescent="0.25">
      <c r="A160" t="str">
        <f>LEFT(DX!B822,FIND(" ",DX!B822,1))</f>
        <v xml:space="preserve">CASTELLANA </v>
      </c>
      <c r="B160" t="str">
        <f>MID(DX!B822,SEARCH(" ",DX!B822,1) + 1,LEN(DX!B822))</f>
        <v>GIOACCHINO</v>
      </c>
      <c r="C160" t="str">
        <f t="shared" si="2"/>
        <v>CASTELLANA GIOACCHINO</v>
      </c>
    </row>
    <row r="161" spans="1:3" x14ac:dyDescent="0.25">
      <c r="A161" t="str">
        <f>LEFT(DX!B752,FIND(" ",DX!B752,1))</f>
        <v xml:space="preserve">CATALFAMO </v>
      </c>
      <c r="B161" t="str">
        <f>MID(DX!B752,SEARCH(" ",DX!B752,1) + 1,LEN(DX!B752))</f>
        <v>DIEGO</v>
      </c>
      <c r="C161" t="str">
        <f t="shared" si="2"/>
        <v>CATALFAMO DIEGO</v>
      </c>
    </row>
    <row r="162" spans="1:3" x14ac:dyDescent="0.25">
      <c r="A162" t="str">
        <f>LEFT(DX!B242,FIND(" ",DX!B242,1))</f>
        <v xml:space="preserve">CATI </v>
      </c>
      <c r="B162" t="str">
        <f>MID(DX!B242,SEARCH(" ",DX!B242,1) + 1,LEN(DX!B242))</f>
        <v>MARIO</v>
      </c>
      <c r="C162" t="str">
        <f t="shared" si="2"/>
        <v>CATI MARIO</v>
      </c>
    </row>
    <row r="163" spans="1:3" x14ac:dyDescent="0.25">
      <c r="A163" t="str">
        <f>LEFT(DX!B880,FIND(" ",DX!B880,1))</f>
        <v xml:space="preserve">CATI </v>
      </c>
      <c r="B163" t="str">
        <f>MID(DX!B880,SEARCH(" ",DX!B880,1) + 1,LEN(DX!B880))</f>
        <v>MELANIA</v>
      </c>
      <c r="C163" t="str">
        <f t="shared" si="2"/>
        <v>CATI MELANIA</v>
      </c>
    </row>
    <row r="164" spans="1:3" x14ac:dyDescent="0.25">
      <c r="A164" t="str">
        <f>LEFT(DX!B259,FIND(" ",DX!B259,1))</f>
        <v xml:space="preserve">CAU </v>
      </c>
      <c r="B164" t="str">
        <f>MID(DX!B259,SEARCH(" ",DX!B259,1) + 1,LEN(DX!B259))</f>
        <v>MARTA</v>
      </c>
      <c r="C164" t="str">
        <f t="shared" si="2"/>
        <v>CAU MARTA</v>
      </c>
    </row>
    <row r="165" spans="1:3" x14ac:dyDescent="0.25">
      <c r="A165" t="str">
        <f>LEFT(DX!B855,FIND(" ",DX!B855,1))</f>
        <v xml:space="preserve">CAVALERI </v>
      </c>
      <c r="B165" t="str">
        <f>MID(DX!B855,SEARCH(" ",DX!B855,1) + 1,LEN(DX!B855))</f>
        <v>JESSICA</v>
      </c>
      <c r="C165" t="str">
        <f t="shared" si="2"/>
        <v>CAVALERI JESSICA</v>
      </c>
    </row>
    <row r="166" spans="1:3" x14ac:dyDescent="0.25">
      <c r="A166" t="str">
        <f>LEFT(DX!B105,FIND(" ",DX!B105,1))</f>
        <v xml:space="preserve">CAVALLARO </v>
      </c>
      <c r="B166" t="str">
        <f>MID(DX!B105,SEARCH(" ",DX!B105,1) + 1,LEN(DX!B105))</f>
        <v>ALFIO CARMELO</v>
      </c>
      <c r="C166" t="str">
        <f t="shared" si="2"/>
        <v>CAVALLARO ALFIO CARMELO</v>
      </c>
    </row>
    <row r="167" spans="1:3" x14ac:dyDescent="0.25">
      <c r="A167" t="str">
        <f>LEFT(DX!B556,FIND(" ",DX!B556,1))</f>
        <v xml:space="preserve">CAVINATO </v>
      </c>
      <c r="B167" t="str">
        <f>MID(DX!B556,SEARCH(" ",DX!B556,1) + 1,LEN(DX!B556))</f>
        <v>SIMONE</v>
      </c>
      <c r="C167" t="str">
        <f t="shared" si="2"/>
        <v>CAVINATO SIMONE</v>
      </c>
    </row>
    <row r="168" spans="1:3" x14ac:dyDescent="0.25">
      <c r="A168" t="str">
        <f>LEFT(DX!B227,FIND(" ",DX!B227,1))</f>
        <v xml:space="preserve">CELIA </v>
      </c>
      <c r="B168" t="str">
        <f>MID(DX!B227,SEARCH(" ",DX!B227,1) + 1,LEN(DX!B227))</f>
        <v>STEFANIA</v>
      </c>
      <c r="C168" t="str">
        <f t="shared" si="2"/>
        <v>CELIA STEFANIA</v>
      </c>
    </row>
    <row r="169" spans="1:3" x14ac:dyDescent="0.25">
      <c r="A169" t="str">
        <f>LEFT(DX!B448,FIND(" ",DX!B448,1))</f>
        <v xml:space="preserve">CERAMI </v>
      </c>
      <c r="B169" t="str">
        <f>MID(DX!B448,SEARCH(" ",DX!B448,1) + 1,LEN(DX!B448))</f>
        <v>RICCARDO</v>
      </c>
      <c r="C169" t="str">
        <f t="shared" si="2"/>
        <v>CERAMI RICCARDO</v>
      </c>
    </row>
    <row r="170" spans="1:3" x14ac:dyDescent="0.25">
      <c r="A170" t="str">
        <f>LEFT(DX!B859,FIND(" ",DX!B859,1))</f>
        <v xml:space="preserve">CHEW </v>
      </c>
      <c r="B170" t="str">
        <f>MID(DX!B859,SEARCH(" ",DX!B859,1) + 1,LEN(DX!B859))</f>
        <v>LEUNG COURTNEY</v>
      </c>
      <c r="C170" t="str">
        <f t="shared" si="2"/>
        <v>CHEW LEUNG COURTNEY</v>
      </c>
    </row>
    <row r="171" spans="1:3" x14ac:dyDescent="0.25">
      <c r="A171" t="str">
        <f>LEFT(DX!B791,FIND(" ",DX!B791,1))</f>
        <v xml:space="preserve">CHILOIRO </v>
      </c>
      <c r="B171" t="str">
        <f>MID(DX!B791,SEARCH(" ",DX!B791,1) + 1,LEN(DX!B791))</f>
        <v>GIULIA</v>
      </c>
      <c r="C171" t="str">
        <f t="shared" si="2"/>
        <v>CHILOIRO GIULIA</v>
      </c>
    </row>
    <row r="172" spans="1:3" x14ac:dyDescent="0.25">
      <c r="A172" t="str">
        <f>LEFT(DX!B294,FIND(" ",DX!B294,1))</f>
        <v xml:space="preserve">CHINNICI </v>
      </c>
      <c r="B172" t="str">
        <f>MID(DX!B294,SEARCH(" ",DX!B294,1) + 1,LEN(DX!B294))</f>
        <v>DOMENICO</v>
      </c>
      <c r="C172" t="str">
        <f t="shared" si="2"/>
        <v>CHINNICI DOMENICO</v>
      </c>
    </row>
    <row r="173" spans="1:3" x14ac:dyDescent="0.25">
      <c r="A173" t="str">
        <f>LEFT(DX!B100,FIND(" ",DX!B100,1))</f>
        <v xml:space="preserve">CHINNICI </v>
      </c>
      <c r="B173" t="str">
        <f>MID(DX!B100,SEARCH(" ",DX!B100,1) + 1,LEN(DX!B100))</f>
        <v>GRAZIA</v>
      </c>
      <c r="C173" t="str">
        <f t="shared" si="2"/>
        <v>CHINNICI GRAZIA</v>
      </c>
    </row>
    <row r="174" spans="1:3" x14ac:dyDescent="0.25">
      <c r="A174" t="str">
        <f>LEFT(DX!B132,FIND(" ",DX!B132,1))</f>
        <v xml:space="preserve">CHINNICI </v>
      </c>
      <c r="B174" t="str">
        <f>MID(DX!B132,SEARCH(" ",DX!B132,1) + 1,LEN(DX!B132))</f>
        <v>ROSARIO</v>
      </c>
      <c r="C174" t="str">
        <f t="shared" si="2"/>
        <v>CHINNICI ROSARIO</v>
      </c>
    </row>
    <row r="175" spans="1:3" x14ac:dyDescent="0.25">
      <c r="A175" t="str">
        <f>LEFT(DX!B322,FIND(" ",DX!B322,1))</f>
        <v xml:space="preserve">CHIORAZZO </v>
      </c>
      <c r="B175" t="str">
        <f>MID(DX!B322,SEARCH(" ",DX!B322,1) + 1,LEN(DX!B322))</f>
        <v>ANTONELLA</v>
      </c>
      <c r="C175" t="str">
        <f t="shared" si="2"/>
        <v>CHIORAZZO ANTONELLA</v>
      </c>
    </row>
    <row r="176" spans="1:3" x14ac:dyDescent="0.25">
      <c r="A176" t="str">
        <f>LEFT(DX!B187,FIND(" ",DX!B187,1))</f>
        <v xml:space="preserve">CHITTO' </v>
      </c>
      <c r="B176" t="str">
        <f>MID(DX!B187,SEARCH(" ",DX!B187,1) + 1,LEN(DX!B187))</f>
        <v>LUCREZIA</v>
      </c>
      <c r="C176" t="str">
        <f t="shared" si="2"/>
        <v>CHITTO' LUCREZIA</v>
      </c>
    </row>
    <row r="177" spans="1:3" x14ac:dyDescent="0.25">
      <c r="A177" t="str">
        <f>LEFT(DX!B777,FIND(" ",DX!B777,1))</f>
        <v xml:space="preserve">CHIURLIA </v>
      </c>
      <c r="B177" t="str">
        <f>MID(DX!B777,SEARCH(" ",DX!B777,1) + 1,LEN(DX!B777))</f>
        <v>GIULIA</v>
      </c>
      <c r="C177" t="str">
        <f t="shared" si="2"/>
        <v>CHIURLIA GIULIA</v>
      </c>
    </row>
    <row r="178" spans="1:3" x14ac:dyDescent="0.25">
      <c r="A178" t="str">
        <f>LEFT(DX!B52,FIND(" ",DX!B52,1))</f>
        <v xml:space="preserve">CHIZZALI </v>
      </c>
      <c r="B178" t="str">
        <f>MID(DX!B52,SEARCH(" ",DX!B52,1) + 1,LEN(DX!B52))</f>
        <v>MARTIN</v>
      </c>
      <c r="C178" t="str">
        <f t="shared" si="2"/>
        <v>CHIZZALI MARTIN</v>
      </c>
    </row>
    <row r="179" spans="1:3" x14ac:dyDescent="0.25">
      <c r="A179" t="str">
        <f>LEFT(DX!B736,FIND(" ",DX!B736,1))</f>
        <v xml:space="preserve">CIANCI </v>
      </c>
      <c r="B179" t="str">
        <f>MID(DX!B736,SEARCH(" ",DX!B736,1) + 1,LEN(DX!B736))</f>
        <v>CATERINA</v>
      </c>
      <c r="C179" t="str">
        <f t="shared" si="2"/>
        <v>CIANCI CATERINA</v>
      </c>
    </row>
    <row r="180" spans="1:3" x14ac:dyDescent="0.25">
      <c r="A180" t="str">
        <f>LEFT(DX!B292,FIND(" ",DX!B292,1))</f>
        <v xml:space="preserve">CIAPETTI </v>
      </c>
      <c r="B180" t="str">
        <f>MID(DX!B292,SEARCH(" ",DX!B292,1) + 1,LEN(DX!B292))</f>
        <v>ALESSIO</v>
      </c>
      <c r="C180" t="str">
        <f t="shared" si="2"/>
        <v>CIAPETTI ALESSIO</v>
      </c>
    </row>
    <row r="181" spans="1:3" x14ac:dyDescent="0.25">
      <c r="A181" t="str">
        <f>LEFT(DX!B800,FIND(" ",DX!B800,1))</f>
        <v xml:space="preserve">CIARDI </v>
      </c>
      <c r="B181" t="str">
        <f>MID(DX!B800,SEARCH(" ",DX!B800,1) + 1,LEN(DX!B800))</f>
        <v>ALESSIA</v>
      </c>
      <c r="C181" t="str">
        <f t="shared" si="2"/>
        <v>CIARDI ALESSIA</v>
      </c>
    </row>
    <row r="182" spans="1:3" x14ac:dyDescent="0.25">
      <c r="A182" t="str">
        <f>LEFT(DX!B676,FIND(" ",DX!B676,1))</f>
        <v xml:space="preserve">CICCIA </v>
      </c>
      <c r="B182" t="str">
        <f>MID(DX!B676,SEARCH(" ",DX!B676,1) + 1,LEN(DX!B676))</f>
        <v>CRISTIAN</v>
      </c>
      <c r="C182" t="str">
        <f t="shared" si="2"/>
        <v>CICCIA CRISTIAN</v>
      </c>
    </row>
    <row r="183" spans="1:3" x14ac:dyDescent="0.25">
      <c r="A183" t="str">
        <f>LEFT(DX!B265,FIND(" ",DX!B265,1))</f>
        <v xml:space="preserve">CICOGNINI </v>
      </c>
      <c r="B183" t="str">
        <f>MID(DX!B265,SEARCH(" ",DX!B265,1) + 1,LEN(DX!B265))</f>
        <v>JEANNINE</v>
      </c>
      <c r="C183" t="str">
        <f t="shared" si="2"/>
        <v>CICOGNINI JEANNINE</v>
      </c>
    </row>
    <row r="184" spans="1:3" x14ac:dyDescent="0.25">
      <c r="A184" t="str">
        <f>LEFT(DX!B48,FIND(" ",DX!B48,1))</f>
        <v xml:space="preserve">CIMINI </v>
      </c>
      <c r="B184" t="str">
        <f>MID(DX!B48,SEARCH(" ",DX!B48,1) + 1,LEN(DX!B48))</f>
        <v>GIULIA</v>
      </c>
      <c r="C184" t="str">
        <f t="shared" si="2"/>
        <v>CIMINI GIULIA</v>
      </c>
    </row>
    <row r="185" spans="1:3" x14ac:dyDescent="0.25">
      <c r="A185" t="str">
        <f>LEFT(DX!B553,FIND(" ",DX!B553,1))</f>
        <v xml:space="preserve">CIOBANU </v>
      </c>
      <c r="B185" t="str">
        <f>MID(DX!B553,SEARCH(" ",DX!B553,1) + 1,LEN(DX!B553))</f>
        <v>DANIEL</v>
      </c>
      <c r="C185" t="str">
        <f t="shared" si="2"/>
        <v>CIOBANU DANIEL</v>
      </c>
    </row>
    <row r="186" spans="1:3" x14ac:dyDescent="0.25">
      <c r="A186" t="str">
        <f>LEFT(DX!B286,FIND(" ",DX!B286,1))</f>
        <v xml:space="preserve">CLAUSEN </v>
      </c>
      <c r="B186" t="str">
        <f>MID(DX!B286,SEARCH(" ",DX!B286,1) + 1,LEN(DX!B286))</f>
        <v>SUSAN</v>
      </c>
      <c r="C186" t="str">
        <f t="shared" si="2"/>
        <v>CLAUSEN SUSAN</v>
      </c>
    </row>
    <row r="187" spans="1:3" x14ac:dyDescent="0.25">
      <c r="A187" t="str">
        <f>LEFT(DX!B478,FIND(" ",DX!B478,1))</f>
        <v xml:space="preserve">COCCOLI </v>
      </c>
      <c r="B187" t="str">
        <f>MID(DX!B478,SEARCH(" ",DX!B478,1) + 1,LEN(DX!B478))</f>
        <v>SARA</v>
      </c>
      <c r="C187" t="str">
        <f t="shared" si="2"/>
        <v>COCCOLI SARA</v>
      </c>
    </row>
    <row r="188" spans="1:3" x14ac:dyDescent="0.25">
      <c r="A188" t="str">
        <f>LEFT(DX!B710,FIND(" ",DX!B710,1))</f>
        <v xml:space="preserve">COCIMANO </v>
      </c>
      <c r="B188" t="str">
        <f>MID(DX!B710,SEARCH(" ",DX!B710,1) + 1,LEN(DX!B710))</f>
        <v>DOMENICO ORAZIO</v>
      </c>
      <c r="C188" t="str">
        <f t="shared" si="2"/>
        <v>COCIMANO DOMENICO ORAZIO</v>
      </c>
    </row>
    <row r="189" spans="1:3" x14ac:dyDescent="0.25">
      <c r="A189" t="str">
        <f>LEFT(DX!B664,FIND(" ",DX!B664,1))</f>
        <v xml:space="preserve">COCISIU </v>
      </c>
      <c r="B189" t="str">
        <f>MID(DX!B664,SEARCH(" ",DX!B664,1) + 1,LEN(DX!B664))</f>
        <v>ELIZA MARIA</v>
      </c>
      <c r="C189" t="str">
        <f t="shared" si="2"/>
        <v>COCISIU ELIZA MARIA</v>
      </c>
    </row>
    <row r="190" spans="1:3" x14ac:dyDescent="0.25">
      <c r="A190" t="str">
        <f>LEFT(DX!B460,FIND(" ",DX!B460,1))</f>
        <v xml:space="preserve">COMANDULI </v>
      </c>
      <c r="B190" t="str">
        <f>MID(DX!B460,SEARCH(" ",DX!B460,1) + 1,LEN(DX!B460))</f>
        <v>MARIANNA</v>
      </c>
      <c r="C190" t="str">
        <f t="shared" si="2"/>
        <v>COMANDULI MARIANNA</v>
      </c>
    </row>
    <row r="191" spans="1:3" x14ac:dyDescent="0.25">
      <c r="A191" t="str">
        <f>LEFT(DX!B662,FIND(" ",DX!B662,1))</f>
        <v xml:space="preserve">COMOTTI </v>
      </c>
      <c r="B191" t="str">
        <f>MID(DX!B662,SEARCH(" ",DX!B662,1) + 1,LEN(DX!B662))</f>
        <v>MANUEL PAOLO</v>
      </c>
      <c r="C191" t="str">
        <f t="shared" si="2"/>
        <v>COMOTTI MANUEL PAOLO</v>
      </c>
    </row>
    <row r="192" spans="1:3" x14ac:dyDescent="0.25">
      <c r="A192" t="str">
        <f>LEFT(DX!B511,FIND(" ",DX!B511,1))</f>
        <v xml:space="preserve">CONGIAS </v>
      </c>
      <c r="B192" t="str">
        <f>MID(DX!B511,SEARCH(" ",DX!B511,1) + 1,LEN(DX!B511))</f>
        <v>MATTEO EMILIANO</v>
      </c>
      <c r="C192" t="str">
        <f t="shared" si="2"/>
        <v>CONGIAS MATTEO EMILIANO</v>
      </c>
    </row>
    <row r="193" spans="1:3" x14ac:dyDescent="0.25">
      <c r="A193" t="str">
        <f>LEFT(DX!B839,FIND(" ",DX!B839,1))</f>
        <v xml:space="preserve">CONSONNI </v>
      </c>
      <c r="B193" t="str">
        <f>MID(DX!B839,SEARCH(" ",DX!B839,1) + 1,LEN(DX!B839))</f>
        <v>FRANCESCA</v>
      </c>
      <c r="C193" t="str">
        <f t="shared" si="2"/>
        <v>CONSONNI FRANCESCA</v>
      </c>
    </row>
    <row r="194" spans="1:3" x14ac:dyDescent="0.25">
      <c r="A194" t="str">
        <f>LEFT(DX!B410,FIND(" ",DX!B410,1))</f>
        <v xml:space="preserve">CONTI </v>
      </c>
      <c r="B194" t="str">
        <f>MID(DX!B410,SEARCH(" ",DX!B410,1) + 1,LEN(DX!B410))</f>
        <v>LORENZO</v>
      </c>
      <c r="C194" t="str">
        <f t="shared" ref="C194:C257" si="3">A194 &amp; B194</f>
        <v>CONTI LORENZO</v>
      </c>
    </row>
    <row r="195" spans="1:3" x14ac:dyDescent="0.25">
      <c r="A195" t="str">
        <f>LEFT(DX!B76,FIND(" ",DX!B76,1))</f>
        <v xml:space="preserve">CORADAZZI </v>
      </c>
      <c r="B195" t="str">
        <f>MID(DX!B76,SEARCH(" ",DX!B76,1) + 1,LEN(DX!B76))</f>
        <v>GIULIA</v>
      </c>
      <c r="C195" t="str">
        <f t="shared" si="3"/>
        <v>CORADAZZI GIULIA</v>
      </c>
    </row>
    <row r="196" spans="1:3" x14ac:dyDescent="0.25">
      <c r="A196" t="str">
        <f>LEFT(DX!B765,FIND(" ",DX!B765,1))</f>
        <v xml:space="preserve">CORDEDDU </v>
      </c>
      <c r="B196" t="str">
        <f>MID(DX!B765,SEARCH(" ",DX!B765,1) + 1,LEN(DX!B765))</f>
        <v>DAVIDE SALVATORE</v>
      </c>
      <c r="C196" t="str">
        <f t="shared" si="3"/>
        <v>CORDEDDU DAVIDE SALVATORE</v>
      </c>
    </row>
    <row r="197" spans="1:3" x14ac:dyDescent="0.25">
      <c r="A197" t="str">
        <f>LEFT(DX!B582,FIND(" ",DX!B582,1))</f>
        <v xml:space="preserve">CORETTI </v>
      </c>
      <c r="B197" t="str">
        <f>MID(DX!B582,SEARCH(" ",DX!B582,1) + 1,LEN(DX!B582))</f>
        <v>EMANUELE</v>
      </c>
      <c r="C197" t="str">
        <f t="shared" si="3"/>
        <v>CORETTI EMANUELE</v>
      </c>
    </row>
    <row r="198" spans="1:3" x14ac:dyDescent="0.25">
      <c r="A198" t="str">
        <f>LEFT(DX!B10,FIND(" ",DX!B10,1))</f>
        <v xml:space="preserve">CORSINI </v>
      </c>
      <c r="B198" t="str">
        <f>MID(DX!B10,SEARCH(" ",DX!B10,1) + 1,LEN(DX!B10))</f>
        <v>MARTINA</v>
      </c>
      <c r="C198" t="str">
        <f t="shared" si="3"/>
        <v>CORSINI MARTINA</v>
      </c>
    </row>
    <row r="199" spans="1:3" x14ac:dyDescent="0.25">
      <c r="A199" t="str">
        <f>LEFT(DX!B674,FIND(" ",DX!B674,1))</f>
        <v xml:space="preserve">COSTA </v>
      </c>
      <c r="B199" t="str">
        <f>MID(DX!B674,SEARCH(" ",DX!B674,1) + 1,LEN(DX!B674))</f>
        <v>CRISTIANO</v>
      </c>
      <c r="C199" t="str">
        <f t="shared" si="3"/>
        <v>COSTA CRISTIANO</v>
      </c>
    </row>
    <row r="200" spans="1:3" x14ac:dyDescent="0.25">
      <c r="A200" t="str">
        <f>LEFT(DX!B32,FIND(" ",DX!B32,1))</f>
        <v xml:space="preserve">COSTIUC </v>
      </c>
      <c r="B200" t="str">
        <f>MID(DX!B32,SEARCH(" ",DX!B32,1) + 1,LEN(DX!B32))</f>
        <v>DIANA</v>
      </c>
      <c r="C200" t="str">
        <f t="shared" si="3"/>
        <v>COSTIUC DIANA</v>
      </c>
    </row>
    <row r="201" spans="1:3" x14ac:dyDescent="0.25">
      <c r="A201" t="str">
        <f>LEFT(DX!B524,FIND(" ",DX!B524,1))</f>
        <v xml:space="preserve">COZZOLINO </v>
      </c>
      <c r="B201" t="str">
        <f>MID(DX!B524,SEARCH(" ",DX!B524,1) + 1,LEN(DX!B524))</f>
        <v>IDA</v>
      </c>
      <c r="C201" t="str">
        <f t="shared" si="3"/>
        <v>COZZOLINO IDA</v>
      </c>
    </row>
    <row r="202" spans="1:3" x14ac:dyDescent="0.25">
      <c r="A202" t="str">
        <f>LEFT(DX!B795,FIND(" ",DX!B795,1))</f>
        <v xml:space="preserve">CRISTOFANON </v>
      </c>
      <c r="B202" t="str">
        <f>MID(DX!B795,SEARCH(" ",DX!B795,1) + 1,LEN(DX!B795))</f>
        <v>MARCO</v>
      </c>
      <c r="C202" t="str">
        <f t="shared" si="3"/>
        <v>CRISTOFANON MARCO</v>
      </c>
    </row>
    <row r="203" spans="1:3" x14ac:dyDescent="0.25">
      <c r="A203" t="str">
        <f>LEFT(DX!B84,FIND(" ",DX!B84,1))</f>
        <v xml:space="preserve">CULICCHIA </v>
      </c>
      <c r="B203" t="str">
        <f>MID(DX!B84,SEARCH(" ",DX!B84,1) + 1,LEN(DX!B84))</f>
        <v>LUANA</v>
      </c>
      <c r="C203" t="str">
        <f t="shared" si="3"/>
        <v>CULICCHIA LUANA</v>
      </c>
    </row>
    <row r="204" spans="1:3" x14ac:dyDescent="0.25">
      <c r="A204" t="str">
        <f>LEFT(DX!B415,FIND(" ",DX!B415,1))</f>
        <v xml:space="preserve">CUTULI </v>
      </c>
      <c r="B204" t="str">
        <f>MID(DX!B415,SEARCH(" ",DX!B415,1) + 1,LEN(DX!B415))</f>
        <v>GIUSEPPE</v>
      </c>
      <c r="C204" t="str">
        <f t="shared" si="3"/>
        <v>CUTULI GIUSEPPE</v>
      </c>
    </row>
    <row r="205" spans="1:3" x14ac:dyDescent="0.25">
      <c r="A205" t="str">
        <f>LEFT(DX!B378,FIND(" ",DX!B378,1))</f>
        <v xml:space="preserve">DACQUINO </v>
      </c>
      <c r="B205" t="str">
        <f>MID(DX!B378,SEARCH(" ",DX!B378,1) + 1,LEN(DX!B378))</f>
        <v>ALESSIA</v>
      </c>
      <c r="C205" t="str">
        <f t="shared" si="3"/>
        <v>DACQUINO ALESSIA</v>
      </c>
    </row>
    <row r="206" spans="1:3" x14ac:dyDescent="0.25">
      <c r="A206" t="str">
        <f>LEFT(DX!B245,FIND(" ",DX!B245,1))</f>
        <v xml:space="preserve">D'AGOSTINO </v>
      </c>
      <c r="B206" t="str">
        <f>MID(DX!B245,SEARCH(" ",DX!B245,1) + 1,LEN(DX!B245))</f>
        <v>SALVATORE</v>
      </c>
      <c r="C206" t="str">
        <f t="shared" si="3"/>
        <v>D'AGOSTINO SALVATORE</v>
      </c>
    </row>
    <row r="207" spans="1:3" x14ac:dyDescent="0.25">
      <c r="A207" t="str">
        <f>LEFT(DX!B863,FIND(" ",DX!B863,1))</f>
        <v xml:space="preserve">D'AMICO </v>
      </c>
      <c r="B207" t="str">
        <f>MID(DX!B863,SEARCH(" ",DX!B863,1) + 1,LEN(DX!B863))</f>
        <v>ELIAS</v>
      </c>
      <c r="C207" t="str">
        <f t="shared" si="3"/>
        <v>D'AMICO ELIAS</v>
      </c>
    </row>
    <row r="208" spans="1:3" x14ac:dyDescent="0.25">
      <c r="A208" t="str">
        <f>LEFT(DX!B382,FIND(" ",DX!B382,1))</f>
        <v xml:space="preserve">DANG </v>
      </c>
      <c r="B208" t="str">
        <f>MID(DX!B382,SEARCH(" ",DX!B382,1) + 1,LEN(DX!B382))</f>
        <v>TRUNG HIEU</v>
      </c>
      <c r="C208" t="str">
        <f t="shared" si="3"/>
        <v>DANG TRUNG HIEU</v>
      </c>
    </row>
    <row r="209" spans="1:3" x14ac:dyDescent="0.25">
      <c r="A209" t="str">
        <f>LEFT(DX!B542,FIND(" ",DX!B542,1))</f>
        <v xml:space="preserve">DANIELE </v>
      </c>
      <c r="B209" t="str">
        <f>MID(DX!B542,SEARCH(" ",DX!B542,1) + 1,LEN(DX!B542))</f>
        <v>FRANCESCO</v>
      </c>
      <c r="C209" t="str">
        <f t="shared" si="3"/>
        <v>DANIELE FRANCESCO</v>
      </c>
    </row>
    <row r="210" spans="1:3" x14ac:dyDescent="0.25">
      <c r="A210" t="str">
        <f>LEFT(DX!B234,FIND(" ",DX!B234,1))</f>
        <v xml:space="preserve">DANTI </v>
      </c>
      <c r="B210" t="str">
        <f>MID(DX!B234,SEARCH(" ",DX!B234,1) + 1,LEN(DX!B234))</f>
        <v>MARCO</v>
      </c>
      <c r="C210" t="str">
        <f t="shared" si="3"/>
        <v>DANTI MARCO</v>
      </c>
    </row>
    <row r="211" spans="1:3" x14ac:dyDescent="0.25">
      <c r="A211" t="str">
        <f>LEFT(DX!B904,FIND(" ",DX!B904,1))</f>
        <v xml:space="preserve">DE </v>
      </c>
      <c r="B211" t="str">
        <f>MID(DX!B904,SEARCH(" ",DX!B904,1) + 1,LEN(DX!B904))</f>
        <v>ANGELI DAVIDE</v>
      </c>
      <c r="C211" t="str">
        <f t="shared" si="3"/>
        <v>DE ANGELI DAVIDE</v>
      </c>
    </row>
    <row r="212" spans="1:3" x14ac:dyDescent="0.25">
      <c r="A212" t="str">
        <f>LEFT(DX!B483,FIND(" ",DX!B483,1))</f>
        <v xml:space="preserve">DE </v>
      </c>
      <c r="B212" t="str">
        <f>MID(DX!B483,SEARCH(" ",DX!B483,1) + 1,LEN(DX!B483))</f>
        <v>CASTRO LAIRA ALBOFUERA</v>
      </c>
      <c r="C212" t="str">
        <f t="shared" si="3"/>
        <v>DE CASTRO LAIRA ALBOFUERA</v>
      </c>
    </row>
    <row r="213" spans="1:3" x14ac:dyDescent="0.25">
      <c r="A213" t="str">
        <f>LEFT(DX!B541,FIND(" ",DX!B541,1))</f>
        <v xml:space="preserve">DE </v>
      </c>
      <c r="B213" t="str">
        <f>MID(DX!B541,SEARCH(" ",DX!B541,1) + 1,LEN(DX!B541))</f>
        <v>CUNZO CHIARA</v>
      </c>
      <c r="C213" t="str">
        <f t="shared" si="3"/>
        <v>DE CUNZO CHIARA</v>
      </c>
    </row>
    <row r="214" spans="1:3" x14ac:dyDescent="0.25">
      <c r="A214" t="str">
        <f>LEFT(DX!B454,FIND(" ",DX!B454,1))</f>
        <v xml:space="preserve">DE </v>
      </c>
      <c r="B214" t="str">
        <f>MID(DX!B454,SEARCH(" ",DX!B454,1) + 1,LEN(DX!B454))</f>
        <v>FRANCO MARTINA</v>
      </c>
      <c r="C214" t="str">
        <f t="shared" si="3"/>
        <v>DE FRANCO MARTINA</v>
      </c>
    </row>
    <row r="215" spans="1:3" x14ac:dyDescent="0.25">
      <c r="A215" t="str">
        <f>LEFT(DX!B890,FIND(" ",DX!B890,1))</f>
        <v xml:space="preserve">DE </v>
      </c>
      <c r="B215" t="str">
        <f>MID(DX!B890,SEARCH(" ",DX!B890,1) + 1,LEN(DX!B890))</f>
        <v>LEON MICHAEL JOHN</v>
      </c>
      <c r="C215" t="str">
        <f t="shared" si="3"/>
        <v>DE LEON MICHAEL JOHN</v>
      </c>
    </row>
    <row r="216" spans="1:3" x14ac:dyDescent="0.25">
      <c r="A216" t="str">
        <f>LEFT(DX!B137,FIND(" ",DX!B137,1))</f>
        <v xml:space="preserve">DE </v>
      </c>
      <c r="B216" t="str">
        <f>MID(DX!B137,SEARCH(" ",DX!B137,1) + 1,LEN(DX!B137))</f>
        <v>LEON ZYVER JOHN</v>
      </c>
      <c r="C216" t="str">
        <f t="shared" si="3"/>
        <v>DE LEON ZYVER JOHN</v>
      </c>
    </row>
    <row r="217" spans="1:3" x14ac:dyDescent="0.25">
      <c r="A217" t="str">
        <f>LEFT(DX!B894,FIND(" ",DX!B894,1))</f>
        <v xml:space="preserve">DE </v>
      </c>
      <c r="B217" t="str">
        <f>MID(DX!B894,SEARCH(" ",DX!B894,1) + 1,LEN(DX!B894))</f>
        <v>LISE DORIANA</v>
      </c>
      <c r="C217" t="str">
        <f t="shared" si="3"/>
        <v>DE LISE DORIANA</v>
      </c>
    </row>
    <row r="218" spans="1:3" x14ac:dyDescent="0.25">
      <c r="A218" t="str">
        <f>LEFT(DX!B55,FIND(" ",DX!B55,1))</f>
        <v xml:space="preserve">DE </v>
      </c>
      <c r="B218" t="str">
        <f>MID(DX!B55,SEARCH(" ",DX!B55,1) + 1,LEN(DX!B55))</f>
        <v>MARCH ANNA SOFIE</v>
      </c>
      <c r="C218" t="str">
        <f t="shared" si="3"/>
        <v>DE MARCH ANNA SOFIE</v>
      </c>
    </row>
    <row r="219" spans="1:3" x14ac:dyDescent="0.25">
      <c r="A219" t="str">
        <f>LEFT(DX!B199,FIND(" ",DX!B199,1))</f>
        <v xml:space="preserve">DE </v>
      </c>
      <c r="B219" t="str">
        <f>MID(DX!B199,SEARCH(" ",DX!B199,1) + 1,LEN(DX!B199))</f>
        <v>MARCH MARIA LARA</v>
      </c>
      <c r="C219" t="str">
        <f t="shared" si="3"/>
        <v>DE MARCH MARIA LARA</v>
      </c>
    </row>
    <row r="220" spans="1:3" x14ac:dyDescent="0.25">
      <c r="A220" t="str">
        <f>LEFT(DX!B720,FIND(" ",DX!B720,1))</f>
        <v xml:space="preserve">DE </v>
      </c>
      <c r="B220" t="str">
        <f>MID(DX!B720,SEARCH(" ",DX!B720,1) + 1,LEN(DX!B720))</f>
        <v>PALMA ELENA</v>
      </c>
      <c r="C220" t="str">
        <f t="shared" si="3"/>
        <v>DE PALMA ELENA</v>
      </c>
    </row>
    <row r="221" spans="1:3" x14ac:dyDescent="0.25">
      <c r="A221" t="str">
        <f>LEFT(DX!B558,FIND(" ",DX!B558,1))</f>
        <v xml:space="preserve">DE </v>
      </c>
      <c r="B221" t="str">
        <f>MID(DX!B558,SEARCH(" ",DX!B558,1) + 1,LEN(DX!B558))</f>
        <v>PASQUALE ANTONIO</v>
      </c>
      <c r="C221" t="str">
        <f t="shared" si="3"/>
        <v>DE PASQUALE ANTONIO</v>
      </c>
    </row>
    <row r="222" spans="1:3" x14ac:dyDescent="0.25">
      <c r="A222" t="str">
        <f>LEFT(DX!B117,FIND(" ",DX!B117,1))</f>
        <v xml:space="preserve">DE </v>
      </c>
      <c r="B222" t="str">
        <f>MID(DX!B117,SEARCH(" ",DX!B117,1) + 1,LEN(DX!B117))</f>
        <v>PASQUALE VITTORIA</v>
      </c>
      <c r="C222" t="str">
        <f t="shared" si="3"/>
        <v>DE PASQUALE VITTORIA</v>
      </c>
    </row>
    <row r="223" spans="1:3" x14ac:dyDescent="0.25">
      <c r="A223" t="str">
        <f>LEFT(DX!B457,FIND(" ",DX!B457,1))</f>
        <v xml:space="preserve">DE </v>
      </c>
      <c r="B223" t="str">
        <f>MID(DX!B457,SEARCH(" ",DX!B457,1) + 1,LEN(DX!B457))</f>
        <v>RIVA MATILDA</v>
      </c>
      <c r="C223" t="str">
        <f t="shared" si="3"/>
        <v>DE RIVA MATILDA</v>
      </c>
    </row>
    <row r="224" spans="1:3" x14ac:dyDescent="0.25">
      <c r="A224" t="str">
        <f>LEFT(DX!B671,FIND(" ",DX!B671,1))</f>
        <v xml:space="preserve">DE </v>
      </c>
      <c r="B224" t="str">
        <f>MID(DX!B671,SEARCH(" ",DX!B671,1) + 1,LEN(DX!B671))</f>
        <v>ROSA NICOLO'</v>
      </c>
      <c r="C224" t="str">
        <f t="shared" si="3"/>
        <v>DE ROSA NICOLO'</v>
      </c>
    </row>
    <row r="225" spans="1:3" x14ac:dyDescent="0.25">
      <c r="A225" t="str">
        <f>LEFT(DX!B702,FIND(" ",DX!B702,1))</f>
        <v xml:space="preserve">DE </v>
      </c>
      <c r="B225" t="str">
        <f>MID(DX!B702,SEARCH(" ",DX!B702,1) + 1,LEN(DX!B702))</f>
        <v>RUBEIS MARCO</v>
      </c>
      <c r="C225" t="str">
        <f t="shared" si="3"/>
        <v>DE RUBEIS MARCO</v>
      </c>
    </row>
    <row r="226" spans="1:3" x14ac:dyDescent="0.25">
      <c r="A226" t="str">
        <f>LEFT(DX!B390,FIND(" ",DX!B390,1))</f>
        <v xml:space="preserve">DE </v>
      </c>
      <c r="B226" t="str">
        <f>MID(DX!B390,SEARCH(" ",DX!B390,1) + 1,LEN(DX!B390))</f>
        <v>SIMONE CONSIGLIA</v>
      </c>
      <c r="C226" t="str">
        <f t="shared" si="3"/>
        <v>DE SIMONE CONSIGLIA</v>
      </c>
    </row>
    <row r="227" spans="1:3" x14ac:dyDescent="0.25">
      <c r="A227" t="str">
        <f>LEFT(DX!B163,FIND(" ",DX!B163,1))</f>
        <v xml:space="preserve">DE </v>
      </c>
      <c r="B227" t="str">
        <f>MID(DX!B163,SEARCH(" ",DX!B163,1) + 1,LEN(DX!B163))</f>
        <v>STEFANI MATHIAS</v>
      </c>
      <c r="C227" t="str">
        <f t="shared" si="3"/>
        <v>DE STEFANI MATHIAS</v>
      </c>
    </row>
    <row r="228" spans="1:3" x14ac:dyDescent="0.25">
      <c r="A228" t="str">
        <f>LEFT(DX!B495,FIND(" ",DX!B495,1))</f>
        <v xml:space="preserve">DE </v>
      </c>
      <c r="B228" t="str">
        <f>MID(DX!B495,SEARCH(" ",DX!B495,1) + 1,LEN(DX!B495))</f>
        <v>VITO MICHELANGELO</v>
      </c>
      <c r="C228" t="str">
        <f t="shared" si="3"/>
        <v>DE VITO MICHELANGELO</v>
      </c>
    </row>
    <row r="229" spans="1:3" x14ac:dyDescent="0.25">
      <c r="A229" t="str">
        <f>LEFT(DX!B714,FIND(" ",DX!B714,1))</f>
        <v xml:space="preserve">DEL </v>
      </c>
      <c r="B229" t="str">
        <f>MID(DX!B714,SEARCH(" ",DX!B714,1) + 1,LEN(DX!B714))</f>
        <v>MONTE AGNESE</v>
      </c>
      <c r="C229" t="str">
        <f t="shared" si="3"/>
        <v>DEL MONTE AGNESE</v>
      </c>
    </row>
    <row r="230" spans="1:3" x14ac:dyDescent="0.25">
      <c r="A230" t="str">
        <f>LEFT(DX!B174,FIND(" ",DX!B174,1))</f>
        <v xml:space="preserve">DELFITTO </v>
      </c>
      <c r="B230" t="str">
        <f>MID(DX!B174,SEARCH(" ",DX!B174,1) + 1,LEN(DX!B174))</f>
        <v>ALESSIA</v>
      </c>
      <c r="C230" t="str">
        <f t="shared" si="3"/>
        <v>DELFITTO ALESSIA</v>
      </c>
    </row>
    <row r="231" spans="1:3" x14ac:dyDescent="0.25">
      <c r="A231" t="str">
        <f>LEFT(DX!B837,FIND(" ",DX!B837,1))</f>
        <v xml:space="preserve">D'ELIA </v>
      </c>
      <c r="B231" t="str">
        <f>MID(DX!B837,SEARCH(" ",DX!B837,1) + 1,LEN(DX!B837))</f>
        <v>STEFANO</v>
      </c>
      <c r="C231" t="str">
        <f t="shared" si="3"/>
        <v>D'ELIA STEFANO</v>
      </c>
    </row>
    <row r="232" spans="1:3" x14ac:dyDescent="0.25">
      <c r="A232" t="str">
        <f>LEFT(DX!B283,FIND(" ",DX!B283,1))</f>
        <v xml:space="preserve">DELLA </v>
      </c>
      <c r="B232" t="str">
        <f>MID(DX!B283,SEARCH(" ",DX!B283,1) + 1,LEN(DX!B283))</f>
        <v>CANDELORA VINCENZO</v>
      </c>
      <c r="C232" t="str">
        <f t="shared" si="3"/>
        <v>DELLA CANDELORA VINCENZO</v>
      </c>
    </row>
    <row r="233" spans="1:3" x14ac:dyDescent="0.25">
      <c r="A233" t="str">
        <f>LEFT(DX!B42,FIND(" ",DX!B42,1))</f>
        <v xml:space="preserve">DELUEG </v>
      </c>
      <c r="B233" t="str">
        <f>MID(DX!B42,SEARCH(" ",DX!B42,1) + 1,LEN(DX!B42))</f>
        <v>MARTINA</v>
      </c>
      <c r="C233" t="str">
        <f t="shared" si="3"/>
        <v>DELUEG MARTINA</v>
      </c>
    </row>
    <row r="234" spans="1:3" x14ac:dyDescent="0.25">
      <c r="A234" t="str">
        <f>LEFT(DX!B310,FIND(" ",DX!B310,1))</f>
        <v xml:space="preserve">DEMICHELI </v>
      </c>
      <c r="B234" t="str">
        <f>MID(DX!B310,SEARCH(" ",DX!B310,1) + 1,LEN(DX!B310))</f>
        <v>ANDREA</v>
      </c>
      <c r="C234" t="str">
        <f t="shared" si="3"/>
        <v>DEMICHELI ANDREA</v>
      </c>
    </row>
    <row r="235" spans="1:3" x14ac:dyDescent="0.25">
      <c r="A235" t="str">
        <f>LEFT(DX!B216,FIND(" ",DX!B216,1))</f>
        <v xml:space="preserve">DEMICHELI </v>
      </c>
      <c r="B235" t="str">
        <f>MID(DX!B216,SEARCH(" ",DX!B216,1) + 1,LEN(DX!B216))</f>
        <v>FEDERICO</v>
      </c>
      <c r="C235" t="str">
        <f t="shared" si="3"/>
        <v>DEMICHELI FEDERICO</v>
      </c>
    </row>
    <row r="236" spans="1:3" x14ac:dyDescent="0.25">
      <c r="A236" t="str">
        <f>LEFT(DX!B252,FIND(" ",DX!B252,1))</f>
        <v xml:space="preserve">DEMUNI </v>
      </c>
      <c r="B236" t="str">
        <f>MID(DX!B252,SEARCH(" ",DX!B252,1) + 1,LEN(DX!B252))</f>
        <v>THEJAN</v>
      </c>
      <c r="C236" t="str">
        <f t="shared" si="3"/>
        <v>DEMUNI THEJAN</v>
      </c>
    </row>
    <row r="237" spans="1:3" x14ac:dyDescent="0.25">
      <c r="A237" t="str">
        <f>LEFT(DX!B472,FIND(" ",DX!B472,1))</f>
        <v xml:space="preserve">DESCRIVO </v>
      </c>
      <c r="B237" t="str">
        <f>MID(DX!B472,SEARCH(" ",DX!B472,1) + 1,LEN(DX!B472))</f>
        <v>GIUSEPPE</v>
      </c>
      <c r="C237" t="str">
        <f t="shared" si="3"/>
        <v>DESCRIVO GIUSEPPE</v>
      </c>
    </row>
    <row r="238" spans="1:3" x14ac:dyDescent="0.25">
      <c r="A238" t="str">
        <f>LEFT(DX!B432,FIND(" ",DX!B432,1))</f>
        <v xml:space="preserve">DESPLATS </v>
      </c>
      <c r="B238" t="str">
        <f>MID(DX!B432,SEARCH(" ",DX!B432,1) + 1,LEN(DX!B432))</f>
        <v>LEA</v>
      </c>
      <c r="C238" t="str">
        <f t="shared" si="3"/>
        <v>DESPLATS LEA</v>
      </c>
    </row>
    <row r="239" spans="1:3" x14ac:dyDescent="0.25">
      <c r="A239" t="str">
        <f>LEFT(DX!B537,FIND(" ",DX!B537,1))</f>
        <v xml:space="preserve">DHAHRI </v>
      </c>
      <c r="B239" t="str">
        <f>MID(DX!B537,SEARCH(" ",DX!B537,1) + 1,LEN(DX!B537))</f>
        <v>EYA</v>
      </c>
      <c r="C239" t="str">
        <f t="shared" si="3"/>
        <v>DHAHRI EYA</v>
      </c>
    </row>
    <row r="240" spans="1:3" x14ac:dyDescent="0.25">
      <c r="A240" t="str">
        <f>LEFT(DX!B622,FIND(" ",DX!B622,1))</f>
        <v xml:space="preserve">DHAHRI </v>
      </c>
      <c r="B240" t="str">
        <f>MID(DX!B622,SEARCH(" ",DX!B622,1) + 1,LEN(DX!B622))</f>
        <v>SAMAR</v>
      </c>
      <c r="C240" t="str">
        <f t="shared" si="3"/>
        <v>DHAHRI SAMAR</v>
      </c>
    </row>
    <row r="241" spans="1:3" x14ac:dyDescent="0.25">
      <c r="A241" t="str">
        <f>LEFT(DX!B897,FIND(" ",DX!B897,1))</f>
        <v xml:space="preserve">DI </v>
      </c>
      <c r="B241" t="str">
        <f>MID(DX!B897,SEARCH(" ",DX!B897,1) + 1,LEN(DX!B897))</f>
        <v>BERARDO GABRIELLA</v>
      </c>
      <c r="C241" t="str">
        <f t="shared" si="3"/>
        <v>DI BERARDO GABRIELLA</v>
      </c>
    </row>
    <row r="242" spans="1:3" x14ac:dyDescent="0.25">
      <c r="A242" t="str">
        <f>LEFT(DX!B882,FIND(" ",DX!B882,1))</f>
        <v xml:space="preserve">DI </v>
      </c>
      <c r="B242" t="str">
        <f>MID(DX!B882,SEARCH(" ",DX!B882,1) + 1,LEN(DX!B882))</f>
        <v>DOMENICO GIUSEPPE</v>
      </c>
      <c r="C242" t="str">
        <f t="shared" si="3"/>
        <v>DI DOMENICO GIUSEPPE</v>
      </c>
    </row>
    <row r="243" spans="1:3" x14ac:dyDescent="0.25">
      <c r="A243" t="str">
        <f>LEFT(DX!B767,FIND(" ",DX!B767,1))</f>
        <v xml:space="preserve">DI </v>
      </c>
      <c r="B243" t="str">
        <f>MID(DX!B767,SEARCH(" ",DX!B767,1) + 1,LEN(DX!B767))</f>
        <v>GIOVANNI GIADA MARIA</v>
      </c>
      <c r="C243" t="str">
        <f t="shared" si="3"/>
        <v>DI GIOVANNI GIADA MARIA</v>
      </c>
    </row>
    <row r="244" spans="1:3" x14ac:dyDescent="0.25">
      <c r="A244" t="str">
        <f>LEFT(DX!B272,FIND(" ",DX!B272,1))</f>
        <v xml:space="preserve">DI </v>
      </c>
      <c r="B244" t="str">
        <f>MID(DX!B272,SEARCH(" ",DX!B272,1) + 1,LEN(DX!B272))</f>
        <v>GIOVANNI NICOLA</v>
      </c>
      <c r="C244" t="str">
        <f t="shared" si="3"/>
        <v>DI GIOVANNI NICOLA</v>
      </c>
    </row>
    <row r="245" spans="1:3" x14ac:dyDescent="0.25">
      <c r="A245" t="str">
        <f>LEFT(DX!B895,FIND(" ",DX!B895,1))</f>
        <v xml:space="preserve">DI </v>
      </c>
      <c r="B245" t="str">
        <f>MID(DX!B895,SEARCH(" ",DX!B895,1) + 1,LEN(DX!B895))</f>
        <v>LAURO ANGELO</v>
      </c>
      <c r="C245" t="str">
        <f t="shared" si="3"/>
        <v>DI LAURO ANGELO</v>
      </c>
    </row>
    <row r="246" spans="1:3" x14ac:dyDescent="0.25">
      <c r="A246" t="str">
        <f>LEFT(DX!B504,FIND(" ",DX!B504,1))</f>
        <v xml:space="preserve">DI </v>
      </c>
      <c r="B246" t="str">
        <f>MID(DX!B504,SEARCH(" ",DX!B504,1) + 1,LEN(DX!B504))</f>
        <v>LAURO LUIGI</v>
      </c>
      <c r="C246" t="str">
        <f t="shared" si="3"/>
        <v>DI LAURO LUIGI</v>
      </c>
    </row>
    <row r="247" spans="1:3" x14ac:dyDescent="0.25">
      <c r="A247" t="str">
        <f>LEFT(DX!B130,FIND(" ",DX!B130,1))</f>
        <v xml:space="preserve">DI </v>
      </c>
      <c r="B247" t="str">
        <f>MID(DX!B130,SEARCH(" ",DX!B130,1) + 1,LEN(DX!B130))</f>
        <v>LENARDO ALESSIO</v>
      </c>
      <c r="C247" t="str">
        <f t="shared" si="3"/>
        <v>DI LENARDO ALESSIO</v>
      </c>
    </row>
    <row r="248" spans="1:3" x14ac:dyDescent="0.25">
      <c r="A248" t="str">
        <f>LEFT(DX!B698,FIND(" ",DX!B698,1))</f>
        <v xml:space="preserve">DI </v>
      </c>
      <c r="B248" t="str">
        <f>MID(DX!B698,SEARCH(" ",DX!B698,1) + 1,LEN(DX!B698))</f>
        <v>LIBERTO ANDREA</v>
      </c>
      <c r="C248" t="str">
        <f t="shared" si="3"/>
        <v>DI LIBERTO ANDREA</v>
      </c>
    </row>
    <row r="249" spans="1:3" x14ac:dyDescent="0.25">
      <c r="A249" t="str">
        <f>LEFT(DX!B435,FIND(" ",DX!B435,1))</f>
        <v xml:space="preserve">DI </v>
      </c>
      <c r="B249" t="str">
        <f>MID(DX!B435,SEARCH(" ",DX!B435,1) + 1,LEN(DX!B435))</f>
        <v>MARCO CARLO ALBERTO</v>
      </c>
      <c r="C249" t="str">
        <f t="shared" si="3"/>
        <v>DI MARCO CARLO ALBERTO</v>
      </c>
    </row>
    <row r="250" spans="1:3" x14ac:dyDescent="0.25">
      <c r="A250" t="str">
        <f>LEFT(DX!B458,FIND(" ",DX!B458,1))</f>
        <v xml:space="preserve">DI </v>
      </c>
      <c r="B250" t="str">
        <f>MID(DX!B458,SEARCH(" ",DX!B458,1) + 1,LEN(DX!B458))</f>
        <v>MASI EMANUELE</v>
      </c>
      <c r="C250" t="str">
        <f t="shared" si="3"/>
        <v>DI MASI EMANUELE</v>
      </c>
    </row>
    <row r="251" spans="1:3" x14ac:dyDescent="0.25">
      <c r="A251" t="str">
        <f>LEFT(DX!B296,FIND(" ",DX!B296,1))</f>
        <v xml:space="preserve">DI </v>
      </c>
      <c r="B251" t="str">
        <f>MID(DX!B296,SEARCH(" ",DX!B296,1) + 1,LEN(DX!B296))</f>
        <v>MASI GIOVANNI</v>
      </c>
      <c r="C251" t="str">
        <f t="shared" si="3"/>
        <v>DI MASI GIOVANNI</v>
      </c>
    </row>
    <row r="252" spans="1:3" x14ac:dyDescent="0.25">
      <c r="A252" t="str">
        <f>LEFT(DX!B522,FIND(" ",DX!B522,1))</f>
        <v xml:space="preserve">DI </v>
      </c>
      <c r="B252" t="str">
        <f>MID(DX!B522,SEARCH(" ",DX!B522,1) + 1,LEN(DX!B522))</f>
        <v>PALMA ANDREA</v>
      </c>
      <c r="C252" t="str">
        <f t="shared" si="3"/>
        <v>DI PALMA ANDREA</v>
      </c>
    </row>
    <row r="253" spans="1:3" x14ac:dyDescent="0.25">
      <c r="A253" t="str">
        <f>LEFT(DX!B395,FIND(" ",DX!B395,1))</f>
        <v xml:space="preserve">DI </v>
      </c>
      <c r="B253" t="str">
        <f>MID(DX!B395,SEARCH(" ",DX!B395,1) + 1,LEN(DX!B395))</f>
        <v>SALVO ELOISE</v>
      </c>
      <c r="C253" t="str">
        <f t="shared" si="3"/>
        <v>DI SALVO ELOISE</v>
      </c>
    </row>
    <row r="254" spans="1:3" x14ac:dyDescent="0.25">
      <c r="A254" t="str">
        <f>LEFT(DX!B580,FIND(" ",DX!B580,1))</f>
        <v xml:space="preserve">DICECCA </v>
      </c>
      <c r="B254" t="str">
        <f>MID(DX!B580,SEARCH(" ",DX!B580,1) + 1,LEN(DX!B580))</f>
        <v>CHIARA</v>
      </c>
      <c r="C254" t="str">
        <f t="shared" si="3"/>
        <v>DICECCA CHIARA</v>
      </c>
    </row>
    <row r="255" spans="1:3" x14ac:dyDescent="0.25">
      <c r="A255" t="str">
        <f>LEFT(DX!B838,FIND(" ",DX!B838,1))</f>
        <v xml:space="preserve">DIMAURO </v>
      </c>
      <c r="B255" t="str">
        <f>MID(DX!B838,SEARCH(" ",DX!B838,1) + 1,LEN(DX!B838))</f>
        <v>ANDREA</v>
      </c>
      <c r="C255" t="str">
        <f t="shared" si="3"/>
        <v>DIMAURO ANDREA</v>
      </c>
    </row>
    <row r="256" spans="1:3" x14ac:dyDescent="0.25">
      <c r="A256" t="str">
        <f>LEFT(DX!B122,FIND(" ",DX!B122,1))</f>
        <v xml:space="preserve">DINCA </v>
      </c>
      <c r="B256" t="str">
        <f>MID(DX!B122,SEARCH(" ",DX!B122,1) + 1,LEN(DX!B122))</f>
        <v>ALEXANDRA LUANA FRANCISCA</v>
      </c>
      <c r="C256" t="str">
        <f t="shared" si="3"/>
        <v>DINCA ALEXANDRA LUANA FRANCISCA</v>
      </c>
    </row>
    <row r="257" spans="1:3" x14ac:dyDescent="0.25">
      <c r="A257" t="str">
        <f>LEFT(DX!B475,FIND(" ",DX!B475,1))</f>
        <v xml:space="preserve">DISSERTORI </v>
      </c>
      <c r="B257" t="str">
        <f>MID(DX!B475,SEARCH(" ",DX!B475,1) + 1,LEN(DX!B475))</f>
        <v>KARIN</v>
      </c>
      <c r="C257" t="str">
        <f t="shared" si="3"/>
        <v>DISSERTORI KARIN</v>
      </c>
    </row>
    <row r="258" spans="1:3" x14ac:dyDescent="0.25">
      <c r="A258" t="str">
        <f>LEFT(DX!B473,FIND(" ",DX!B473,1))</f>
        <v xml:space="preserve">DODOI </v>
      </c>
      <c r="B258" t="str">
        <f>MID(DX!B473,SEARCH(" ",DX!B473,1) + 1,LEN(DX!B473))</f>
        <v>RAMONA</v>
      </c>
      <c r="C258" t="str">
        <f t="shared" ref="C258:C321" si="4">A258 &amp; B258</f>
        <v>DODOI RAMONA</v>
      </c>
    </row>
    <row r="259" spans="1:3" x14ac:dyDescent="0.25">
      <c r="A259" t="str">
        <f>LEFT(DX!B67,FIND(" ",DX!B67,1))</f>
        <v xml:space="preserve">DOESEL </v>
      </c>
      <c r="B259" t="str">
        <f>MID(DX!B67,SEARCH(" ",DX!B67,1) + 1,LEN(DX!B67))</f>
        <v>LARA</v>
      </c>
      <c r="C259" t="str">
        <f t="shared" si="4"/>
        <v>DOESEL LARA</v>
      </c>
    </row>
    <row r="260" spans="1:3" x14ac:dyDescent="0.25">
      <c r="A260" t="str">
        <f>LEFT(DX!B550,FIND(" ",DX!B550,1))</f>
        <v xml:space="preserve">DOLCE </v>
      </c>
      <c r="B260" t="str">
        <f>MID(DX!B550,SEARCH(" ",DX!B550,1) + 1,LEN(DX!B550))</f>
        <v>IVAN</v>
      </c>
      <c r="C260" t="str">
        <f t="shared" si="4"/>
        <v>DOLCE IVAN</v>
      </c>
    </row>
    <row r="261" spans="1:3" x14ac:dyDescent="0.25">
      <c r="A261" t="str">
        <f>LEFT(DX!B244,FIND(" ",DX!B244,1))</f>
        <v xml:space="preserve">DONFRANCESCO </v>
      </c>
      <c r="B261" t="str">
        <f>MID(DX!B244,SEARCH(" ",DX!B244,1) + 1,LEN(DX!B244))</f>
        <v>DAMIANO</v>
      </c>
      <c r="C261" t="str">
        <f t="shared" si="4"/>
        <v>DONFRANCESCO DAMIANO</v>
      </c>
    </row>
    <row r="262" spans="1:3" x14ac:dyDescent="0.25">
      <c r="A262" t="str">
        <f>LEFT(DX!B675,FIND(" ",DX!B675,1))</f>
        <v xml:space="preserve">DONG </v>
      </c>
      <c r="B262" t="str">
        <f>MID(DX!B675,SEARCH(" ",DX!B675,1) + 1,LEN(DX!B675))</f>
        <v>SHENG DA</v>
      </c>
      <c r="C262" t="str">
        <f t="shared" si="4"/>
        <v>DONG SHENG DA</v>
      </c>
    </row>
    <row r="263" spans="1:3" x14ac:dyDescent="0.25">
      <c r="A263" t="str">
        <f>LEFT(DX!B88,FIND(" ",DX!B88,1))</f>
        <v xml:space="preserve">DOSEL </v>
      </c>
      <c r="B263" t="str">
        <f>MID(DX!B88,SEARCH(" ",DX!B88,1) + 1,LEN(DX!B88))</f>
        <v>GRETA</v>
      </c>
      <c r="C263" t="str">
        <f t="shared" si="4"/>
        <v>DOSEL GRETA</v>
      </c>
    </row>
    <row r="264" spans="1:3" x14ac:dyDescent="0.25">
      <c r="A264" t="str">
        <f>LEFT(DX!B663,FIND(" ",DX!B663,1))</f>
        <v xml:space="preserve">DOSSI </v>
      </c>
      <c r="B264" t="str">
        <f>MID(DX!B663,SEARCH(" ",DX!B663,1) + 1,LEN(DX!B663))</f>
        <v>LUCA</v>
      </c>
      <c r="C264" t="str">
        <f t="shared" si="4"/>
        <v>DOSSI LUCA</v>
      </c>
    </row>
    <row r="265" spans="1:3" x14ac:dyDescent="0.25">
      <c r="A265" t="str">
        <f>LEFT(DX!B587,FIND(" ",DX!B587,1))</f>
        <v xml:space="preserve">EBNER </v>
      </c>
      <c r="B265" t="str">
        <f>MID(DX!B587,SEARCH(" ",DX!B587,1) + 1,LEN(DX!B587))</f>
        <v>GEORG</v>
      </c>
      <c r="C265" t="str">
        <f t="shared" si="4"/>
        <v>EBNER GEORG</v>
      </c>
    </row>
    <row r="266" spans="1:3" x14ac:dyDescent="0.25">
      <c r="A266" t="str">
        <f>LEFT(DX!B879,FIND(" ",DX!B879,1))</f>
        <v xml:space="preserve">ESPOSITO </v>
      </c>
      <c r="B266" t="str">
        <f>MID(DX!B879,SEARCH(" ",DX!B879,1) + 1,LEN(DX!B879))</f>
        <v>RITA</v>
      </c>
      <c r="C266" t="str">
        <f t="shared" si="4"/>
        <v>ESPOSITO RITA</v>
      </c>
    </row>
    <row r="267" spans="1:3" x14ac:dyDescent="0.25">
      <c r="A267" t="str">
        <f>LEFT(DX!B491,FIND(" ",DX!B491,1))</f>
        <v xml:space="preserve">ETHULPITIYE </v>
      </c>
      <c r="B267" t="str">
        <f>MID(DX!B491,SEARCH(" ",DX!B491,1) + 1,LEN(DX!B491))</f>
        <v>MAHANAMA GAMAGE RAWINDU AWISSHKA</v>
      </c>
      <c r="C267" t="str">
        <f t="shared" si="4"/>
        <v>ETHULPITIYE MAHANAMA GAMAGE RAWINDU AWISSHKA</v>
      </c>
    </row>
    <row r="268" spans="1:3" x14ac:dyDescent="0.25">
      <c r="A268" t="str">
        <f>LEFT(DX!B821,FIND(" ",DX!B821,1))</f>
        <v xml:space="preserve">FACCHETTI </v>
      </c>
      <c r="B268" t="str">
        <f>MID(DX!B821,SEARCH(" ",DX!B821,1) + 1,LEN(DX!B821))</f>
        <v>LINDA</v>
      </c>
      <c r="C268" t="str">
        <f t="shared" si="4"/>
        <v>FACCHETTI LINDA</v>
      </c>
    </row>
    <row r="269" spans="1:3" x14ac:dyDescent="0.25">
      <c r="A269" t="str">
        <f>LEFT(DX!B851,FIND(" ",DX!B851,1))</f>
        <v xml:space="preserve">FACCHINO </v>
      </c>
      <c r="B269" t="str">
        <f>MID(DX!B851,SEARCH(" ",DX!B851,1) + 1,LEN(DX!B851))</f>
        <v>MATTEO</v>
      </c>
      <c r="C269" t="str">
        <f t="shared" si="4"/>
        <v>FACCHINO MATTEO</v>
      </c>
    </row>
    <row r="270" spans="1:3" x14ac:dyDescent="0.25">
      <c r="A270" t="str">
        <f>LEFT(DX!B264,FIND(" ",DX!B264,1))</f>
        <v xml:space="preserve">FAGGIN </v>
      </c>
      <c r="B270" t="str">
        <f>MID(DX!B264,SEARCH(" ",DX!B264,1) + 1,LEN(DX!B264))</f>
        <v>ERIKA</v>
      </c>
      <c r="C270" t="str">
        <f t="shared" si="4"/>
        <v>FAGGIN ERIKA</v>
      </c>
    </row>
    <row r="271" spans="1:3" x14ac:dyDescent="0.25">
      <c r="A271" t="str">
        <f>LEFT(DX!B532,FIND(" ",DX!B532,1))</f>
        <v xml:space="preserve">FAIZAN </v>
      </c>
      <c r="B271" t="str">
        <f>MID(DX!B532,SEARCH(" ",DX!B532,1) + 1,LEN(DX!B532))</f>
        <v>ASLAM</v>
      </c>
      <c r="C271" t="str">
        <f t="shared" si="4"/>
        <v>FAIZAN ASLAM</v>
      </c>
    </row>
    <row r="272" spans="1:3" x14ac:dyDescent="0.25">
      <c r="A272" t="str">
        <f>LEFT(DX!B257,FIND(" ",DX!B257,1))</f>
        <v xml:space="preserve">FALLAHA </v>
      </c>
      <c r="B272" t="str">
        <f>MID(DX!B257,SEARCH(" ",DX!B257,1) + 1,LEN(DX!B257))</f>
        <v>DALIA</v>
      </c>
      <c r="C272" t="str">
        <f t="shared" si="4"/>
        <v>FALLAHA DALIA</v>
      </c>
    </row>
    <row r="273" spans="1:3" x14ac:dyDescent="0.25">
      <c r="A273" t="str">
        <f>LEFT(DX!B23,FIND(" ",DX!B23,1))</f>
        <v xml:space="preserve">FALLAHA </v>
      </c>
      <c r="B273" t="str">
        <f>MID(DX!B23,SEARCH(" ",DX!B23,1) + 1,LEN(DX!B23))</f>
        <v>MAJA</v>
      </c>
      <c r="C273" t="str">
        <f t="shared" si="4"/>
        <v>FALLAHA MAJA</v>
      </c>
    </row>
    <row r="274" spans="1:3" x14ac:dyDescent="0.25">
      <c r="A274" t="str">
        <f>LEFT(DX!B144,FIND(" ",DX!B144,1))</f>
        <v xml:space="preserve">FALLICA </v>
      </c>
      <c r="B274" t="str">
        <f>MID(DX!B144,SEARCH(" ",DX!B144,1) + 1,LEN(DX!B144))</f>
        <v>CHIARA</v>
      </c>
      <c r="C274" t="str">
        <f t="shared" si="4"/>
        <v>FALLICA CHIARA</v>
      </c>
    </row>
    <row r="275" spans="1:3" x14ac:dyDescent="0.25">
      <c r="A275" t="str">
        <f>LEFT(DX!B191,FIND(" ",DX!B191,1))</f>
        <v xml:space="preserve">FALLICA </v>
      </c>
      <c r="B275" t="str">
        <f>MID(DX!B191,SEARCH(" ",DX!B191,1) + 1,LEN(DX!B191))</f>
        <v>GIORGIA</v>
      </c>
      <c r="C275" t="str">
        <f t="shared" si="4"/>
        <v>FALLICA GIORGIA</v>
      </c>
    </row>
    <row r="276" spans="1:3" x14ac:dyDescent="0.25">
      <c r="A276" t="str">
        <f>LEFT(DX!B128,FIND(" ",DX!B128,1))</f>
        <v xml:space="preserve">FARANDA </v>
      </c>
      <c r="B276" t="str">
        <f>MID(DX!B128,SEARCH(" ",DX!B128,1) + 1,LEN(DX!B128))</f>
        <v>FATIMA</v>
      </c>
      <c r="C276" t="str">
        <f t="shared" si="4"/>
        <v>FARANDA FATIMA</v>
      </c>
    </row>
    <row r="277" spans="1:3" x14ac:dyDescent="0.25">
      <c r="A277" t="str">
        <f>LEFT(DX!B679,FIND(" ",DX!B679,1))</f>
        <v xml:space="preserve">FARINA </v>
      </c>
      <c r="B277" t="str">
        <f>MID(DX!B679,SEARCH(" ",DX!B679,1) + 1,LEN(DX!B679))</f>
        <v>ROSARIO GABRIELE</v>
      </c>
      <c r="C277" t="str">
        <f t="shared" si="4"/>
        <v>FARINA ROSARIO GABRIELE</v>
      </c>
    </row>
    <row r="278" spans="1:3" x14ac:dyDescent="0.25">
      <c r="A278" t="str">
        <f>LEFT(DX!B166,FIND(" ",DX!B166,1))</f>
        <v xml:space="preserve">FAVA </v>
      </c>
      <c r="B278" t="str">
        <f>MID(DX!B166,SEARCH(" ",DX!B166,1) + 1,LEN(DX!B166))</f>
        <v>CARLOTTA</v>
      </c>
      <c r="C278" t="str">
        <f t="shared" si="4"/>
        <v>FAVA CARLOTTA</v>
      </c>
    </row>
    <row r="279" spans="1:3" x14ac:dyDescent="0.25">
      <c r="A279" t="str">
        <f>LEFT(DX!B404,FIND(" ",DX!B404,1))</f>
        <v xml:space="preserve">FAVA </v>
      </c>
      <c r="B279" t="str">
        <f>MID(DX!B404,SEARCH(" ",DX!B404,1) + 1,LEN(DX!B404))</f>
        <v>LEONARDO</v>
      </c>
      <c r="C279" t="str">
        <f t="shared" si="4"/>
        <v>FAVA LEONARDO</v>
      </c>
    </row>
    <row r="280" spans="1:3" x14ac:dyDescent="0.25">
      <c r="A280" t="str">
        <f>LEFT(DX!B437,FIND(" ",DX!B437,1))</f>
        <v xml:space="preserve">FELIZIANI </v>
      </c>
      <c r="B280" t="str">
        <f>MID(DX!B437,SEARCH(" ",DX!B437,1) + 1,LEN(DX!B437))</f>
        <v>FRANCESCO</v>
      </c>
      <c r="C280" t="str">
        <f t="shared" si="4"/>
        <v>FELIZIANI FRANCESCO</v>
      </c>
    </row>
    <row r="281" spans="1:3" x14ac:dyDescent="0.25">
      <c r="A281" t="str">
        <f>LEFT(DX!B175,FIND(" ",DX!B175,1))</f>
        <v xml:space="preserve">FELLIN </v>
      </c>
      <c r="B281" t="str">
        <f>MID(DX!B175,SEARCH(" ",DX!B175,1) + 1,LEN(DX!B175))</f>
        <v>RUBEN</v>
      </c>
      <c r="C281" t="str">
        <f t="shared" si="4"/>
        <v>FELLIN RUBEN</v>
      </c>
    </row>
    <row r="282" spans="1:3" x14ac:dyDescent="0.25">
      <c r="A282" t="str">
        <f>LEFT(DX!B462,FIND(" ",DX!B462,1))</f>
        <v xml:space="preserve">FERLITO </v>
      </c>
      <c r="B282" t="str">
        <f>MID(DX!B462,SEARCH(" ",DX!B462,1) + 1,LEN(DX!B462))</f>
        <v>MATTIA</v>
      </c>
      <c r="C282" t="str">
        <f t="shared" si="4"/>
        <v>FERLITO MATTIA</v>
      </c>
    </row>
    <row r="283" spans="1:3" x14ac:dyDescent="0.25">
      <c r="A283" t="str">
        <f>LEFT(DX!B872,FIND(" ",DX!B872,1))</f>
        <v xml:space="preserve">FERRARA </v>
      </c>
      <c r="B283" t="str">
        <f>MID(DX!B872,SEARCH(" ",DX!B872,1) + 1,LEN(DX!B872))</f>
        <v>ILARIA</v>
      </c>
      <c r="C283" t="str">
        <f t="shared" si="4"/>
        <v>FERRARA ILARIA</v>
      </c>
    </row>
    <row r="284" spans="1:3" x14ac:dyDescent="0.25">
      <c r="A284" t="str">
        <f>LEFT(DX!B243,FIND(" ",DX!B243,1))</f>
        <v xml:space="preserve">FERRARETTO </v>
      </c>
      <c r="B284" t="str">
        <f>MID(DX!B243,SEARCH(" ",DX!B243,1) + 1,LEN(DX!B243))</f>
        <v>RICCARDO</v>
      </c>
      <c r="C284" t="str">
        <f t="shared" si="4"/>
        <v>FERRARETTO RICCARDO</v>
      </c>
    </row>
    <row r="285" spans="1:3" x14ac:dyDescent="0.25">
      <c r="A285" t="str">
        <f>LEFT(DX!B815,FIND(" ",DX!B815,1))</f>
        <v xml:space="preserve">FERRARI </v>
      </c>
      <c r="B285" t="str">
        <f>MID(DX!B815,SEARCH(" ",DX!B815,1) + 1,LEN(DX!B815))</f>
        <v>FILIPPO</v>
      </c>
      <c r="C285" t="str">
        <f t="shared" si="4"/>
        <v>FERRARI FILIPPO</v>
      </c>
    </row>
    <row r="286" spans="1:3" x14ac:dyDescent="0.25">
      <c r="A286" t="str">
        <f>LEFT(DX!B789,FIND(" ",DX!B789,1))</f>
        <v xml:space="preserve">FERRARI </v>
      </c>
      <c r="B286" t="str">
        <f>MID(DX!B789,SEARCH(" ",DX!B789,1) + 1,LEN(DX!B789))</f>
        <v>FRANCESCO</v>
      </c>
      <c r="C286" t="str">
        <f t="shared" si="4"/>
        <v>FERRARI FRANCESCO</v>
      </c>
    </row>
    <row r="287" spans="1:3" x14ac:dyDescent="0.25">
      <c r="A287" t="str">
        <f>LEFT(DX!B143,FIND(" ",DX!B143,1))</f>
        <v xml:space="preserve">FERRARO </v>
      </c>
      <c r="B287" t="str">
        <f>MID(DX!B143,SEARCH(" ",DX!B143,1) + 1,LEN(DX!B143))</f>
        <v>LILAC</v>
      </c>
      <c r="C287" t="str">
        <f t="shared" si="4"/>
        <v>FERRARO LILAC</v>
      </c>
    </row>
    <row r="288" spans="1:3" x14ac:dyDescent="0.25">
      <c r="A288" t="str">
        <f>LEFT(DX!B507,FIND(" ",DX!B507,1))</f>
        <v xml:space="preserve">FERRERO </v>
      </c>
      <c r="B288" t="str">
        <f>MID(DX!B507,SEARCH(" ",DX!B507,1) + 1,LEN(DX!B507))</f>
        <v>PIERANGELA</v>
      </c>
      <c r="C288" t="str">
        <f t="shared" si="4"/>
        <v>FERRERO PIERANGELA</v>
      </c>
    </row>
    <row r="289" spans="1:3" x14ac:dyDescent="0.25">
      <c r="A289" t="str">
        <f>LEFT(DX!B158,FIND(" ",DX!B158,1))</f>
        <v xml:space="preserve">FESTA </v>
      </c>
      <c r="B289" t="str">
        <f>MID(DX!B158,SEARCH(" ",DX!B158,1) + 1,LEN(DX!B158))</f>
        <v>FRANCESCA</v>
      </c>
      <c r="C289" t="str">
        <f t="shared" si="4"/>
        <v>FESTA FRANCESCA</v>
      </c>
    </row>
    <row r="290" spans="1:3" x14ac:dyDescent="0.25">
      <c r="A290" t="str">
        <f>LEFT(DX!B578,FIND(" ",DX!B578,1))</f>
        <v xml:space="preserve">FILI' </v>
      </c>
      <c r="B290" t="str">
        <f>MID(DX!B578,SEARCH(" ",DX!B578,1) + 1,LEN(DX!B578))</f>
        <v>GIUSEPPE</v>
      </c>
      <c r="C290" t="str">
        <f t="shared" si="4"/>
        <v>FILI' GIUSEPPE</v>
      </c>
    </row>
    <row r="291" spans="1:3" x14ac:dyDescent="0.25">
      <c r="A291" t="str">
        <f>LEFT(DX!B896,FIND(" ",DX!B896,1))</f>
        <v xml:space="preserve">FINALDI </v>
      </c>
      <c r="B291" t="str">
        <f>MID(DX!B896,SEARCH(" ",DX!B896,1) + 1,LEN(DX!B896))</f>
        <v>MICHELE</v>
      </c>
      <c r="C291" t="str">
        <f t="shared" si="4"/>
        <v>FINALDI MICHELE</v>
      </c>
    </row>
    <row r="292" spans="1:3" x14ac:dyDescent="0.25">
      <c r="A292" t="str">
        <f>LEFT(DX!B26,FIND(" ",DX!B26,1))</f>
        <v xml:space="preserve">FINK </v>
      </c>
      <c r="B292" t="str">
        <f>MID(DX!B26,SEARCH(" ",DX!B26,1) + 1,LEN(DX!B26))</f>
        <v>KATHARINA</v>
      </c>
      <c r="C292" t="str">
        <f t="shared" si="4"/>
        <v>FINK KATHARINA</v>
      </c>
    </row>
    <row r="293" spans="1:3" x14ac:dyDescent="0.25">
      <c r="A293" t="str">
        <f>LEFT(DX!B208,FIND(" ",DX!B208,1))</f>
        <v xml:space="preserve">FIORAVANTI </v>
      </c>
      <c r="B293" t="str">
        <f>MID(DX!B208,SEARCH(" ",DX!B208,1) + 1,LEN(DX!B208))</f>
        <v>FABIANA</v>
      </c>
      <c r="C293" t="str">
        <f t="shared" si="4"/>
        <v>FIORAVANTI FABIANA</v>
      </c>
    </row>
    <row r="294" spans="1:3" x14ac:dyDescent="0.25">
      <c r="A294" t="str">
        <f>LEFT(DX!B304,FIND(" ",DX!B304,1))</f>
        <v xml:space="preserve">FIORE </v>
      </c>
      <c r="B294" t="str">
        <f>MID(DX!B304,SEARCH(" ",DX!B304,1) + 1,LEN(DX!B304))</f>
        <v>GABRIELE</v>
      </c>
      <c r="C294" t="str">
        <f t="shared" si="4"/>
        <v>FIORE GABRIELE</v>
      </c>
    </row>
    <row r="295" spans="1:3" x14ac:dyDescent="0.25">
      <c r="A295" t="str">
        <f>LEFT(DX!B913,FIND(" ",DX!B913,1))</f>
        <v xml:space="preserve">FIORITO </v>
      </c>
      <c r="B295" t="str">
        <f>MID(DX!B913,SEARCH(" ",DX!B913,1) + 1,LEN(DX!B913))</f>
        <v>GIANFRANCESCO</v>
      </c>
      <c r="C295" t="str">
        <f t="shared" si="4"/>
        <v>FIORITO GIANFRANCESCO</v>
      </c>
    </row>
    <row r="296" spans="1:3" x14ac:dyDescent="0.25">
      <c r="A296" t="str">
        <f>LEFT(DX!B161,FIND(" ",DX!B161,1))</f>
        <v xml:space="preserve">FIORITO </v>
      </c>
      <c r="B296" t="str">
        <f>MID(DX!B161,SEARCH(" ",DX!B161,1) + 1,LEN(DX!B161))</f>
        <v>GIULIA</v>
      </c>
      <c r="C296" t="str">
        <f t="shared" si="4"/>
        <v>FIORITO GIULIA</v>
      </c>
    </row>
    <row r="297" spans="1:3" x14ac:dyDescent="0.25">
      <c r="A297" t="str">
        <f>LEFT(DX!B35,FIND(" ",DX!B35,1))</f>
        <v xml:space="preserve">FIORITO </v>
      </c>
      <c r="B297" t="str">
        <f>MID(DX!B35,SEARCH(" ",DX!B35,1) + 1,LEN(DX!B35))</f>
        <v>MARCANTONIO</v>
      </c>
      <c r="C297" t="str">
        <f t="shared" si="4"/>
        <v>FIORITO MARCANTONIO</v>
      </c>
    </row>
    <row r="298" spans="1:3" x14ac:dyDescent="0.25">
      <c r="A298" t="str">
        <f>LEFT(DX!B127,FIND(" ",DX!B127,1))</f>
        <v xml:space="preserve">FLAMET </v>
      </c>
      <c r="B298" t="str">
        <f>MID(DX!B127,SEARCH(" ",DX!B127,1) + 1,LEN(DX!B127))</f>
        <v>NATHALIE</v>
      </c>
      <c r="C298" t="str">
        <f t="shared" si="4"/>
        <v>FLAMET NATHALIE</v>
      </c>
    </row>
    <row r="299" spans="1:3" x14ac:dyDescent="0.25">
      <c r="A299" t="str">
        <f>LEFT(DX!B816,FIND(" ",DX!B816,1))</f>
        <v xml:space="preserve">FLERES </v>
      </c>
      <c r="B299" t="str">
        <f>MID(DX!B816,SEARCH(" ",DX!B816,1) + 1,LEN(DX!B816))</f>
        <v>STEFANIA</v>
      </c>
      <c r="C299" t="str">
        <f t="shared" si="4"/>
        <v>FLERES STEFANIA</v>
      </c>
    </row>
    <row r="300" spans="1:3" x14ac:dyDescent="0.25">
      <c r="A300" t="str">
        <f>LEFT(DX!B337,FIND(" ",DX!B337,1))</f>
        <v xml:space="preserve">FLORIAN </v>
      </c>
      <c r="B300" t="str">
        <f>MID(DX!B337,SEARCH(" ",DX!B337,1) + 1,LEN(DX!B337))</f>
        <v>THOMAS</v>
      </c>
      <c r="C300" t="str">
        <f t="shared" si="4"/>
        <v>FLORIAN THOMAS</v>
      </c>
    </row>
    <row r="301" spans="1:3" x14ac:dyDescent="0.25">
      <c r="A301" t="str">
        <f>LEFT(DX!B861,FIND(" ",DX!B861,1))</f>
        <v xml:space="preserve">FOCHETTI </v>
      </c>
      <c r="B301" t="str">
        <f>MID(DX!B861,SEARCH(" ",DX!B861,1) + 1,LEN(DX!B861))</f>
        <v>ALESSANDRA</v>
      </c>
      <c r="C301" t="str">
        <f t="shared" si="4"/>
        <v>FOCHETTI ALESSANDRA</v>
      </c>
    </row>
    <row r="302" spans="1:3" x14ac:dyDescent="0.25">
      <c r="A302" t="str">
        <f>LEFT(DX!B862,FIND(" ",DX!B862,1))</f>
        <v xml:space="preserve">FOCHETTI </v>
      </c>
      <c r="B302" t="str">
        <f>MID(DX!B862,SEARCH(" ",DX!B862,1) + 1,LEN(DX!B862))</f>
        <v>ALESSANDRA</v>
      </c>
      <c r="C302" t="str">
        <f t="shared" si="4"/>
        <v>FOCHETTI ALESSANDRA</v>
      </c>
    </row>
    <row r="303" spans="1:3" x14ac:dyDescent="0.25">
      <c r="A303" t="str">
        <f>LEFT(DX!B195,FIND(" ",DX!B195,1))</f>
        <v xml:space="preserve">FOCO </v>
      </c>
      <c r="B303" t="str">
        <f>MID(DX!B195,SEARCH(" ",DX!B195,1) + 1,LEN(DX!B195))</f>
        <v>GIUSEPPE</v>
      </c>
      <c r="C303" t="str">
        <f t="shared" si="4"/>
        <v>FOCO GIUSEPPE</v>
      </c>
    </row>
    <row r="304" spans="1:3" x14ac:dyDescent="0.25">
      <c r="A304" t="str">
        <f>LEFT(DX!B695,FIND(" ",DX!B695,1))</f>
        <v xml:space="preserve">FOLLI </v>
      </c>
      <c r="B304" t="str">
        <f>MID(DX!B695,SEARCH(" ",DX!B695,1) + 1,LEN(DX!B695))</f>
        <v>ZORANA</v>
      </c>
      <c r="C304" t="str">
        <f t="shared" si="4"/>
        <v>FOLLI ZORANA</v>
      </c>
    </row>
    <row r="305" spans="1:3" x14ac:dyDescent="0.25">
      <c r="A305" t="str">
        <f>LEFT(DX!B328,FIND(" ",DX!B328,1))</f>
        <v xml:space="preserve">FORESTI </v>
      </c>
      <c r="B305" t="str">
        <f>MID(DX!B328,SEARCH(" ",DX!B328,1) + 1,LEN(DX!B328))</f>
        <v>DARIO</v>
      </c>
      <c r="C305" t="str">
        <f t="shared" si="4"/>
        <v>FORESTI DARIO</v>
      </c>
    </row>
    <row r="306" spans="1:3" x14ac:dyDescent="0.25">
      <c r="A306" t="str">
        <f>LEFT(DX!B344,FIND(" ",DX!B344,1))</f>
        <v xml:space="preserve">FORNACIARI </v>
      </c>
      <c r="B306" t="str">
        <f>MID(DX!B344,SEARCH(" ",DX!B344,1) + 1,LEN(DX!B344))</f>
        <v>ILARIA</v>
      </c>
      <c r="C306" t="str">
        <f t="shared" si="4"/>
        <v>FORNACIARI ILARIA</v>
      </c>
    </row>
    <row r="307" spans="1:3" x14ac:dyDescent="0.25">
      <c r="A307" t="str">
        <f>LEFT(DX!B666,FIND(" ",DX!B666,1))</f>
        <v xml:space="preserve">FOSCHETTI </v>
      </c>
      <c r="B307" t="str">
        <f>MID(DX!B666,SEARCH(" ",DX!B666,1) + 1,LEN(DX!B666))</f>
        <v>DALILA</v>
      </c>
      <c r="C307" t="str">
        <f t="shared" si="4"/>
        <v>FOSCHETTI DALILA</v>
      </c>
    </row>
    <row r="308" spans="1:3" x14ac:dyDescent="0.25">
      <c r="A308" t="str">
        <f>LEFT(DX!B631,FIND(" ",DX!B631,1))</f>
        <v xml:space="preserve">FOSCHETTI </v>
      </c>
      <c r="B308" t="str">
        <f>MID(DX!B631,SEARCH(" ",DX!B631,1) + 1,LEN(DX!B631))</f>
        <v>LAURA</v>
      </c>
      <c r="C308" t="str">
        <f t="shared" si="4"/>
        <v>FOSCHETTI LAURA</v>
      </c>
    </row>
    <row r="309" spans="1:3" x14ac:dyDescent="0.25">
      <c r="A309" t="str">
        <f>LEFT(DX!B267,FIND(" ",DX!B267,1))</f>
        <v xml:space="preserve">FOTI </v>
      </c>
      <c r="B309" t="str">
        <f>MID(DX!B267,SEARCH(" ",DX!B267,1) + 1,LEN(DX!B267))</f>
        <v>ADELE</v>
      </c>
      <c r="C309" t="str">
        <f t="shared" si="4"/>
        <v>FOTI ADELE</v>
      </c>
    </row>
    <row r="310" spans="1:3" x14ac:dyDescent="0.25">
      <c r="A310" t="str">
        <f>LEFT(DX!B842,FIND(" ",DX!B842,1))</f>
        <v xml:space="preserve">FRAGNER </v>
      </c>
      <c r="B310" t="str">
        <f>MID(DX!B842,SEARCH(" ",DX!B842,1) + 1,LEN(DX!B842))</f>
        <v>U ROSWITHA</v>
      </c>
      <c r="C310" t="str">
        <f t="shared" si="4"/>
        <v>FRAGNER U ROSWITHA</v>
      </c>
    </row>
    <row r="311" spans="1:3" x14ac:dyDescent="0.25">
      <c r="A311" t="str">
        <f>LEFT(DX!B392,FIND(" ",DX!B392,1))</f>
        <v xml:space="preserve">FRANCESCHINO </v>
      </c>
      <c r="B311" t="str">
        <f>MID(DX!B392,SEARCH(" ",DX!B392,1) + 1,LEN(DX!B392))</f>
        <v>ANDREA</v>
      </c>
      <c r="C311" t="str">
        <f t="shared" si="4"/>
        <v>FRANCESCHINO ANDREA</v>
      </c>
    </row>
    <row r="312" spans="1:3" x14ac:dyDescent="0.25">
      <c r="A312" t="str">
        <f>LEFT(DX!B66,FIND(" ",DX!B66,1))</f>
        <v xml:space="preserve">FRANK </v>
      </c>
      <c r="B312" t="str">
        <f>MID(DX!B66,SEARCH(" ",DX!B66,1) + 1,LEN(DX!B66))</f>
        <v>MATTHIAS</v>
      </c>
      <c r="C312" t="str">
        <f t="shared" si="4"/>
        <v>FRANK MATTHIAS</v>
      </c>
    </row>
    <row r="313" spans="1:3" x14ac:dyDescent="0.25">
      <c r="A313" t="str">
        <f>LEFT(DX!B627,FIND(" ",DX!B627,1))</f>
        <v xml:space="preserve">FREDHOLM </v>
      </c>
      <c r="B313" t="str">
        <f>MID(DX!B627,SEARCH(" ",DX!B627,1) + 1,LEN(DX!B627))</f>
        <v>CLARA</v>
      </c>
      <c r="C313" t="str">
        <f t="shared" si="4"/>
        <v>FREDHOLM CLARA</v>
      </c>
    </row>
    <row r="314" spans="1:3" x14ac:dyDescent="0.25">
      <c r="A314" t="str">
        <f>LEFT(DX!B133,FIND(" ",DX!B133,1))</f>
        <v xml:space="preserve">FREZZA </v>
      </c>
      <c r="B314" t="str">
        <f>MID(DX!B133,SEARCH(" ",DX!B133,1) + 1,LEN(DX!B133))</f>
        <v>FILIPPO</v>
      </c>
      <c r="C314" t="str">
        <f t="shared" si="4"/>
        <v>FREZZA FILIPPO</v>
      </c>
    </row>
    <row r="315" spans="1:3" x14ac:dyDescent="0.25">
      <c r="A315" t="str">
        <f>LEFT(DX!B424,FIND(" ",DX!B424,1))</f>
        <v xml:space="preserve">FRUCI </v>
      </c>
      <c r="B315" t="str">
        <f>MID(DX!B424,SEARCH(" ",DX!B424,1) + 1,LEN(DX!B424))</f>
        <v>MATTEO</v>
      </c>
      <c r="C315" t="str">
        <f t="shared" si="4"/>
        <v>FRUCI MATTEO</v>
      </c>
    </row>
    <row r="316" spans="1:3" x14ac:dyDescent="0.25">
      <c r="A316" t="str">
        <f>LEFT(DX!B383,FIND(" ",DX!B383,1))</f>
        <v xml:space="preserve">FUDA </v>
      </c>
      <c r="B316" t="str">
        <f>MID(DX!B383,SEARCH(" ",DX!B383,1) + 1,LEN(DX!B383))</f>
        <v>MAURIZIO</v>
      </c>
      <c r="C316" t="str">
        <f t="shared" si="4"/>
        <v>FUDA MAURIZIO</v>
      </c>
    </row>
    <row r="317" spans="1:3" x14ac:dyDescent="0.25">
      <c r="A317" t="str">
        <f>LEFT(DX!B220,FIND(" ",DX!B220,1))</f>
        <v xml:space="preserve">FUSTO </v>
      </c>
      <c r="B317" t="str">
        <f>MID(DX!B220,SEARCH(" ",DX!B220,1) + 1,LEN(DX!B220))</f>
        <v>DARIO</v>
      </c>
      <c r="C317" t="str">
        <f t="shared" si="4"/>
        <v>FUSTO DARIO</v>
      </c>
    </row>
    <row r="318" spans="1:3" x14ac:dyDescent="0.25">
      <c r="A318" t="str">
        <f>LEFT(DX!B160,FIND(" ",DX!B160,1))</f>
        <v xml:space="preserve">GALATI </v>
      </c>
      <c r="B318" t="str">
        <f>MID(DX!B160,SEARCH(" ",DX!B160,1) + 1,LEN(DX!B160))</f>
        <v>MATTEO</v>
      </c>
      <c r="C318" t="str">
        <f t="shared" si="4"/>
        <v>GALATI MATTEO</v>
      </c>
    </row>
    <row r="319" spans="1:3" x14ac:dyDescent="0.25">
      <c r="A319" t="str">
        <f>LEFT(DX!B336,FIND(" ",DX!B336,1))</f>
        <v xml:space="preserve">GALDERISI </v>
      </c>
      <c r="B319" t="str">
        <f>MID(DX!B336,SEARCH(" ",DX!B336,1) + 1,LEN(DX!B336))</f>
        <v>ALESSANDRO</v>
      </c>
      <c r="C319" t="str">
        <f t="shared" si="4"/>
        <v>GALDERISI ALESSANDRO</v>
      </c>
    </row>
    <row r="320" spans="1:3" x14ac:dyDescent="0.25">
      <c r="A320" t="str">
        <f>LEFT(DX!B275,FIND(" ",DX!B275,1))</f>
        <v xml:space="preserve">GALIMBERTI </v>
      </c>
      <c r="B320" t="str">
        <f>MID(DX!B275,SEARCH(" ",DX!B275,1) + 1,LEN(DX!B275))</f>
        <v>SOFIA</v>
      </c>
      <c r="C320" t="str">
        <f t="shared" si="4"/>
        <v>GALIMBERTI SOFIA</v>
      </c>
    </row>
    <row r="321" spans="1:3" x14ac:dyDescent="0.25">
      <c r="A321" t="str">
        <f>LEFT(DX!B303,FIND(" ",DX!B303,1))</f>
        <v xml:space="preserve">GALLO </v>
      </c>
      <c r="B321" t="str">
        <f>MID(DX!B303,SEARCH(" ",DX!B303,1) + 1,LEN(DX!B303))</f>
        <v>ENRICO</v>
      </c>
      <c r="C321" t="str">
        <f t="shared" si="4"/>
        <v>GALLO ENRICO</v>
      </c>
    </row>
    <row r="322" spans="1:3" x14ac:dyDescent="0.25">
      <c r="A322" t="str">
        <f>LEFT(DX!B608,FIND(" ",DX!B608,1))</f>
        <v xml:space="preserve">GALVAGNO </v>
      </c>
      <c r="B322" t="str">
        <f>MID(DX!B608,SEARCH(" ",DX!B608,1) + 1,LEN(DX!B608))</f>
        <v>FRANCESCO</v>
      </c>
      <c r="C322" t="str">
        <f t="shared" ref="C322:C385" si="5">A322 &amp; B322</f>
        <v>GALVAGNO FRANCESCO</v>
      </c>
    </row>
    <row r="323" spans="1:3" x14ac:dyDescent="0.25">
      <c r="A323" t="str">
        <f>LEFT(DX!B643,FIND(" ",DX!B643,1))</f>
        <v xml:space="preserve">GAMERO </v>
      </c>
      <c r="B323" t="str">
        <f>MID(DX!B643,SEARCH(" ",DX!B643,1) + 1,LEN(DX!B643))</f>
        <v>HIDALGO LEONARDO ANTONIO</v>
      </c>
      <c r="C323" t="str">
        <f t="shared" si="5"/>
        <v>GAMERO HIDALGO LEONARDO ANTONIO</v>
      </c>
    </row>
    <row r="324" spans="1:3" x14ac:dyDescent="0.25">
      <c r="A324" t="str">
        <f>LEFT(DX!B50,FIND(" ",DX!B50,1))</f>
        <v xml:space="preserve">GAMPER </v>
      </c>
      <c r="B324" t="str">
        <f>MID(DX!B50,SEARCH(" ",DX!B50,1) + 1,LEN(DX!B50))</f>
        <v>JONAS</v>
      </c>
      <c r="C324" t="str">
        <f t="shared" si="5"/>
        <v>GAMPER JONAS</v>
      </c>
    </row>
    <row r="325" spans="1:3" x14ac:dyDescent="0.25">
      <c r="A325" t="str">
        <f>LEFT(DX!B87,FIND(" ",DX!B87,1))</f>
        <v xml:space="preserve">GANDER </v>
      </c>
      <c r="B325" t="str">
        <f>MID(DX!B87,SEARCH(" ",DX!B87,1) + 1,LEN(DX!B87))</f>
        <v>LENA</v>
      </c>
      <c r="C325" t="str">
        <f t="shared" si="5"/>
        <v>GANDER LENA</v>
      </c>
    </row>
    <row r="326" spans="1:3" x14ac:dyDescent="0.25">
      <c r="A326" t="str">
        <f>LEFT(DX!B206,FIND(" ",DX!B206,1))</f>
        <v xml:space="preserve">GAO </v>
      </c>
      <c r="B326" t="str">
        <f>MID(DX!B206,SEARCH(" ",DX!B206,1) + 1,LEN(DX!B206))</f>
        <v>ALESSIO</v>
      </c>
      <c r="C326" t="str">
        <f t="shared" si="5"/>
        <v>GAO ALESSIO</v>
      </c>
    </row>
    <row r="327" spans="1:3" x14ac:dyDescent="0.25">
      <c r="A327" t="str">
        <f>LEFT(DX!B207,FIND(" ",DX!B207,1))</f>
        <v xml:space="preserve">GAO </v>
      </c>
      <c r="B327" t="str">
        <f>MID(DX!B207,SEARCH(" ",DX!B207,1) + 1,LEN(DX!B207))</f>
        <v>GIULIA</v>
      </c>
      <c r="C327" t="str">
        <f t="shared" si="5"/>
        <v>GAO GIULIA</v>
      </c>
    </row>
    <row r="328" spans="1:3" x14ac:dyDescent="0.25">
      <c r="A328" t="str">
        <f>LEFT(DX!B219,FIND(" ",DX!B219,1))</f>
        <v xml:space="preserve">GARAU </v>
      </c>
      <c r="B328" t="str">
        <f>MID(DX!B219,SEARCH(" ",DX!B219,1) + 1,LEN(DX!B219))</f>
        <v>ALESSANDRO</v>
      </c>
      <c r="C328" t="str">
        <f t="shared" si="5"/>
        <v>GARAU ALESSANDRO</v>
      </c>
    </row>
    <row r="329" spans="1:3" x14ac:dyDescent="0.25">
      <c r="A329" t="str">
        <f>LEFT(DX!B761,FIND(" ",DX!B761,1))</f>
        <v xml:space="preserve">GARGALLO </v>
      </c>
      <c r="B329" t="str">
        <f>MID(DX!B761,SEARCH(" ",DX!B761,1) + 1,LEN(DX!B761))</f>
        <v>DI CASTEL LENTINI DIEGO</v>
      </c>
      <c r="C329" t="str">
        <f t="shared" si="5"/>
        <v>GARGALLO DI CASTEL LENTINI DIEGO</v>
      </c>
    </row>
    <row r="330" spans="1:3" x14ac:dyDescent="0.25">
      <c r="A330" t="str">
        <f>LEFT(DX!B18,FIND(" ",DX!B18,1))</f>
        <v xml:space="preserve">GARINO </v>
      </c>
      <c r="B330" t="str">
        <f>MID(DX!B18,SEARCH(" ",DX!B18,1) + 1,LEN(DX!B18))</f>
        <v>SILVIA</v>
      </c>
      <c r="C330" t="str">
        <f t="shared" si="5"/>
        <v>GARINO SILVIA</v>
      </c>
    </row>
    <row r="331" spans="1:3" x14ac:dyDescent="0.25">
      <c r="A331" t="str">
        <f>LEFT(DX!B224,FIND(" ",DX!B224,1))</f>
        <v xml:space="preserve">GAVAZZENI </v>
      </c>
      <c r="B331" t="str">
        <f>MID(DX!B224,SEARCH(" ",DX!B224,1) + 1,LEN(DX!B224))</f>
        <v>ANDREA</v>
      </c>
      <c r="C331" t="str">
        <f t="shared" si="5"/>
        <v>GAVAZZENI ANDREA</v>
      </c>
    </row>
    <row r="332" spans="1:3" x14ac:dyDescent="0.25">
      <c r="A332" t="str">
        <f>LEFT(DX!B893,FIND(" ",DX!B893,1))</f>
        <v xml:space="preserve">GAVAZZI </v>
      </c>
      <c r="B332" t="str">
        <f>MID(DX!B893,SEARCH(" ",DX!B893,1) + 1,LEN(DX!B893))</f>
        <v>FEDERICA</v>
      </c>
      <c r="C332" t="str">
        <f t="shared" si="5"/>
        <v>GAVAZZI FEDERICA</v>
      </c>
    </row>
    <row r="333" spans="1:3" x14ac:dyDescent="0.25">
      <c r="A333" t="str">
        <f>LEFT(DX!B449,FIND(" ",DX!B449,1))</f>
        <v xml:space="preserve">GAZIANO </v>
      </c>
      <c r="B333" t="str">
        <f>MID(DX!B449,SEARCH(" ",DX!B449,1) + 1,LEN(DX!B449))</f>
        <v>ANNA</v>
      </c>
      <c r="C333" t="str">
        <f t="shared" si="5"/>
        <v>GAZIANO ANNA</v>
      </c>
    </row>
    <row r="334" spans="1:3" x14ac:dyDescent="0.25">
      <c r="A334" t="str">
        <f>LEFT(DX!B616,FIND(" ",DX!B616,1))</f>
        <v xml:space="preserve">GAZZOLI </v>
      </c>
      <c r="B334" t="str">
        <f>MID(DX!B616,SEARCH(" ",DX!B616,1) + 1,LEN(DX!B616))</f>
        <v>SIMONE</v>
      </c>
      <c r="C334" t="str">
        <f t="shared" si="5"/>
        <v>GAZZOLI SIMONE</v>
      </c>
    </row>
    <row r="335" spans="1:3" x14ac:dyDescent="0.25">
      <c r="A335" t="str">
        <f>LEFT(DX!B150,FIND(" ",DX!B150,1))</f>
        <v xml:space="preserve">GENNARO </v>
      </c>
      <c r="B335" t="str">
        <f>MID(DX!B150,SEARCH(" ",DX!B150,1) + 1,LEN(DX!B150))</f>
        <v>ALESSIO</v>
      </c>
      <c r="C335" t="str">
        <f t="shared" si="5"/>
        <v>GENNARO ALESSIO</v>
      </c>
    </row>
    <row r="336" spans="1:3" x14ac:dyDescent="0.25">
      <c r="A336" t="str">
        <f>LEFT(DX!B239,FIND(" ",DX!B239,1))</f>
        <v xml:space="preserve">GENNARO </v>
      </c>
      <c r="B336" t="str">
        <f>MID(DX!B239,SEARCH(" ",DX!B239,1) + 1,LEN(DX!B239))</f>
        <v>ALFREDO</v>
      </c>
      <c r="C336" t="str">
        <f t="shared" si="5"/>
        <v>GENNARO ALFREDO</v>
      </c>
    </row>
    <row r="337" spans="1:3" x14ac:dyDescent="0.25">
      <c r="A337" t="str">
        <f>LEFT(DX!B831,FIND(" ",DX!B831,1))</f>
        <v xml:space="preserve">GIACHINO </v>
      </c>
      <c r="B337" t="str">
        <f>MID(DX!B831,SEARCH(" ",DX!B831,1) + 1,LEN(DX!B831))</f>
        <v>MARIA</v>
      </c>
      <c r="C337" t="str">
        <f t="shared" si="5"/>
        <v>GIACHINO MARIA</v>
      </c>
    </row>
    <row r="338" spans="1:3" x14ac:dyDescent="0.25">
      <c r="A338" t="str">
        <f>LEFT(DX!B256,FIND(" ",DX!B256,1))</f>
        <v xml:space="preserve">GIACOMANTONIO </v>
      </c>
      <c r="B338" t="str">
        <f>MID(DX!B256,SEARCH(" ",DX!B256,1) + 1,LEN(DX!B256))</f>
        <v>MARTINA</v>
      </c>
      <c r="C338" t="str">
        <f t="shared" si="5"/>
        <v>GIACOMANTONIO MARTINA</v>
      </c>
    </row>
    <row r="339" spans="1:3" x14ac:dyDescent="0.25">
      <c r="A339" t="str">
        <f>LEFT(DX!B469,FIND(" ",DX!B469,1))</f>
        <v xml:space="preserve">GIACOMANTONIO </v>
      </c>
      <c r="B339" t="str">
        <f>MID(DX!B469,SEARCH(" ",DX!B469,1) + 1,LEN(DX!B469))</f>
        <v>MIRIAM</v>
      </c>
      <c r="C339" t="str">
        <f t="shared" si="5"/>
        <v>GIACOMANTONIO MIRIAM</v>
      </c>
    </row>
    <row r="340" spans="1:3" x14ac:dyDescent="0.25">
      <c r="A340" t="str">
        <f>LEFT(DX!B471,FIND(" ",DX!B471,1))</f>
        <v xml:space="preserve">GIACOMANTONIO </v>
      </c>
      <c r="B340" t="str">
        <f>MID(DX!B471,SEARCH(" ",DX!B471,1) + 1,LEN(DX!B471))</f>
        <v>VALENTINA</v>
      </c>
      <c r="C340" t="str">
        <f t="shared" si="5"/>
        <v>GIACOMANTONIO VALENTINA</v>
      </c>
    </row>
    <row r="341" spans="1:3" x14ac:dyDescent="0.25">
      <c r="A341" t="str">
        <f>LEFT(DX!B560,FIND(" ",DX!B560,1))</f>
        <v xml:space="preserve">GIACOMELLO </v>
      </c>
      <c r="B341" t="str">
        <f>MID(DX!B560,SEARCH(" ",DX!B560,1) + 1,LEN(DX!B560))</f>
        <v>MATTEO</v>
      </c>
      <c r="C341" t="str">
        <f t="shared" si="5"/>
        <v>GIACOMELLO MATTEO</v>
      </c>
    </row>
    <row r="342" spans="1:3" x14ac:dyDescent="0.25">
      <c r="A342" t="str">
        <f>LEFT(DX!B628,FIND(" ",DX!B628,1))</f>
        <v xml:space="preserve">GIAMPAOLI </v>
      </c>
      <c r="B342" t="str">
        <f>MID(DX!B628,SEARCH(" ",DX!B628,1) + 1,LEN(DX!B628))</f>
        <v>FILIPPO</v>
      </c>
      <c r="C342" t="str">
        <f t="shared" si="5"/>
        <v>GIAMPAOLI FILIPPO</v>
      </c>
    </row>
    <row r="343" spans="1:3" x14ac:dyDescent="0.25">
      <c r="A343" t="str">
        <f>LEFT(DX!B750,FIND(" ",DX!B750,1))</f>
        <v xml:space="preserve">GIANCIOTTA </v>
      </c>
      <c r="B343" t="str">
        <f>MID(DX!B750,SEARCH(" ",DX!B750,1) + 1,LEN(DX!B750))</f>
        <v>NICOLÒ PIO</v>
      </c>
      <c r="C343" t="str">
        <f t="shared" si="5"/>
        <v>GIANCIOTTA NICOLÒ PIO</v>
      </c>
    </row>
    <row r="344" spans="1:3" x14ac:dyDescent="0.25">
      <c r="A344" t="str">
        <f>LEFT(DX!B169,FIND(" ",DX!B169,1))</f>
        <v xml:space="preserve">GIARDINARO </v>
      </c>
      <c r="B344" t="str">
        <f>MID(DX!B169,SEARCH(" ",DX!B169,1) + 1,LEN(DX!B169))</f>
        <v>MARIA</v>
      </c>
      <c r="C344" t="str">
        <f t="shared" si="5"/>
        <v>GIARDINARO MARIA</v>
      </c>
    </row>
    <row r="345" spans="1:3" x14ac:dyDescent="0.25">
      <c r="A345" t="str">
        <f>LEFT(DX!B447,FIND(" ",DX!B447,1))</f>
        <v xml:space="preserve">GIGLIOLI </v>
      </c>
      <c r="B345" t="str">
        <f>MID(DX!B447,SEARCH(" ",DX!B447,1) + 1,LEN(DX!B447))</f>
        <v>LUCA</v>
      </c>
      <c r="C345" t="str">
        <f t="shared" si="5"/>
        <v>GIGLIOLI LUCA</v>
      </c>
    </row>
    <row r="346" spans="1:3" x14ac:dyDescent="0.25">
      <c r="A346" t="str">
        <f>LEFT(DX!B261,FIND(" ",DX!B261,1))</f>
        <v xml:space="preserve">GIORDANO </v>
      </c>
      <c r="B346" t="str">
        <f>MID(DX!B261,SEARCH(" ",DX!B261,1) + 1,LEN(DX!B261))</f>
        <v>IRENE</v>
      </c>
      <c r="C346" t="str">
        <f t="shared" si="5"/>
        <v>GIORDANO IRENE</v>
      </c>
    </row>
    <row r="347" spans="1:3" x14ac:dyDescent="0.25">
      <c r="A347" t="str">
        <f>LEFT(DX!B670,FIND(" ",DX!B670,1))</f>
        <v xml:space="preserve">GITTO </v>
      </c>
      <c r="B347" t="str">
        <f>MID(DX!B670,SEARCH(" ",DX!B670,1) + 1,LEN(DX!B670))</f>
        <v>FRANCESCO</v>
      </c>
      <c r="C347" t="str">
        <f t="shared" si="5"/>
        <v>GITTO FRANCESCO</v>
      </c>
    </row>
    <row r="348" spans="1:3" x14ac:dyDescent="0.25">
      <c r="A348" t="str">
        <f>LEFT(DX!B481,FIND(" ",DX!B481,1))</f>
        <v xml:space="preserve">GIUFFRIDA </v>
      </c>
      <c r="B348" t="str">
        <f>MID(DX!B481,SEARCH(" ",DX!B481,1) + 1,LEN(DX!B481))</f>
        <v>GIULIA</v>
      </c>
      <c r="C348" t="str">
        <f t="shared" si="5"/>
        <v>GIUFFRIDA GIULIA</v>
      </c>
    </row>
    <row r="349" spans="1:3" x14ac:dyDescent="0.25">
      <c r="A349" t="str">
        <f>LEFT(DX!B655,FIND(" ",DX!B655,1))</f>
        <v xml:space="preserve">GIULIANI </v>
      </c>
      <c r="B349" t="str">
        <f>MID(DX!B655,SEARCH(" ",DX!B655,1) + 1,LEN(DX!B655))</f>
        <v>ELEONORA</v>
      </c>
      <c r="C349" t="str">
        <f t="shared" si="5"/>
        <v>GIULIANI ELEONORA</v>
      </c>
    </row>
    <row r="350" spans="1:3" x14ac:dyDescent="0.25">
      <c r="A350" t="str">
        <f>LEFT(DX!B600,FIND(" ",DX!B600,1))</f>
        <v xml:space="preserve">GIUPPONI </v>
      </c>
      <c r="B350" t="str">
        <f>MID(DX!B600,SEARCH(" ",DX!B600,1) + 1,LEN(DX!B600))</f>
        <v>ALICE</v>
      </c>
      <c r="C350" t="str">
        <f t="shared" si="5"/>
        <v>GIUPPONI ALICE</v>
      </c>
    </row>
    <row r="351" spans="1:3" x14ac:dyDescent="0.25">
      <c r="A351" t="str">
        <f>LEFT(DX!B778,FIND(" ",DX!B778,1))</f>
        <v xml:space="preserve">GOBBATO </v>
      </c>
      <c r="B351" t="str">
        <f>MID(DX!B778,SEARCH(" ",DX!B778,1) + 1,LEN(DX!B778))</f>
        <v>JESSICA</v>
      </c>
      <c r="C351" t="str">
        <f t="shared" si="5"/>
        <v>GOBBATO JESSICA</v>
      </c>
    </row>
    <row r="352" spans="1:3" x14ac:dyDescent="0.25">
      <c r="A352" t="str">
        <f>LEFT(DX!B726,FIND(" ",DX!B726,1))</f>
        <v xml:space="preserve">GOLLA </v>
      </c>
      <c r="B352" t="str">
        <f>MID(DX!B726,SEARCH(" ",DX!B726,1) + 1,LEN(DX!B726))</f>
        <v>VEERA VENKATA</v>
      </c>
      <c r="C352" t="str">
        <f t="shared" si="5"/>
        <v>GOLLA VEERA VENKATA</v>
      </c>
    </row>
    <row r="353" spans="1:3" x14ac:dyDescent="0.25">
      <c r="A353" t="str">
        <f>LEFT(DX!B319,FIND(" ",DX!B319,1))</f>
        <v xml:space="preserve">GOTELLI </v>
      </c>
      <c r="B353" t="str">
        <f>MID(DX!B319,SEARCH(" ",DX!B319,1) + 1,LEN(DX!B319))</f>
        <v>RICCARDO</v>
      </c>
      <c r="C353" t="str">
        <f t="shared" si="5"/>
        <v>GOTELLI RICCARDO</v>
      </c>
    </row>
    <row r="354" spans="1:3" x14ac:dyDescent="0.25">
      <c r="A354" t="str">
        <f>LEFT(DX!B762,FIND(" ",DX!B762,1))</f>
        <v xml:space="preserve">GOZZI </v>
      </c>
      <c r="B354" t="str">
        <f>MID(DX!B762,SEARCH(" ",DX!B762,1) + 1,LEN(DX!B762))</f>
        <v>HANNES</v>
      </c>
      <c r="C354" t="str">
        <f t="shared" si="5"/>
        <v>GOZZI HANNES</v>
      </c>
    </row>
    <row r="355" spans="1:3" x14ac:dyDescent="0.25">
      <c r="A355" t="str">
        <f>LEFT(DX!B27,FIND(" ",DX!B27,1))</f>
        <v xml:space="preserve">GOZZINI </v>
      </c>
      <c r="B355" t="str">
        <f>MID(DX!B27,SEARCH(" ",DX!B27,1) + 1,LEN(DX!B27))</f>
        <v>ALESSANDRO</v>
      </c>
      <c r="C355" t="str">
        <f t="shared" si="5"/>
        <v>GOZZINI ALESSANDRO</v>
      </c>
    </row>
    <row r="356" spans="1:3" x14ac:dyDescent="0.25">
      <c r="A356" t="str">
        <f>LEFT(DX!B29,FIND(" ",DX!B29,1))</f>
        <v xml:space="preserve">GOZZINI </v>
      </c>
      <c r="B356" t="str">
        <f>MID(DX!B29,SEARCH(" ",DX!B29,1) + 1,LEN(DX!B29))</f>
        <v>GIORGIO</v>
      </c>
      <c r="C356" t="str">
        <f t="shared" si="5"/>
        <v>GOZZINI GIORGIO</v>
      </c>
    </row>
    <row r="357" spans="1:3" x14ac:dyDescent="0.25">
      <c r="A357" t="str">
        <f>LEFT(DX!B136,FIND(" ",DX!B136,1))</f>
        <v xml:space="preserve">GRASSO </v>
      </c>
      <c r="B357" t="str">
        <f>MID(DX!B136,SEARCH(" ",DX!B136,1) + 1,LEN(DX!B136))</f>
        <v>MICHELA</v>
      </c>
      <c r="C357" t="str">
        <f t="shared" si="5"/>
        <v>GRASSO MICHELA</v>
      </c>
    </row>
    <row r="358" spans="1:3" x14ac:dyDescent="0.25">
      <c r="A358" t="str">
        <f>LEFT(DX!B411,FIND(" ",DX!B411,1))</f>
        <v xml:space="preserve">GRATTAROLA </v>
      </c>
      <c r="B358" t="str">
        <f>MID(DX!B411,SEARCH(" ",DX!B411,1) + 1,LEN(DX!B411))</f>
        <v>VALERIO</v>
      </c>
      <c r="C358" t="str">
        <f t="shared" si="5"/>
        <v>GRATTAROLA VALERIO</v>
      </c>
    </row>
    <row r="359" spans="1:3" x14ac:dyDescent="0.25">
      <c r="A359" t="str">
        <f>LEFT(DX!B792,FIND(" ",DX!B792,1))</f>
        <v xml:space="preserve">GRAVINA </v>
      </c>
      <c r="B359" t="str">
        <f>MID(DX!B792,SEARCH(" ",DX!B792,1) + 1,LEN(DX!B792))</f>
        <v>CHIARA</v>
      </c>
      <c r="C359" t="str">
        <f t="shared" si="5"/>
        <v>GRAVINA CHIARA</v>
      </c>
    </row>
    <row r="360" spans="1:3" x14ac:dyDescent="0.25">
      <c r="A360" t="str">
        <f>LEFT(DX!B112,FIND(" ",DX!B112,1))</f>
        <v xml:space="preserve">GRECO </v>
      </c>
      <c r="B360" t="str">
        <f>MID(DX!B112,SEARCH(" ",DX!B112,1) + 1,LEN(DX!B112))</f>
        <v>GIOVANNI</v>
      </c>
      <c r="C360" t="str">
        <f t="shared" si="5"/>
        <v>GRECO GIOVANNI</v>
      </c>
    </row>
    <row r="361" spans="1:3" x14ac:dyDescent="0.25">
      <c r="A361" t="str">
        <f>LEFT(DX!B142,FIND(" ",DX!B142,1))</f>
        <v xml:space="preserve">GROTTI </v>
      </c>
      <c r="B361" t="str">
        <f>MID(DX!B142,SEARCH(" ",DX!B142,1) + 1,LEN(DX!B142))</f>
        <v>ELISA</v>
      </c>
      <c r="C361" t="str">
        <f t="shared" si="5"/>
        <v>GROTTI ELISA</v>
      </c>
    </row>
    <row r="362" spans="1:3" x14ac:dyDescent="0.25">
      <c r="A362" t="str">
        <f>LEFT(DX!B258,FIND(" ",DX!B258,1))</f>
        <v xml:space="preserve">GROTTI </v>
      </c>
      <c r="B362" t="str">
        <f>MID(DX!B258,SEARCH(" ",DX!B258,1) + 1,LEN(DX!B258))</f>
        <v>MASSIMO</v>
      </c>
      <c r="C362" t="str">
        <f t="shared" si="5"/>
        <v>GROTTI MASSIMO</v>
      </c>
    </row>
    <row r="363" spans="1:3" x14ac:dyDescent="0.25">
      <c r="A363" t="str">
        <f>LEFT(DX!B804,FIND(" ",DX!B804,1))</f>
        <v xml:space="preserve">GRUBER </v>
      </c>
      <c r="B363" t="str">
        <f>MID(DX!B804,SEARCH(" ",DX!B804,1) + 1,LEN(DX!B804))</f>
        <v>ALINA</v>
      </c>
      <c r="C363" t="str">
        <f t="shared" si="5"/>
        <v>GRUBER ALINA</v>
      </c>
    </row>
    <row r="364" spans="1:3" x14ac:dyDescent="0.25">
      <c r="A364" t="str">
        <f>LEFT(DX!B744,FIND(" ",DX!B744,1))</f>
        <v xml:space="preserve">GRUBER </v>
      </c>
      <c r="B364" t="str">
        <f>MID(DX!B744,SEARCH(" ",DX!B744,1) + 1,LEN(DX!B744))</f>
        <v>JULIA</v>
      </c>
      <c r="C364" t="str">
        <f t="shared" si="5"/>
        <v>GRUBER JULIA</v>
      </c>
    </row>
    <row r="365" spans="1:3" x14ac:dyDescent="0.25">
      <c r="A365" t="str">
        <f>LEFT(DX!B708,FIND(" ",DX!B708,1))</f>
        <v xml:space="preserve">GUAN </v>
      </c>
      <c r="B365" t="str">
        <f>MID(DX!B708,SEARCH(" ",DX!B708,1) + 1,LEN(DX!B708))</f>
        <v>ANDY</v>
      </c>
      <c r="C365" t="str">
        <f t="shared" si="5"/>
        <v>GUAN ANDY</v>
      </c>
    </row>
    <row r="366" spans="1:3" x14ac:dyDescent="0.25">
      <c r="A366" t="str">
        <f>LEFT(DX!B311,FIND(" ",DX!B311,1))</f>
        <v xml:space="preserve">GUARISE </v>
      </c>
      <c r="B366" t="str">
        <f>MID(DX!B311,SEARCH(" ",DX!B311,1) + 1,LEN(DX!B311))</f>
        <v>FRANCESCO</v>
      </c>
      <c r="C366" t="str">
        <f t="shared" si="5"/>
        <v>GUARISE FRANCESCO</v>
      </c>
    </row>
    <row r="367" spans="1:3" x14ac:dyDescent="0.25">
      <c r="A367" t="str">
        <f>LEFT(DX!B196,FIND(" ",DX!B196,1))</f>
        <v xml:space="preserve">GUARNERI </v>
      </c>
      <c r="B367" t="str">
        <f>MID(DX!B196,SEARCH(" ",DX!B196,1) + 1,LEN(DX!B196))</f>
        <v>IRENE</v>
      </c>
      <c r="C367" t="str">
        <f t="shared" si="5"/>
        <v>GUARNERI IRENE</v>
      </c>
    </row>
    <row r="368" spans="1:3" x14ac:dyDescent="0.25">
      <c r="A368" t="str">
        <f>LEFT(DX!B673,FIND(" ",DX!B673,1))</f>
        <v xml:space="preserve">GUERRERO </v>
      </c>
      <c r="B368" t="str">
        <f>MID(DX!B673,SEARCH(" ",DX!B673,1) + 1,LEN(DX!B673))</f>
        <v>CADENA STEFANY VERUSKA</v>
      </c>
      <c r="C368" t="str">
        <f t="shared" si="5"/>
        <v>GUERRERO CADENA STEFANY VERUSKA</v>
      </c>
    </row>
    <row r="369" spans="1:3" x14ac:dyDescent="0.25">
      <c r="A369" t="str">
        <f>LEFT(DX!B222,FIND(" ",DX!B222,1))</f>
        <v xml:space="preserve">GUGLIELMINO </v>
      </c>
      <c r="B369" t="str">
        <f>MID(DX!B222,SEARCH(" ",DX!B222,1) + 1,LEN(DX!B222))</f>
        <v>ANNA AGATA</v>
      </c>
      <c r="C369" t="str">
        <f t="shared" si="5"/>
        <v>GUGLIELMINO ANNA AGATA</v>
      </c>
    </row>
    <row r="370" spans="1:3" x14ac:dyDescent="0.25">
      <c r="A370" t="str">
        <f>LEFT(DX!B396,FIND(" ",DX!B396,1))</f>
        <v xml:space="preserve">GUGLIOTTA </v>
      </c>
      <c r="B370" t="str">
        <f>MID(DX!B396,SEARCH(" ",DX!B396,1) + 1,LEN(DX!B396))</f>
        <v>MARIA FRANCESCA</v>
      </c>
      <c r="C370" t="str">
        <f t="shared" si="5"/>
        <v>GUGLIOTTA MARIA FRANCESCA</v>
      </c>
    </row>
    <row r="371" spans="1:3" x14ac:dyDescent="0.25">
      <c r="A371" t="str">
        <f>LEFT(DX!B830,FIND(" ",DX!B830,1))</f>
        <v xml:space="preserve">GUNSCH </v>
      </c>
      <c r="B371" t="str">
        <f>MID(DX!B830,SEARCH(" ",DX!B830,1) + 1,LEN(DX!B830))</f>
        <v>ALEXANDRA</v>
      </c>
      <c r="C371" t="str">
        <f t="shared" si="5"/>
        <v>GUNSCH ALEXANDRA</v>
      </c>
    </row>
    <row r="372" spans="1:3" x14ac:dyDescent="0.25">
      <c r="A372" t="str">
        <f>LEFT(DX!B111,FIND(" ",DX!B111,1))</f>
        <v xml:space="preserve">GURSCHLER </v>
      </c>
      <c r="B372" t="str">
        <f>MID(DX!B111,SEARCH(" ",DX!B111,1) + 1,LEN(DX!B111))</f>
        <v>JAN</v>
      </c>
      <c r="C372" t="str">
        <f t="shared" si="5"/>
        <v>GURSCHLER JAN</v>
      </c>
    </row>
    <row r="373" spans="1:3" x14ac:dyDescent="0.25">
      <c r="A373" t="str">
        <f>LEFT(DX!B83,FIND(" ",DX!B83,1))</f>
        <v xml:space="preserve">GUSELLA </v>
      </c>
      <c r="B373" t="str">
        <f>MID(DX!B83,SEARCH(" ",DX!B83,1) + 1,LEN(DX!B83))</f>
        <v>MATTEO</v>
      </c>
      <c r="C373" t="str">
        <f t="shared" si="5"/>
        <v>GUSELLA MATTEO</v>
      </c>
    </row>
    <row r="374" spans="1:3" x14ac:dyDescent="0.25">
      <c r="A374" t="str">
        <f>LEFT(DX!B380,FIND(" ",DX!B380,1))</f>
        <v xml:space="preserve">GUZZAGO </v>
      </c>
      <c r="B374" t="str">
        <f>MID(DX!B380,SEARCH(" ",DX!B380,1) + 1,LEN(DX!B380))</f>
        <v>ALBERTO</v>
      </c>
      <c r="C374" t="str">
        <f t="shared" si="5"/>
        <v>GUZZAGO ALBERTO</v>
      </c>
    </row>
    <row r="375" spans="1:3" x14ac:dyDescent="0.25">
      <c r="A375" t="str">
        <f>LEFT(DX!B164,FIND(" ",DX!B164,1))</f>
        <v xml:space="preserve">HABICHER </v>
      </c>
      <c r="B375" t="str">
        <f>MID(DX!B164,SEARCH(" ",DX!B164,1) + 1,LEN(DX!B164))</f>
        <v>JULA</v>
      </c>
      <c r="C375" t="str">
        <f t="shared" si="5"/>
        <v>HABICHER JULA</v>
      </c>
    </row>
    <row r="376" spans="1:3" x14ac:dyDescent="0.25">
      <c r="A376" t="str">
        <f>LEFT(DX!B626,FIND(" ",DX!B626,1))</f>
        <v xml:space="preserve">HABICHER </v>
      </c>
      <c r="B376" t="str">
        <f>MID(DX!B626,SEARCH(" ",DX!B626,1) + 1,LEN(DX!B626))</f>
        <v>LUKAS</v>
      </c>
      <c r="C376" t="str">
        <f t="shared" si="5"/>
        <v>HABICHER LUKAS</v>
      </c>
    </row>
    <row r="377" spans="1:3" x14ac:dyDescent="0.25">
      <c r="A377" t="str">
        <f>LEFT(DX!B492,FIND(" ",DX!B492,1))</f>
        <v xml:space="preserve">HAGIU </v>
      </c>
      <c r="B377" t="str">
        <f>MID(DX!B492,SEARCH(" ",DX!B492,1) + 1,LEN(DX!B492))</f>
        <v>MIHAI DUMITRU</v>
      </c>
      <c r="C377" t="str">
        <f t="shared" si="5"/>
        <v>HAGIU MIHAI DUMITRU</v>
      </c>
    </row>
    <row r="378" spans="1:3" x14ac:dyDescent="0.25">
      <c r="A378" t="str">
        <f>LEFT(DX!B351,FIND(" ",DX!B351,1))</f>
        <v xml:space="preserve">HAGIU </v>
      </c>
      <c r="B378" t="str">
        <f>MID(DX!B351,SEARCH(" ",DX!B351,1) + 1,LEN(DX!B351))</f>
        <v>TRANDAFIRA MARICELA</v>
      </c>
      <c r="C378" t="str">
        <f t="shared" si="5"/>
        <v>HAGIU TRANDAFIRA MARICELA</v>
      </c>
    </row>
    <row r="379" spans="1:3" x14ac:dyDescent="0.25">
      <c r="A379" t="str">
        <f>LEFT(DX!B20,FIND(" ",DX!B20,1))</f>
        <v xml:space="preserve">HAMZA </v>
      </c>
      <c r="B379" t="str">
        <f>MID(DX!B20,SEARCH(" ",DX!B20,1) + 1,LEN(DX!B20))</f>
        <v>YASMINE</v>
      </c>
      <c r="C379" t="str">
        <f t="shared" si="5"/>
        <v>HAMZA YASMINE</v>
      </c>
    </row>
    <row r="380" spans="1:3" x14ac:dyDescent="0.25">
      <c r="A380" t="str">
        <f>LEFT(DX!B559,FIND(" ",DX!B559,1))</f>
        <v xml:space="preserve">HELL </v>
      </c>
      <c r="B380" t="str">
        <f>MID(DX!B559,SEARCH(" ",DX!B559,1) + 1,LEN(DX!B559))</f>
        <v>ANNA</v>
      </c>
      <c r="C380" t="str">
        <f t="shared" si="5"/>
        <v>HELL ANNA</v>
      </c>
    </row>
    <row r="381" spans="1:3" x14ac:dyDescent="0.25">
      <c r="A381" t="str">
        <f>LEFT(DX!B354,FIND(" ",DX!B354,1))</f>
        <v xml:space="preserve">HOFER </v>
      </c>
      <c r="B381" t="str">
        <f>MID(DX!B354,SEARCH(" ",DX!B354,1) + 1,LEN(DX!B354))</f>
        <v>MARKUS</v>
      </c>
      <c r="C381" t="str">
        <f t="shared" si="5"/>
        <v>HOFER MARKUS</v>
      </c>
    </row>
    <row r="382" spans="1:3" x14ac:dyDescent="0.25">
      <c r="A382" t="str">
        <f>LEFT(DX!B68,FIND(" ",DX!B68,1))</f>
        <v xml:space="preserve">HOFER </v>
      </c>
      <c r="B382" t="str">
        <f>MID(DX!B68,SEARCH(" ",DX!B68,1) + 1,LEN(DX!B68))</f>
        <v>MATHIAS</v>
      </c>
      <c r="C382" t="str">
        <f t="shared" si="5"/>
        <v>HOFER MATHIAS</v>
      </c>
    </row>
    <row r="383" spans="1:3" x14ac:dyDescent="0.25">
      <c r="A383" t="str">
        <f>LEFT(DX!B190,FIND(" ",DX!B190,1))</f>
        <v xml:space="preserve">HOHENEGGER </v>
      </c>
      <c r="B383" t="str">
        <f>MID(DX!B190,SEARCH(" ",DX!B190,1) + 1,LEN(DX!B190))</f>
        <v>ANNA</v>
      </c>
      <c r="C383" t="str">
        <f t="shared" si="5"/>
        <v>HOHENEGGER ANNA</v>
      </c>
    </row>
    <row r="384" spans="1:3" x14ac:dyDescent="0.25">
      <c r="A384" t="str">
        <f>LEFT(DX!B749,FIND(" ",DX!B749,1))</f>
        <v xml:space="preserve">IACONA </v>
      </c>
      <c r="B384" t="str">
        <f>MID(DX!B749,SEARCH(" ",DX!B749,1) + 1,LEN(DX!B749))</f>
        <v>ANTONIO MARIA PIO</v>
      </c>
      <c r="C384" t="str">
        <f t="shared" si="5"/>
        <v>IACONA ANTONIO MARIA PIO</v>
      </c>
    </row>
    <row r="385" spans="1:3" x14ac:dyDescent="0.25">
      <c r="A385" t="str">
        <f>LEFT(DX!B903,FIND(" ",DX!B903,1))</f>
        <v xml:space="preserve">IACOVELLA </v>
      </c>
      <c r="B385" t="str">
        <f>MID(DX!B903,SEARCH(" ",DX!B903,1) + 1,LEN(DX!B903))</f>
        <v>CARMINE</v>
      </c>
      <c r="C385" t="str">
        <f t="shared" si="5"/>
        <v>IACOVELLA CARMINE</v>
      </c>
    </row>
    <row r="386" spans="1:3" x14ac:dyDescent="0.25">
      <c r="A386" t="str">
        <f>LEFT(DX!B813,FIND(" ",DX!B813,1))</f>
        <v xml:space="preserve">IANDOLI </v>
      </c>
      <c r="B386" t="str">
        <f>MID(DX!B813,SEARCH(" ",DX!B813,1) + 1,LEN(DX!B813))</f>
        <v>GINA</v>
      </c>
      <c r="C386" t="str">
        <f t="shared" ref="C386:C449" si="6">A386 &amp; B386</f>
        <v>IANDOLI GINA</v>
      </c>
    </row>
    <row r="387" spans="1:3" x14ac:dyDescent="0.25">
      <c r="A387" t="str">
        <f>LEFT(DX!B798,FIND(" ",DX!B798,1))</f>
        <v xml:space="preserve">IATOSTI </v>
      </c>
      <c r="B387" t="str">
        <f>MID(DX!B798,SEARCH(" ",DX!B798,1) + 1,LEN(DX!B798))</f>
        <v>ENRICO</v>
      </c>
      <c r="C387" t="str">
        <f t="shared" si="6"/>
        <v>IATOSTI ENRICO</v>
      </c>
    </row>
    <row r="388" spans="1:3" x14ac:dyDescent="0.25">
      <c r="A388" t="str">
        <f>LEFT(DX!B85,FIND(" ",DX!B85,1))</f>
        <v xml:space="preserve">IATRINO </v>
      </c>
      <c r="B388" t="str">
        <f>MID(DX!B85,SEARCH(" ",DX!B85,1) + 1,LEN(DX!B85))</f>
        <v>FRANCESCO MARIA</v>
      </c>
      <c r="C388" t="str">
        <f t="shared" si="6"/>
        <v>IATRINO FRANCESCO MARIA</v>
      </c>
    </row>
    <row r="389" spans="1:3" x14ac:dyDescent="0.25">
      <c r="A389" t="str">
        <f>LEFT(DX!B90,FIND(" ",DX!B90,1))</f>
        <v xml:space="preserve">IATRINO </v>
      </c>
      <c r="B389" t="str">
        <f>MID(DX!B90,SEARCH(" ",DX!B90,1) + 1,LEN(DX!B90))</f>
        <v>GIULIA</v>
      </c>
      <c r="C389" t="str">
        <f t="shared" si="6"/>
        <v>IATRINO GIULIA</v>
      </c>
    </row>
    <row r="390" spans="1:3" x14ac:dyDescent="0.25">
      <c r="A390" t="str">
        <f>LEFT(DX!B323,FIND(" ",DX!B323,1))</f>
        <v xml:space="preserve">IMPARATO </v>
      </c>
      <c r="B390" t="str">
        <f>MID(DX!B323,SEARCH(" ",DX!B323,1) + 1,LEN(DX!B323))</f>
        <v>EMANUELA</v>
      </c>
      <c r="C390" t="str">
        <f t="shared" si="6"/>
        <v>IMPARATO EMANUELA</v>
      </c>
    </row>
    <row r="391" spans="1:3" x14ac:dyDescent="0.25">
      <c r="A391" t="str">
        <f>LEFT(DX!B37,FIND(" ",DX!B37,1))</f>
        <v xml:space="preserve">INNERHOFER </v>
      </c>
      <c r="B391" t="str">
        <f>MID(DX!B37,SEARCH(" ",DX!B37,1) + 1,LEN(DX!B37))</f>
        <v>HANNA</v>
      </c>
      <c r="C391" t="str">
        <f t="shared" si="6"/>
        <v>INNERHOFER HANNA</v>
      </c>
    </row>
    <row r="392" spans="1:3" x14ac:dyDescent="0.25">
      <c r="A392" t="str">
        <f>LEFT(DX!B329,FIND(" ",DX!B329,1))</f>
        <v xml:space="preserve">INTONTI </v>
      </c>
      <c r="B392" t="str">
        <f>MID(DX!B329,SEARCH(" ",DX!B329,1) + 1,LEN(DX!B329))</f>
        <v>ROBERTO</v>
      </c>
      <c r="C392" t="str">
        <f t="shared" si="6"/>
        <v>INTONTI ROBERTO</v>
      </c>
    </row>
    <row r="393" spans="1:3" x14ac:dyDescent="0.25">
      <c r="A393" t="str">
        <f>LEFT(DX!B523,FIND(" ",DX!B523,1))</f>
        <v xml:space="preserve">IPPOLITO </v>
      </c>
      <c r="B393" t="str">
        <f>MID(DX!B523,SEARCH(" ",DX!B523,1) + 1,LEN(DX!B523))</f>
        <v>MICHELE</v>
      </c>
      <c r="C393" t="str">
        <f t="shared" si="6"/>
        <v>IPPOLITO MICHELE</v>
      </c>
    </row>
    <row r="394" spans="1:3" x14ac:dyDescent="0.25">
      <c r="A394" t="str">
        <f>LEFT(DX!B334,FIND(" ",DX!B334,1))</f>
        <v xml:space="preserve">ISERNIA </v>
      </c>
      <c r="B394" t="str">
        <f>MID(DX!B334,SEARCH(" ",DX!B334,1) + 1,LEN(DX!B334))</f>
        <v>FERDINANDO</v>
      </c>
      <c r="C394" t="str">
        <f t="shared" si="6"/>
        <v>ISERNIA FERDINANDO</v>
      </c>
    </row>
    <row r="395" spans="1:3" x14ac:dyDescent="0.25">
      <c r="A395" t="str">
        <f>LEFT(DX!B603,FIND(" ",DX!B603,1))</f>
        <v xml:space="preserve">ITALIANO </v>
      </c>
      <c r="B395" t="str">
        <f>MID(DX!B603,SEARCH(" ",DX!B603,1) + 1,LEN(DX!B603))</f>
        <v>EDOARDO ANTONINO</v>
      </c>
      <c r="C395" t="str">
        <f t="shared" si="6"/>
        <v>ITALIANO EDOARDO ANTONINO</v>
      </c>
    </row>
    <row r="396" spans="1:3" x14ac:dyDescent="0.25">
      <c r="A396" t="str">
        <f>LEFT(DX!B9,FIND(" ",DX!B9,1))</f>
        <v xml:space="preserve">IVERSEN </v>
      </c>
      <c r="B396" t="str">
        <f>MID(DX!B9,SEARCH(" ",DX!B9,1) + 1,LEN(DX!B9))</f>
        <v>LISA SCHACK</v>
      </c>
      <c r="C396" t="str">
        <f t="shared" si="6"/>
        <v>IVERSEN LISA SCHACK</v>
      </c>
    </row>
    <row r="397" spans="1:3" x14ac:dyDescent="0.25">
      <c r="A397" t="str">
        <f>LEFT(DX!B652,FIND(" ",DX!B652,1))</f>
        <v xml:space="preserve">IWATA </v>
      </c>
      <c r="B397" t="str">
        <f>MID(DX!B652,SEARCH(" ",DX!B652,1) + 1,LEN(DX!B652))</f>
        <v>KEIKO</v>
      </c>
      <c r="C397" t="str">
        <f t="shared" si="6"/>
        <v>IWATA KEIKO</v>
      </c>
    </row>
    <row r="398" spans="1:3" x14ac:dyDescent="0.25">
      <c r="A398" t="str">
        <f>LEFT(DX!B672,FIND(" ",DX!B672,1))</f>
        <v xml:space="preserve">IZA </v>
      </c>
      <c r="B398" t="str">
        <f>MID(DX!B672,SEARCH(" ",DX!B672,1) + 1,LEN(DX!B672))</f>
        <v>VASQUEZ ERICK FABRICIO</v>
      </c>
      <c r="C398" t="str">
        <f t="shared" si="6"/>
        <v>IZA VASQUEZ ERICK FABRICIO</v>
      </c>
    </row>
    <row r="399" spans="1:3" x14ac:dyDescent="0.25">
      <c r="A399" t="str">
        <f>LEFT(DX!B353,FIND(" ",DX!B353,1))</f>
        <v xml:space="preserve">IZZO </v>
      </c>
      <c r="B399" t="str">
        <f>MID(DX!B353,SEARCH(" ",DX!B353,1) + 1,LEN(DX!B353))</f>
        <v>DAVIDE</v>
      </c>
      <c r="C399" t="str">
        <f t="shared" si="6"/>
        <v>IZZO DAVIDE</v>
      </c>
    </row>
    <row r="400" spans="1:3" x14ac:dyDescent="0.25">
      <c r="A400" t="str">
        <f>LEFT(DX!B316,FIND(" ",DX!B316,1))</f>
        <v xml:space="preserve">IZZO </v>
      </c>
      <c r="B400" t="str">
        <f>MID(DX!B316,SEARCH(" ",DX!B316,1) + 1,LEN(DX!B316))</f>
        <v>LUIGI</v>
      </c>
      <c r="C400" t="str">
        <f t="shared" si="6"/>
        <v>IZZO LUIGI</v>
      </c>
    </row>
    <row r="401" spans="1:3" x14ac:dyDescent="0.25">
      <c r="A401" t="str">
        <f>LEFT(DX!B575,FIND(" ",DX!B575,1))</f>
        <v xml:space="preserve">JAHN </v>
      </c>
      <c r="B401" t="str">
        <f>MID(DX!B575,SEARCH(" ",DX!B575,1) + 1,LEN(DX!B575))</f>
        <v>CLARA</v>
      </c>
      <c r="C401" t="str">
        <f t="shared" si="6"/>
        <v>JAHN CLARA</v>
      </c>
    </row>
    <row r="402" spans="1:3" x14ac:dyDescent="0.25">
      <c r="A402" t="str">
        <f>LEFT(DX!B278,FIND(" ",DX!B278,1))</f>
        <v xml:space="preserve">KLAMMSTEINER </v>
      </c>
      <c r="B402" t="str">
        <f>MID(DX!B278,SEARCH(" ",DX!B278,1) + 1,LEN(DX!B278))</f>
        <v>IVAN</v>
      </c>
      <c r="C402" t="str">
        <f t="shared" si="6"/>
        <v>KLAMMSTEINER IVAN</v>
      </c>
    </row>
    <row r="403" spans="1:3" x14ac:dyDescent="0.25">
      <c r="A403" t="str">
        <f>LEFT(DX!B422,FIND(" ",DX!B422,1))</f>
        <v xml:space="preserve">KLAMMSTEINER </v>
      </c>
      <c r="B403" t="str">
        <f>MID(DX!B422,SEARCH(" ",DX!B422,1) + 1,LEN(DX!B422))</f>
        <v>WANDA</v>
      </c>
      <c r="C403" t="str">
        <f t="shared" si="6"/>
        <v>KLAMMSTEINER WANDA</v>
      </c>
    </row>
    <row r="404" spans="1:3" x14ac:dyDescent="0.25">
      <c r="A404" t="str">
        <f>LEFT(DX!B185,FIND(" ",DX!B185,1))</f>
        <v xml:space="preserve">KLEINRUBATSCHER </v>
      </c>
      <c r="B404" t="str">
        <f>MID(DX!B185,SEARCH(" ",DX!B185,1) + 1,LEN(DX!B185))</f>
        <v>LISA</v>
      </c>
      <c r="C404" t="str">
        <f t="shared" si="6"/>
        <v>KLEINRUBATSCHER LISA</v>
      </c>
    </row>
    <row r="405" spans="1:3" x14ac:dyDescent="0.25">
      <c r="A405" t="str">
        <f>LEFT(DX!B125,FIND(" ",DX!B125,1))</f>
        <v xml:space="preserve">KOESSLER </v>
      </c>
      <c r="B405" t="str">
        <f>MID(DX!B125,SEARCH(" ",DX!B125,1) + 1,LEN(DX!B125))</f>
        <v>KATHARINA</v>
      </c>
      <c r="C405" t="str">
        <f t="shared" si="6"/>
        <v>KOESSLER KATHARINA</v>
      </c>
    </row>
    <row r="406" spans="1:3" x14ac:dyDescent="0.25">
      <c r="A406" t="str">
        <f>LEFT(DX!B24,FIND(" ",DX!B24,1))</f>
        <v xml:space="preserve">KOLLEMANN </v>
      </c>
      <c r="B406" t="str">
        <f>MID(DX!B24,SEARCH(" ",DX!B24,1) + 1,LEN(DX!B24))</f>
        <v>SIMON</v>
      </c>
      <c r="C406" t="str">
        <f t="shared" si="6"/>
        <v>KOLLEMANN SIMON</v>
      </c>
    </row>
    <row r="407" spans="1:3" x14ac:dyDescent="0.25">
      <c r="A407" t="str">
        <f>LEFT(DX!B321,FIND(" ",DX!B321,1))</f>
        <v xml:space="preserve">KÖSSLER </v>
      </c>
      <c r="B407" t="str">
        <f>MID(DX!B321,SEARCH(" ",DX!B321,1) + 1,LEN(DX!B321))</f>
        <v>FELIX</v>
      </c>
      <c r="C407" t="str">
        <f t="shared" si="6"/>
        <v>KÖSSLER FELIX</v>
      </c>
    </row>
    <row r="408" spans="1:3" x14ac:dyDescent="0.25">
      <c r="A408" t="str">
        <f>LEFT(DX!B619,FIND(" ",DX!B619,1))</f>
        <v xml:space="preserve">KÖSSLER </v>
      </c>
      <c r="B408" t="str">
        <f>MID(DX!B619,SEARCH(" ",DX!B619,1) + 1,LEN(DX!B619))</f>
        <v>GRETA</v>
      </c>
      <c r="C408" t="str">
        <f t="shared" si="6"/>
        <v>KÖSSLER GRETA</v>
      </c>
    </row>
    <row r="409" spans="1:3" x14ac:dyDescent="0.25">
      <c r="A409" t="str">
        <f>LEFT(DX!B700,FIND(" ",DX!B700,1))</f>
        <v xml:space="preserve">KURERA </v>
      </c>
      <c r="B409" t="str">
        <f>MID(DX!B700,SEARCH(" ",DX!B700,1) + 1,LEN(DX!B700))</f>
        <v>WARNA KULASURIYA JAAN VIMARSHANE</v>
      </c>
      <c r="C409" t="str">
        <f t="shared" si="6"/>
        <v>KURERA WARNA KULASURIYA JAAN VIMARSHANE</v>
      </c>
    </row>
    <row r="410" spans="1:3" x14ac:dyDescent="0.25">
      <c r="A410" t="str">
        <f>LEFT(DX!B757,FIND(" ",DX!B757,1))</f>
        <v xml:space="preserve">KUSSTATSCHER </v>
      </c>
      <c r="B410" t="str">
        <f>MID(DX!B757,SEARCH(" ",DX!B757,1) + 1,LEN(DX!B757))</f>
        <v>LARS</v>
      </c>
      <c r="C410" t="str">
        <f t="shared" si="6"/>
        <v>KUSSTATSCHER LARS</v>
      </c>
    </row>
    <row r="411" spans="1:3" x14ac:dyDescent="0.25">
      <c r="A411" t="str">
        <f>LEFT(DX!B539,FIND(" ",DX!B539,1))</f>
        <v xml:space="preserve">LA </v>
      </c>
      <c r="B411" t="str">
        <f>MID(DX!B539,SEARCH(" ",DX!B539,1) + 1,LEN(DX!B539))</f>
        <v>FERRARA ALESSIA</v>
      </c>
      <c r="C411" t="str">
        <f t="shared" si="6"/>
        <v>LA FERRARA ALESSIA</v>
      </c>
    </row>
    <row r="412" spans="1:3" x14ac:dyDescent="0.25">
      <c r="A412" t="str">
        <f>LEFT(DX!B215,FIND(" ",DX!B215,1))</f>
        <v xml:space="preserve">LA </v>
      </c>
      <c r="B412" t="str">
        <f>MID(DX!B215,SEARCH(" ",DX!B215,1) + 1,LEN(DX!B215))</f>
        <v>FRANCESCA IRENE</v>
      </c>
      <c r="C412" t="str">
        <f t="shared" si="6"/>
        <v>LA FRANCESCA IRENE</v>
      </c>
    </row>
    <row r="413" spans="1:3" x14ac:dyDescent="0.25">
      <c r="A413" t="str">
        <f>LEFT(DX!B739,FIND(" ",DX!B739,1))</f>
        <v xml:space="preserve">LA </v>
      </c>
      <c r="B413" t="str">
        <f>MID(DX!B739,SEARCH(" ",DX!B739,1) + 1,LEN(DX!B739))</f>
        <v>MELA CLAUDIA</v>
      </c>
      <c r="C413" t="str">
        <f t="shared" si="6"/>
        <v>LA MELA CLAUDIA</v>
      </c>
    </row>
    <row r="414" spans="1:3" x14ac:dyDescent="0.25">
      <c r="A414" t="str">
        <f>LEFT(DX!B781,FIND(" ",DX!B781,1))</f>
        <v xml:space="preserve">LA </v>
      </c>
      <c r="B414" t="str">
        <f>MID(DX!B781,SEARCH(" ",DX!B781,1) + 1,LEN(DX!B781))</f>
        <v>PIANA GIUSEPPE</v>
      </c>
      <c r="C414" t="str">
        <f t="shared" si="6"/>
        <v>LA PIANA GIUSEPPE</v>
      </c>
    </row>
    <row r="415" spans="1:3" x14ac:dyDescent="0.25">
      <c r="A415" t="str">
        <f>LEFT(DX!B547,FIND(" ",DX!B547,1))</f>
        <v xml:space="preserve">LA </v>
      </c>
      <c r="B415" t="str">
        <f>MID(DX!B547,SEARCH(" ",DX!B547,1) + 1,LEN(DX!B547))</f>
        <v>PLACA SIMONE</v>
      </c>
      <c r="C415" t="str">
        <f t="shared" si="6"/>
        <v>LA PLACA SIMONE</v>
      </c>
    </row>
    <row r="416" spans="1:3" x14ac:dyDescent="0.25">
      <c r="A416" t="str">
        <f>LEFT(DX!B107,FIND(" ",DX!B107,1))</f>
        <v xml:space="preserve">LA </v>
      </c>
      <c r="B416" t="str">
        <f>MID(DX!B107,SEARCH(" ",DX!B107,1) + 1,LEN(DX!B107))</f>
        <v>ROCCA ANTONIO</v>
      </c>
      <c r="C416" t="str">
        <f t="shared" si="6"/>
        <v>LA ROCCA ANTONIO</v>
      </c>
    </row>
    <row r="417" spans="1:3" x14ac:dyDescent="0.25">
      <c r="A417" t="str">
        <f>LEFT(DX!B854,FIND(" ",DX!B854,1))</f>
        <v xml:space="preserve">LA </v>
      </c>
      <c r="B417" t="str">
        <f>MID(DX!B854,SEARCH(" ",DX!B854,1) + 1,LEN(DX!B854))</f>
        <v>ROCCA MATTEO</v>
      </c>
      <c r="C417" t="str">
        <f t="shared" si="6"/>
        <v>LA ROCCA MATTEO</v>
      </c>
    </row>
    <row r="418" spans="1:3" x14ac:dyDescent="0.25">
      <c r="A418" t="str">
        <f>LEFT(DX!B123,FIND(" ",DX!B123,1))</f>
        <v xml:space="preserve">LA </v>
      </c>
      <c r="B418" t="str">
        <f>MID(DX!B123,SEARCH(" ",DX!B123,1) + 1,LEN(DX!B123))</f>
        <v>ROCCA ROBERTO</v>
      </c>
      <c r="C418" t="str">
        <f t="shared" si="6"/>
        <v>LA ROCCA ROBERTO</v>
      </c>
    </row>
    <row r="419" spans="1:3" x14ac:dyDescent="0.25">
      <c r="A419" t="str">
        <f>LEFT(DX!B535,FIND(" ",DX!B535,1))</f>
        <v xml:space="preserve">LA </v>
      </c>
      <c r="B419" t="str">
        <f>MID(DX!B535,SEARCH(" ",DX!B535,1) + 1,LEN(DX!B535))</f>
        <v>ROSA MANUEL</v>
      </c>
      <c r="C419" t="str">
        <f t="shared" si="6"/>
        <v>LA ROSA MANUEL</v>
      </c>
    </row>
    <row r="420" spans="1:3" x14ac:dyDescent="0.25">
      <c r="A420" t="str">
        <f>LEFT(DX!B824,FIND(" ",DX!B824,1))</f>
        <v xml:space="preserve">LABRUZZO </v>
      </c>
      <c r="B420" t="str">
        <f>MID(DX!B824,SEARCH(" ",DX!B824,1) + 1,LEN(DX!B824))</f>
        <v>GIOVANNI</v>
      </c>
      <c r="C420" t="str">
        <f t="shared" si="6"/>
        <v>LABRUZZO GIOVANNI</v>
      </c>
    </row>
    <row r="421" spans="1:3" x14ac:dyDescent="0.25">
      <c r="A421" t="str">
        <f>LEFT(DX!B517,FIND(" ",DX!B517,1))</f>
        <v xml:space="preserve">LADURNER </v>
      </c>
      <c r="B421" t="str">
        <f>MID(DX!B517,SEARCH(" ",DX!B517,1) + 1,LEN(DX!B517))</f>
        <v>KARL</v>
      </c>
      <c r="C421" t="str">
        <f t="shared" si="6"/>
        <v>LADURNER KARL</v>
      </c>
    </row>
    <row r="422" spans="1:3" x14ac:dyDescent="0.25">
      <c r="A422" t="str">
        <f>LEFT(DX!B403,FIND(" ",DX!B403,1))</f>
        <v xml:space="preserve">LAGORIO </v>
      </c>
      <c r="B422" t="str">
        <f>MID(DX!B403,SEARCH(" ",DX!B403,1) + 1,LEN(DX!B403))</f>
        <v>LUDOVICO</v>
      </c>
      <c r="C422" t="str">
        <f t="shared" si="6"/>
        <v>LAGORIO LUDOVICO</v>
      </c>
    </row>
    <row r="423" spans="1:3" x14ac:dyDescent="0.25">
      <c r="A423" t="str">
        <f>LEFT(DX!B801,FIND(" ",DX!B801,1))</f>
        <v xml:space="preserve">LAINO </v>
      </c>
      <c r="B423" t="str">
        <f>MID(DX!B801,SEARCH(" ",DX!B801,1) + 1,LEN(DX!B801))</f>
        <v>MATTEO</v>
      </c>
      <c r="C423" t="str">
        <f t="shared" si="6"/>
        <v>LAINO MATTEO</v>
      </c>
    </row>
    <row r="424" spans="1:3" x14ac:dyDescent="0.25">
      <c r="A424" t="str">
        <f>LEFT(DX!B905,FIND(" ",DX!B905,1))</f>
        <v xml:space="preserve">LAKATOS </v>
      </c>
      <c r="B424" t="str">
        <f>MID(DX!B905,SEARCH(" ",DX!B905,1) + 1,LEN(DX!B905))</f>
        <v>KATALIN</v>
      </c>
      <c r="C424" t="str">
        <f t="shared" si="6"/>
        <v>LAKATOS KATALIN</v>
      </c>
    </row>
    <row r="425" spans="1:3" x14ac:dyDescent="0.25">
      <c r="A425" t="str">
        <f>LEFT(DX!B455,FIND(" ",DX!B455,1))</f>
        <v xml:space="preserve">LANCELLOTTI </v>
      </c>
      <c r="B425" t="str">
        <f>MID(DX!B455,SEARCH(" ",DX!B455,1) + 1,LEN(DX!B455))</f>
        <v>MATTEO</v>
      </c>
      <c r="C425" t="str">
        <f t="shared" si="6"/>
        <v>LANCELLOTTI MATTEO</v>
      </c>
    </row>
    <row r="426" spans="1:3" x14ac:dyDescent="0.25">
      <c r="A426" t="str">
        <f>LEFT(DX!B293,FIND(" ",DX!B293,1))</f>
        <v xml:space="preserve">LANGES </v>
      </c>
      <c r="B426" t="str">
        <f>MID(DX!B293,SEARCH(" ",DX!B293,1) + 1,LEN(DX!B293))</f>
        <v>SARAH</v>
      </c>
      <c r="C426" t="str">
        <f t="shared" si="6"/>
        <v>LANGES SARAH</v>
      </c>
    </row>
    <row r="427" spans="1:3" x14ac:dyDescent="0.25">
      <c r="A427" t="str">
        <f>LEFT(DX!B232,FIND(" ",DX!B232,1))</f>
        <v xml:space="preserve">LANSAKARA </v>
      </c>
      <c r="B427" t="str">
        <f>MID(DX!B232,SEARCH(" ",DX!B232,1) + 1,LEN(DX!B232))</f>
        <v>DILAN</v>
      </c>
      <c r="C427" t="str">
        <f t="shared" si="6"/>
        <v>LANSAKARA DILAN</v>
      </c>
    </row>
    <row r="428" spans="1:3" x14ac:dyDescent="0.25">
      <c r="A428" t="str">
        <f>LEFT(DX!B282,FIND(" ",DX!B282,1))</f>
        <v xml:space="preserve">LANSAKARA </v>
      </c>
      <c r="B428" t="str">
        <f>MID(DX!B282,SEARCH(" ",DX!B282,1) + 1,LEN(DX!B282))</f>
        <v>VIHAGA ALESSANDRO</v>
      </c>
      <c r="C428" t="str">
        <f t="shared" si="6"/>
        <v>LANSAKARA VIHAGA ALESSANDRO</v>
      </c>
    </row>
    <row r="429" spans="1:3" x14ac:dyDescent="0.25">
      <c r="A429" t="str">
        <f>LEFT(DX!B810,FIND(" ",DX!B810,1))</f>
        <v xml:space="preserve">LANUZZA </v>
      </c>
      <c r="B429" t="str">
        <f>MID(DX!B810,SEARCH(" ",DX!B810,1) + 1,LEN(DX!B810))</f>
        <v>ANTONINO</v>
      </c>
      <c r="C429" t="str">
        <f t="shared" si="6"/>
        <v>LANUZZA ANTONINO</v>
      </c>
    </row>
    <row r="430" spans="1:3" x14ac:dyDescent="0.25">
      <c r="A430" t="str">
        <f>LEFT(DX!B470,FIND(" ",DX!B470,1))</f>
        <v xml:space="preserve">LATTARULO </v>
      </c>
      <c r="B430" t="str">
        <f>MID(DX!B470,SEARCH(" ",DX!B470,1) + 1,LEN(DX!B470))</f>
        <v>SAVERIO</v>
      </c>
      <c r="C430" t="str">
        <f t="shared" si="6"/>
        <v>LATTARULO SAVERIO</v>
      </c>
    </row>
    <row r="431" spans="1:3" x14ac:dyDescent="0.25">
      <c r="A431" t="str">
        <f>LEFT(DX!B391,FIND(" ",DX!B391,1))</f>
        <v xml:space="preserve">LAUDANI </v>
      </c>
      <c r="B431" t="str">
        <f>MID(DX!B391,SEARCH(" ",DX!B391,1) + 1,LEN(DX!B391))</f>
        <v>ANTONIO</v>
      </c>
      <c r="C431" t="str">
        <f t="shared" si="6"/>
        <v>LAUDANI ANTONIO</v>
      </c>
    </row>
    <row r="432" spans="1:3" x14ac:dyDescent="0.25">
      <c r="A432" t="str">
        <f>LEFT(DX!B836,FIND(" ",DX!B836,1))</f>
        <v xml:space="preserve">LAZZARINI </v>
      </c>
      <c r="B432" t="str">
        <f>MID(DX!B836,SEARCH(" ",DX!B836,1) + 1,LEN(DX!B836))</f>
        <v>FEDERICO</v>
      </c>
      <c r="C432" t="str">
        <f t="shared" si="6"/>
        <v>LAZZARINI FEDERICO</v>
      </c>
    </row>
    <row r="433" spans="1:3" x14ac:dyDescent="0.25">
      <c r="A433" t="str">
        <f>LEFT(DX!B335,FIND(" ",DX!B335,1))</f>
        <v xml:space="preserve">LAZZARINI </v>
      </c>
      <c r="B433" t="str">
        <f>MID(DX!B335,SEARCH(" ",DX!B335,1) + 1,LEN(DX!B335))</f>
        <v>SANDRA</v>
      </c>
      <c r="C433" t="str">
        <f t="shared" si="6"/>
        <v>LAZZARINI SANDRA</v>
      </c>
    </row>
    <row r="434" spans="1:3" x14ac:dyDescent="0.25">
      <c r="A434" t="str">
        <f>LEFT(DX!B715,FIND(" ",DX!B715,1))</f>
        <v xml:space="preserve">LAZZARO </v>
      </c>
      <c r="B434" t="str">
        <f>MID(DX!B715,SEARCH(" ",DX!B715,1) + 1,LEN(DX!B715))</f>
        <v>SOFIA</v>
      </c>
      <c r="C434" t="str">
        <f t="shared" si="6"/>
        <v>LAZZARO SOFIA</v>
      </c>
    </row>
    <row r="435" spans="1:3" x14ac:dyDescent="0.25">
      <c r="A435" t="str">
        <f>LEFT(DX!B733,FIND(" ",DX!B733,1))</f>
        <v xml:space="preserve">LECHTHALER </v>
      </c>
      <c r="B435" t="str">
        <f>MID(DX!B733,SEARCH(" ",DX!B733,1) + 1,LEN(DX!B733))</f>
        <v>SIMON</v>
      </c>
      <c r="C435" t="str">
        <f t="shared" si="6"/>
        <v>LECHTHALER SIMON</v>
      </c>
    </row>
    <row r="436" spans="1:3" x14ac:dyDescent="0.25">
      <c r="A436" t="str">
        <f>LEFT(DX!B270,FIND(" ",DX!B270,1))</f>
        <v xml:space="preserve">LEMBO </v>
      </c>
      <c r="B436" t="str">
        <f>MID(DX!B270,SEARCH(" ",DX!B270,1) + 1,LEN(DX!B270))</f>
        <v>FRANCESCO</v>
      </c>
      <c r="C436" t="str">
        <f t="shared" si="6"/>
        <v>LEMBO FRANCESCO</v>
      </c>
    </row>
    <row r="437" spans="1:3" x14ac:dyDescent="0.25">
      <c r="A437" t="str">
        <f>LEFT(DX!B856,FIND(" ",DX!B856,1))</f>
        <v xml:space="preserve">LENGUA </v>
      </c>
      <c r="B437" t="str">
        <f>MID(DX!B856,SEARCH(" ",DX!B856,1) + 1,LEN(DX!B856))</f>
        <v>MARIELLA</v>
      </c>
      <c r="C437" t="str">
        <f t="shared" si="6"/>
        <v>LENGUA MARIELLA</v>
      </c>
    </row>
    <row r="438" spans="1:3" x14ac:dyDescent="0.25">
      <c r="A438" t="str">
        <f>LEFT(DX!B595,FIND(" ",DX!B595,1))</f>
        <v xml:space="preserve">LEONI </v>
      </c>
      <c r="B438" t="str">
        <f>MID(DX!B595,SEARCH(" ",DX!B595,1) + 1,LEN(DX!B595))</f>
        <v>ELISABETTA</v>
      </c>
      <c r="C438" t="str">
        <f t="shared" si="6"/>
        <v>LEONI ELISABETTA</v>
      </c>
    </row>
    <row r="439" spans="1:3" x14ac:dyDescent="0.25">
      <c r="A439" t="str">
        <f>LEFT(DX!B63,FIND(" ",DX!B63,1))</f>
        <v xml:space="preserve">LETO </v>
      </c>
      <c r="B439" t="str">
        <f>MID(DX!B63,SEARCH(" ",DX!B63,1) + 1,LEN(DX!B63))</f>
        <v>ROBERTO</v>
      </c>
      <c r="C439" t="str">
        <f t="shared" si="6"/>
        <v>LETO ROBERTO</v>
      </c>
    </row>
    <row r="440" spans="1:3" x14ac:dyDescent="0.25">
      <c r="A440" t="str">
        <f>LEFT(DX!B873,FIND(" ",DX!B873,1))</f>
        <v xml:space="preserve">LI </v>
      </c>
      <c r="B440" t="str">
        <f>MID(DX!B873,SEARCH(" ",DX!B873,1) + 1,LEN(DX!B873))</f>
        <v>JIANBIN</v>
      </c>
      <c r="C440" t="str">
        <f t="shared" si="6"/>
        <v>LI JIANBIN</v>
      </c>
    </row>
    <row r="441" spans="1:3" x14ac:dyDescent="0.25">
      <c r="A441" t="str">
        <f>LEFT(DX!B498,FIND(" ",DX!B498,1))</f>
        <v xml:space="preserve">LICCIARDI </v>
      </c>
      <c r="B441" t="str">
        <f>MID(DX!B498,SEARCH(" ",DX!B498,1) + 1,LEN(DX!B498))</f>
        <v>MICHELE</v>
      </c>
      <c r="C441" t="str">
        <f t="shared" si="6"/>
        <v>LICCIARDI MICHELE</v>
      </c>
    </row>
    <row r="442" spans="1:3" x14ac:dyDescent="0.25">
      <c r="A442" t="str">
        <f>LEFT(DX!B685,FIND(" ",DX!B685,1))</f>
        <v xml:space="preserve">LO </v>
      </c>
      <c r="B442" t="str">
        <f>MID(DX!B685,SEARCH(" ",DX!B685,1) + 1,LEN(DX!B685))</f>
        <v>CACCIATO NOAH</v>
      </c>
      <c r="C442" t="str">
        <f t="shared" si="6"/>
        <v>LO CACCIATO NOAH</v>
      </c>
    </row>
    <row r="443" spans="1:3" x14ac:dyDescent="0.25">
      <c r="A443" t="str">
        <f>LEFT(DX!B461,FIND(" ",DX!B461,1))</f>
        <v xml:space="preserve">LOCATELLI </v>
      </c>
      <c r="B443" t="str">
        <f>MID(DX!B461,SEARCH(" ",DX!B461,1) + 1,LEN(DX!B461))</f>
        <v>ENRICO</v>
      </c>
      <c r="C443" t="str">
        <f t="shared" si="6"/>
        <v>LOCATELLI ENRICO</v>
      </c>
    </row>
    <row r="444" spans="1:3" x14ac:dyDescent="0.25">
      <c r="A444" t="str">
        <f>LEFT(DX!B548,FIND(" ",DX!B548,1))</f>
        <v xml:space="preserve">LOCATELLI </v>
      </c>
      <c r="B444" t="str">
        <f>MID(DX!B548,SEARCH(" ",DX!B548,1) + 1,LEN(DX!B548))</f>
        <v>MATTIA</v>
      </c>
      <c r="C444" t="str">
        <f t="shared" si="6"/>
        <v>LOCATELLI MATTIA</v>
      </c>
    </row>
    <row r="445" spans="1:3" x14ac:dyDescent="0.25">
      <c r="A445" t="str">
        <f>LEFT(DX!B412,FIND(" ",DX!B412,1))</f>
        <v xml:space="preserve">LOMBARDI </v>
      </c>
      <c r="B445" t="str">
        <f>MID(DX!B412,SEARCH(" ",DX!B412,1) + 1,LEN(DX!B412))</f>
        <v>AGOSTINO</v>
      </c>
      <c r="C445" t="str">
        <f t="shared" si="6"/>
        <v>LOMBARDI AGOSTINO</v>
      </c>
    </row>
    <row r="446" spans="1:3" x14ac:dyDescent="0.25">
      <c r="A446" t="str">
        <f>LEFT(DX!B49,FIND(" ",DX!B49,1))</f>
        <v xml:space="preserve">LONGHITANO </v>
      </c>
      <c r="B446" t="str">
        <f>MID(DX!B49,SEARCH(" ",DX!B49,1) + 1,LEN(DX!B49))</f>
        <v>CLAUDIA</v>
      </c>
      <c r="C446" t="str">
        <f t="shared" si="6"/>
        <v>LONGHITANO CLAUDIA</v>
      </c>
    </row>
    <row r="447" spans="1:3" x14ac:dyDescent="0.25">
      <c r="A447" t="str">
        <f>LEFT(DX!B186,FIND(" ",DX!B186,1))</f>
        <v xml:space="preserve">LONGO </v>
      </c>
      <c r="B447" t="str">
        <f>MID(DX!B186,SEARCH(" ",DX!B186,1) + 1,LEN(DX!B186))</f>
        <v>MINNOLO ALESSANDRA</v>
      </c>
      <c r="C447" t="str">
        <f t="shared" si="6"/>
        <v>LONGO MINNOLO ALESSANDRA</v>
      </c>
    </row>
    <row r="448" spans="1:3" x14ac:dyDescent="0.25">
      <c r="A448" t="str">
        <f>LEFT(DX!B477,FIND(" ",DX!B477,1))</f>
        <v xml:space="preserve">LONGOBARDO </v>
      </c>
      <c r="B448" t="str">
        <f>MID(DX!B477,SEARCH(" ",DX!B477,1) + 1,LEN(DX!B477))</f>
        <v>LEANDRO</v>
      </c>
      <c r="C448" t="str">
        <f t="shared" si="6"/>
        <v>LONGOBARDO LEANDRO</v>
      </c>
    </row>
    <row r="449" spans="1:3" x14ac:dyDescent="0.25">
      <c r="A449" t="str">
        <f>LEFT(DX!B730,FIND(" ",DX!B730,1))</f>
        <v xml:space="preserve">LOU </v>
      </c>
      <c r="B449" t="str">
        <f>MID(DX!B730,SEARCH(" ",DX!B730,1) + 1,LEN(DX!B730))</f>
        <v>YANG</v>
      </c>
      <c r="C449" t="str">
        <f t="shared" si="6"/>
        <v>LOU YANG</v>
      </c>
    </row>
    <row r="450" spans="1:3" x14ac:dyDescent="0.25">
      <c r="A450" t="str">
        <f>LEFT(DX!B420,FIND(" ",DX!B420,1))</f>
        <v xml:space="preserve">LUTHER </v>
      </c>
      <c r="B450" t="str">
        <f>MID(DX!B420,SEARCH(" ",DX!B420,1) + 1,LEN(DX!B420))</f>
        <v>MORITZ</v>
      </c>
      <c r="C450" t="str">
        <f t="shared" ref="C450:C513" si="7">A450 &amp; B450</f>
        <v>LUTHER MORITZ</v>
      </c>
    </row>
    <row r="451" spans="1:3" x14ac:dyDescent="0.25">
      <c r="A451" t="str">
        <f>LEFT(DX!B829,FIND(" ",DX!B829,1))</f>
        <v xml:space="preserve">LUTHER </v>
      </c>
      <c r="B451" t="str">
        <f>MID(DX!B829,SEARCH(" ",DX!B829,1) + 1,LEN(DX!B829))</f>
        <v>SAMUEL</v>
      </c>
      <c r="C451" t="str">
        <f t="shared" si="7"/>
        <v>LUTHER SAMUEL</v>
      </c>
    </row>
    <row r="452" spans="1:3" x14ac:dyDescent="0.25">
      <c r="A452" t="str">
        <f>LEFT(DX!B518,FIND(" ",DX!B518,1))</f>
        <v xml:space="preserve">LUTHER </v>
      </c>
      <c r="B452" t="str">
        <f>MID(DX!B518,SEARCH(" ",DX!B518,1) + 1,LEN(DX!B518))</f>
        <v>SOPHIE</v>
      </c>
      <c r="C452" t="str">
        <f t="shared" si="7"/>
        <v>LUTHER SOPHIE</v>
      </c>
    </row>
    <row r="453" spans="1:3" x14ac:dyDescent="0.25">
      <c r="A453" t="str">
        <f>LEFT(DX!B13,FIND(" ",DX!B13,1))</f>
        <v xml:space="preserve">MADDALONI </v>
      </c>
      <c r="B453" t="str">
        <f>MID(DX!B13,SEARCH(" ",DX!B13,1) + 1,LEN(DX!B13))</f>
        <v>ROSARIO</v>
      </c>
      <c r="C453" t="str">
        <f t="shared" si="7"/>
        <v>MADDALONI ROSARIO</v>
      </c>
    </row>
    <row r="454" spans="1:3" x14ac:dyDescent="0.25">
      <c r="A454" t="str">
        <f>LEFT(DX!B606,FIND(" ",DX!B606,1))</f>
        <v xml:space="preserve">MAGNANI </v>
      </c>
      <c r="B454" t="str">
        <f>MID(DX!B606,SEARCH(" ",DX!B606,1) + 1,LEN(DX!B606))</f>
        <v>FRANCESCO</v>
      </c>
      <c r="C454" t="str">
        <f t="shared" si="7"/>
        <v>MAGNANI FRANCESCO</v>
      </c>
    </row>
    <row r="455" spans="1:3" x14ac:dyDescent="0.25">
      <c r="A455" t="str">
        <f>LEFT(DX!B428,FIND(" ",DX!B428,1))</f>
        <v xml:space="preserve">MAIOCCHI </v>
      </c>
      <c r="B455" t="str">
        <f>MID(DX!B428,SEARCH(" ",DX!B428,1) + 1,LEN(DX!B428))</f>
        <v>ADA YAEL</v>
      </c>
      <c r="C455" t="str">
        <f t="shared" si="7"/>
        <v>MAIOCCHI ADA YAEL</v>
      </c>
    </row>
    <row r="456" spans="1:3" x14ac:dyDescent="0.25">
      <c r="A456" t="str">
        <f>LEFT(DX!B176,FIND(" ",DX!B176,1))</f>
        <v xml:space="preserve">MAIOCCHI </v>
      </c>
      <c r="B456" t="str">
        <f>MID(DX!B176,SEARCH(" ",DX!B176,1) + 1,LEN(DX!B176))</f>
        <v>MASAL LEA</v>
      </c>
      <c r="C456" t="str">
        <f t="shared" si="7"/>
        <v>MAIOCCHI MASAL LEA</v>
      </c>
    </row>
    <row r="457" spans="1:3" x14ac:dyDescent="0.25">
      <c r="A457" t="str">
        <f>LEFT(DX!B464,FIND(" ",DX!B464,1))</f>
        <v xml:space="preserve">MAIORANA </v>
      </c>
      <c r="B457" t="str">
        <f>MID(DX!B464,SEARCH(" ",DX!B464,1) + 1,LEN(DX!B464))</f>
        <v>RICCARDO</v>
      </c>
      <c r="C457" t="str">
        <f t="shared" si="7"/>
        <v>MAIORANA RICCARDO</v>
      </c>
    </row>
    <row r="458" spans="1:3" x14ac:dyDescent="0.25">
      <c r="A458" t="str">
        <f>LEFT(DX!B414,FIND(" ",DX!B414,1))</f>
        <v xml:space="preserve">MAIORE </v>
      </c>
      <c r="B458" t="str">
        <f>MID(DX!B414,SEARCH(" ",DX!B414,1) + 1,LEN(DX!B414))</f>
        <v>FRANCESCA</v>
      </c>
      <c r="C458" t="str">
        <f t="shared" si="7"/>
        <v>MAIORE FRANCESCA</v>
      </c>
    </row>
    <row r="459" spans="1:3" x14ac:dyDescent="0.25">
      <c r="A459" t="str">
        <f>LEFT(DX!B78,FIND(" ",DX!B78,1))</f>
        <v xml:space="preserve">MAIR </v>
      </c>
      <c r="B459" t="str">
        <f>MID(DX!B78,SEARCH(" ",DX!B78,1) + 1,LEN(DX!B78))</f>
        <v>HANNAH</v>
      </c>
      <c r="C459" t="str">
        <f t="shared" si="7"/>
        <v>MAIR HANNAH</v>
      </c>
    </row>
    <row r="460" spans="1:3" x14ac:dyDescent="0.25">
      <c r="A460" t="str">
        <f>LEFT(DX!B15,FIND(" ",DX!B15,1))</f>
        <v xml:space="preserve">MAIR </v>
      </c>
      <c r="B460" t="str">
        <f>MID(DX!B15,SEARCH(" ",DX!B15,1) + 1,LEN(DX!B15))</f>
        <v>JUDITH</v>
      </c>
      <c r="C460" t="str">
        <f t="shared" si="7"/>
        <v>MAIR JUDITH</v>
      </c>
    </row>
    <row r="461" spans="1:3" x14ac:dyDescent="0.25">
      <c r="A461" t="str">
        <f>LEFT(DX!B510,FIND(" ",DX!B510,1))</f>
        <v xml:space="preserve">MALOJER </v>
      </c>
      <c r="B461" t="str">
        <f>MID(DX!B510,SEARCH(" ",DX!B510,1) + 1,LEN(DX!B510))</f>
        <v>ANJA</v>
      </c>
      <c r="C461" t="str">
        <f t="shared" si="7"/>
        <v>MALOJER ANJA</v>
      </c>
    </row>
    <row r="462" spans="1:3" x14ac:dyDescent="0.25">
      <c r="A462" t="str">
        <f>LEFT(DX!B384,FIND(" ",DX!B384,1))</f>
        <v xml:space="preserve">MALTANA </v>
      </c>
      <c r="B462" t="str">
        <f>MID(DX!B384,SEARCH(" ",DX!B384,1) + 1,LEN(DX!B384))</f>
        <v>DALILA</v>
      </c>
      <c r="C462" t="str">
        <f t="shared" si="7"/>
        <v>MALTANA DALILA</v>
      </c>
    </row>
    <row r="463" spans="1:3" x14ac:dyDescent="0.25">
      <c r="A463" t="str">
        <f>LEFT(DX!B357,FIND(" ",DX!B357,1))</f>
        <v xml:space="preserve">MANCA </v>
      </c>
      <c r="B463" t="str">
        <f>MID(DX!B357,SEARCH(" ",DX!B357,1) + 1,LEN(DX!B357))</f>
        <v>ERICA</v>
      </c>
      <c r="C463" t="str">
        <f t="shared" si="7"/>
        <v>MANCA ERICA</v>
      </c>
    </row>
    <row r="464" spans="1:3" x14ac:dyDescent="0.25">
      <c r="A464" t="str">
        <f>LEFT(DX!B151,FIND(" ",DX!B151,1))</f>
        <v xml:space="preserve">MANFRINETTI </v>
      </c>
      <c r="B464" t="str">
        <f>MID(DX!B151,SEARCH(" ",DX!B151,1) + 1,LEN(DX!B151))</f>
        <v>MARCO</v>
      </c>
      <c r="C464" t="str">
        <f t="shared" si="7"/>
        <v>MANFRINETTI MARCO</v>
      </c>
    </row>
    <row r="465" spans="1:3" x14ac:dyDescent="0.25">
      <c r="A465" t="str">
        <f>LEFT(DX!B531,FIND(" ",DX!B531,1))</f>
        <v xml:space="preserve">MANFRINETTI </v>
      </c>
      <c r="B465" t="str">
        <f>MID(DX!B531,SEARCH(" ",DX!B531,1) + 1,LEN(DX!B531))</f>
        <v>MARGHERITA</v>
      </c>
      <c r="C465" t="str">
        <f t="shared" si="7"/>
        <v>MANFRINETTI MARGHERITA</v>
      </c>
    </row>
    <row r="466" spans="1:3" x14ac:dyDescent="0.25">
      <c r="A466" t="str">
        <f>LEFT(DX!B613,FIND(" ",DX!B613,1))</f>
        <v xml:space="preserve">MANFRINI </v>
      </c>
      <c r="B466" t="str">
        <f>MID(DX!B613,SEARCH(" ",DX!B613,1) + 1,LEN(DX!B613))</f>
        <v>ELENA</v>
      </c>
      <c r="C466" t="str">
        <f t="shared" si="7"/>
        <v>MANFRINI ELENA</v>
      </c>
    </row>
    <row r="467" spans="1:3" x14ac:dyDescent="0.25">
      <c r="A467" t="str">
        <f>LEFT(DX!B669,FIND(" ",DX!B669,1))</f>
        <v xml:space="preserve">MANGANARO </v>
      </c>
      <c r="B467" t="str">
        <f>MID(DX!B669,SEARCH(" ",DX!B669,1) + 1,LEN(DX!B669))</f>
        <v>ANNALISA</v>
      </c>
      <c r="C467" t="str">
        <f t="shared" si="7"/>
        <v>MANGANARO ANNALISA</v>
      </c>
    </row>
    <row r="468" spans="1:3" x14ac:dyDescent="0.25">
      <c r="A468" t="str">
        <f>LEFT(DX!B96,FIND(" ",DX!B96,1))</f>
        <v xml:space="preserve">MANGANI </v>
      </c>
      <c r="B468" t="str">
        <f>MID(DX!B96,SEARCH(" ",DX!B96,1) + 1,LEN(DX!B96))</f>
        <v>GIULIA FEDERICA</v>
      </c>
      <c r="C468" t="str">
        <f t="shared" si="7"/>
        <v>MANGANI GIULIA FEDERICA</v>
      </c>
    </row>
    <row r="469" spans="1:3" x14ac:dyDescent="0.25">
      <c r="A469" t="str">
        <f>LEFT(DX!B484,FIND(" ",DX!B484,1))</f>
        <v xml:space="preserve">MANTOVAN </v>
      </c>
      <c r="B469" t="str">
        <f>MID(DX!B484,SEARCH(" ",DX!B484,1) + 1,LEN(DX!B484))</f>
        <v>RACHELE</v>
      </c>
      <c r="C469" t="str">
        <f t="shared" si="7"/>
        <v>MANTOVAN RACHELE</v>
      </c>
    </row>
    <row r="470" spans="1:3" x14ac:dyDescent="0.25">
      <c r="A470" t="str">
        <f>LEFT(DX!B692,FIND(" ",DX!B692,1))</f>
        <v xml:space="preserve">MAPELLI </v>
      </c>
      <c r="B470" t="str">
        <f>MID(DX!B692,SEARCH(" ",DX!B692,1) + 1,LEN(DX!B692))</f>
        <v>ANDREA</v>
      </c>
      <c r="C470" t="str">
        <f t="shared" si="7"/>
        <v>MAPELLI ANDREA</v>
      </c>
    </row>
    <row r="471" spans="1:3" x14ac:dyDescent="0.25">
      <c r="A471" t="str">
        <f>LEFT(DX!B452,FIND(" ",DX!B452,1))</f>
        <v xml:space="preserve">MARANGONI </v>
      </c>
      <c r="B471" t="str">
        <f>MID(DX!B452,SEARCH(" ",DX!B452,1) + 1,LEN(DX!B452))</f>
        <v>DANIEL</v>
      </c>
      <c r="C471" t="str">
        <f t="shared" si="7"/>
        <v>MARANGONI DANIEL</v>
      </c>
    </row>
    <row r="472" spans="1:3" x14ac:dyDescent="0.25">
      <c r="A472" t="str">
        <f>LEFT(DX!B843,FIND(" ",DX!B843,1))</f>
        <v xml:space="preserve">MARANGONI </v>
      </c>
      <c r="B472" t="str">
        <f>MID(DX!B843,SEARCH(" ",DX!B843,1) + 1,LEN(DX!B843))</f>
        <v>MARTINA</v>
      </c>
      <c r="C472" t="str">
        <f t="shared" si="7"/>
        <v>MARANGONI MARTINA</v>
      </c>
    </row>
    <row r="473" spans="1:3" x14ac:dyDescent="0.25">
      <c r="A473" t="str">
        <f>LEFT(DX!B753,FIND(" ",DX!B753,1))</f>
        <v xml:space="preserve">MARCHETTI </v>
      </c>
      <c r="B473" t="str">
        <f>MID(DX!B753,SEARCH(" ",DX!B753,1) + 1,LEN(DX!B753))</f>
        <v>EVA</v>
      </c>
      <c r="C473" t="str">
        <f t="shared" si="7"/>
        <v>MARCHETTI EVA</v>
      </c>
    </row>
    <row r="474" spans="1:3" x14ac:dyDescent="0.25">
      <c r="A474" t="str">
        <f>LEFT(DX!B223,FIND(" ",DX!B223,1))</f>
        <v xml:space="preserve">MARCHIORO </v>
      </c>
      <c r="B474" t="str">
        <f>MID(DX!B223,SEARCH(" ",DX!B223,1) + 1,LEN(DX!B223))</f>
        <v>GIANLUCA</v>
      </c>
      <c r="C474" t="str">
        <f t="shared" si="7"/>
        <v>MARCHIORO GIANLUCA</v>
      </c>
    </row>
    <row r="475" spans="1:3" x14ac:dyDescent="0.25">
      <c r="A475" t="str">
        <f>LEFT(DX!B657,FIND(" ",DX!B657,1))</f>
        <v xml:space="preserve">MARCHIORO </v>
      </c>
      <c r="B475" t="str">
        <f>MID(DX!B657,SEARCH(" ",DX!B657,1) + 1,LEN(DX!B657))</f>
        <v>MICHELE</v>
      </c>
      <c r="C475" t="str">
        <f t="shared" si="7"/>
        <v>MARCHIORO MICHELE</v>
      </c>
    </row>
    <row r="476" spans="1:3" x14ac:dyDescent="0.25">
      <c r="A476" t="str">
        <f>LEFT(DX!B574,FIND(" ",DX!B574,1))</f>
        <v xml:space="preserve">MARCHISIO </v>
      </c>
      <c r="B476" t="str">
        <f>MID(DX!B574,SEARCH(" ",DX!B574,1) + 1,LEN(DX!B574))</f>
        <v>MICHELE</v>
      </c>
      <c r="C476" t="str">
        <f t="shared" si="7"/>
        <v>MARCHISIO MICHELE</v>
      </c>
    </row>
    <row r="477" spans="1:3" x14ac:dyDescent="0.25">
      <c r="A477" t="str">
        <f>LEFT(DX!B857,FIND(" ",DX!B857,1))</f>
        <v xml:space="preserve">MARIANO </v>
      </c>
      <c r="B477" t="str">
        <f>MID(DX!B857,SEARCH(" ",DX!B857,1) + 1,LEN(DX!B857))</f>
        <v>FRANCESCA</v>
      </c>
      <c r="C477" t="str">
        <f t="shared" si="7"/>
        <v>MARIANO FRANCESCA</v>
      </c>
    </row>
    <row r="478" spans="1:3" x14ac:dyDescent="0.25">
      <c r="A478" t="str">
        <f>LEFT(DX!B501,FIND(" ",DX!B501,1))</f>
        <v xml:space="preserve">MARRAUDINO </v>
      </c>
      <c r="B478" t="str">
        <f>MID(DX!B501,SEARCH(" ",DX!B501,1) + 1,LEN(DX!B501))</f>
        <v>BRUNA</v>
      </c>
      <c r="C478" t="str">
        <f t="shared" si="7"/>
        <v>MARRAUDINO BRUNA</v>
      </c>
    </row>
    <row r="479" spans="1:3" x14ac:dyDescent="0.25">
      <c r="A479" t="str">
        <f>LEFT(DX!B279,FIND(" ",DX!B279,1))</f>
        <v xml:space="preserve">MARTARELLO </v>
      </c>
      <c r="B479" t="str">
        <f>MID(DX!B279,SEARCH(" ",DX!B279,1) + 1,LEN(DX!B279))</f>
        <v>ERIKA</v>
      </c>
      <c r="C479" t="str">
        <f t="shared" si="7"/>
        <v>MARTARELLO ERIKA</v>
      </c>
    </row>
    <row r="480" spans="1:3" x14ac:dyDescent="0.25">
      <c r="A480" t="str">
        <f>LEFT(DX!B581,FIND(" ",DX!B581,1))</f>
        <v xml:space="preserve">MARZANO </v>
      </c>
      <c r="B480" t="str">
        <f>MID(DX!B581,SEARCH(" ",DX!B581,1) + 1,LEN(DX!B581))</f>
        <v>VITTORIO</v>
      </c>
      <c r="C480" t="str">
        <f t="shared" si="7"/>
        <v>MARZANO VITTORIO</v>
      </c>
    </row>
    <row r="481" spans="1:3" x14ac:dyDescent="0.25">
      <c r="A481" t="str">
        <f>LEFT(DX!B356,FIND(" ",DX!B356,1))</f>
        <v xml:space="preserve">MASALA </v>
      </c>
      <c r="B481" t="str">
        <f>MID(DX!B356,SEARCH(" ",DX!B356,1) + 1,LEN(DX!B356))</f>
        <v>ANASTASIA PAOLA</v>
      </c>
      <c r="C481" t="str">
        <f t="shared" si="7"/>
        <v>MASALA ANASTASIA PAOLA</v>
      </c>
    </row>
    <row r="482" spans="1:3" x14ac:dyDescent="0.25">
      <c r="A482" t="str">
        <f>LEFT(DX!B21,FIND(" ",DX!B21,1))</f>
        <v xml:space="preserve">MASSETTI </v>
      </c>
      <c r="B482" t="str">
        <f>MID(DX!B21,SEARCH(" ",DX!B21,1) + 1,LEN(DX!B21))</f>
        <v>MATTEO</v>
      </c>
      <c r="C482" t="str">
        <f t="shared" si="7"/>
        <v>MASSETTI MATTEO</v>
      </c>
    </row>
    <row r="483" spans="1:3" x14ac:dyDescent="0.25">
      <c r="A483" t="str">
        <f>LEFT(DX!B129,FIND(" ",DX!B129,1))</f>
        <v xml:space="preserve">MASSETTI </v>
      </c>
      <c r="B483" t="str">
        <f>MID(DX!B129,SEARCH(" ",DX!B129,1) + 1,LEN(DX!B129))</f>
        <v>PAOLA</v>
      </c>
      <c r="C483" t="str">
        <f t="shared" si="7"/>
        <v>MASSETTI PAOLA</v>
      </c>
    </row>
    <row r="484" spans="1:3" x14ac:dyDescent="0.25">
      <c r="A484" t="str">
        <f>LEFT(DX!B656,FIND(" ",DX!B656,1))</f>
        <v xml:space="preserve">MASTROGIACOMI </v>
      </c>
      <c r="B484" t="str">
        <f>MID(DX!B656,SEARCH(" ",DX!B656,1) + 1,LEN(DX!B656))</f>
        <v>MATTEO</v>
      </c>
      <c r="C484" t="str">
        <f t="shared" si="7"/>
        <v>MASTROGIACOMI MATTEO</v>
      </c>
    </row>
    <row r="485" spans="1:3" x14ac:dyDescent="0.25">
      <c r="A485" t="str">
        <f>LEFT(DX!B350,FIND(" ",DX!B350,1))</f>
        <v xml:space="preserve">MASTROGIACOMO </v>
      </c>
      <c r="B485" t="str">
        <f>MID(DX!B350,SEARCH(" ",DX!B350,1) + 1,LEN(DX!B350))</f>
        <v>GABRIELE</v>
      </c>
      <c r="C485" t="str">
        <f t="shared" si="7"/>
        <v>MASTROGIACOMO GABRIELE</v>
      </c>
    </row>
    <row r="486" spans="1:3" x14ac:dyDescent="0.25">
      <c r="A486" t="str">
        <f>LEFT(DX!B188,FIND(" ",DX!B188,1))</f>
        <v xml:space="preserve">MATTEI </v>
      </c>
      <c r="B486" t="str">
        <f>MID(DX!B188,SEARCH(" ",DX!B188,1) + 1,LEN(DX!B188))</f>
        <v>PATRICK</v>
      </c>
      <c r="C486" t="str">
        <f t="shared" si="7"/>
        <v>MATTEI PATRICK</v>
      </c>
    </row>
    <row r="487" spans="1:3" x14ac:dyDescent="0.25">
      <c r="A487" t="str">
        <f>LEFT(DX!B138,FIND(" ",DX!B138,1))</f>
        <v xml:space="preserve">MAURO </v>
      </c>
      <c r="B487" t="str">
        <f>MID(DX!B138,SEARCH(" ",DX!B138,1) + 1,LEN(DX!B138))</f>
        <v>LOREDANA</v>
      </c>
      <c r="C487" t="str">
        <f t="shared" si="7"/>
        <v>MAURO LOREDANA</v>
      </c>
    </row>
    <row r="488" spans="1:3" x14ac:dyDescent="0.25">
      <c r="A488" t="str">
        <f>LEFT(DX!B620,FIND(" ",DX!B620,1))</f>
        <v xml:space="preserve">MAYR </v>
      </c>
      <c r="B488" t="str">
        <f>MID(DX!B620,SEARCH(" ",DX!B620,1) + 1,LEN(DX!B620))</f>
        <v>LEOPOLD</v>
      </c>
      <c r="C488" t="str">
        <f t="shared" si="7"/>
        <v>MAYR LEOPOLD</v>
      </c>
    </row>
    <row r="489" spans="1:3" x14ac:dyDescent="0.25">
      <c r="A489" t="str">
        <f>LEFT(DX!B763,FIND(" ",DX!B763,1))</f>
        <v xml:space="preserve">MAZZONI </v>
      </c>
      <c r="B489" t="str">
        <f>MID(DX!B763,SEARCH(" ",DX!B763,1) + 1,LEN(DX!B763))</f>
        <v>MATTIA</v>
      </c>
      <c r="C489" t="str">
        <f t="shared" si="7"/>
        <v>MAZZONI MATTIA</v>
      </c>
    </row>
    <row r="490" spans="1:3" x14ac:dyDescent="0.25">
      <c r="A490" t="str">
        <f>LEFT(DX!B849,FIND(" ",DX!B849,1))</f>
        <v xml:space="preserve">MEHMOOD </v>
      </c>
      <c r="B490" t="str">
        <f>MID(DX!B849,SEARCH(" ",DX!B849,1) + 1,LEN(DX!B849))</f>
        <v>NASIR</v>
      </c>
      <c r="C490" t="str">
        <f t="shared" si="7"/>
        <v>MEHMOOD NASIR</v>
      </c>
    </row>
    <row r="491" spans="1:3" x14ac:dyDescent="0.25">
      <c r="A491" t="str">
        <f>LEFT(DX!B240,FIND(" ",DX!B240,1))</f>
        <v xml:space="preserve">MEI </v>
      </c>
      <c r="B491" t="str">
        <f>MID(DX!B240,SEARCH(" ",DX!B240,1) + 1,LEN(DX!B240))</f>
        <v>FRANCESCO</v>
      </c>
      <c r="C491" t="str">
        <f t="shared" si="7"/>
        <v>MEI FRANCESCO</v>
      </c>
    </row>
    <row r="492" spans="1:3" x14ac:dyDescent="0.25">
      <c r="A492" t="str">
        <f>LEFT(DX!B683,FIND(" ",DX!B683,1))</f>
        <v xml:space="preserve">MELLA </v>
      </c>
      <c r="B492" t="str">
        <f>MID(DX!B683,SEARCH(" ",DX!B683,1) + 1,LEN(DX!B683))</f>
        <v>GIORDANO</v>
      </c>
      <c r="C492" t="str">
        <f t="shared" si="7"/>
        <v>MELLA GIORDANO</v>
      </c>
    </row>
    <row r="493" spans="1:3" x14ac:dyDescent="0.25">
      <c r="A493" t="str">
        <f>LEFT(DX!B246,FIND(" ",DX!B246,1))</f>
        <v xml:space="preserve">MELONI </v>
      </c>
      <c r="B493" t="str">
        <f>MID(DX!B246,SEARCH(" ",DX!B246,1) + 1,LEN(DX!B246))</f>
        <v>LIVIA</v>
      </c>
      <c r="C493" t="str">
        <f t="shared" si="7"/>
        <v>MELONI LIVIA</v>
      </c>
    </row>
    <row r="494" spans="1:3" x14ac:dyDescent="0.25">
      <c r="A494" t="str">
        <f>LEFT(DX!B225,FIND(" ",DX!B225,1))</f>
        <v xml:space="preserve">MEMOLI </v>
      </c>
      <c r="B494" t="str">
        <f>MID(DX!B225,SEARCH(" ",DX!B225,1) + 1,LEN(DX!B225))</f>
        <v>MONICA</v>
      </c>
      <c r="C494" t="str">
        <f t="shared" si="7"/>
        <v>MEMOLI MONICA</v>
      </c>
    </row>
    <row r="495" spans="1:3" x14ac:dyDescent="0.25">
      <c r="A495" t="str">
        <f>LEFT(DX!B625,FIND(" ",DX!B625,1))</f>
        <v xml:space="preserve">MENZEL </v>
      </c>
      <c r="B495" t="str">
        <f>MID(DX!B625,SEARCH(" ",DX!B625,1) + 1,LEN(DX!B625))</f>
        <v>PAUL</v>
      </c>
      <c r="C495" t="str">
        <f t="shared" si="7"/>
        <v>MENZEL PAUL</v>
      </c>
    </row>
    <row r="496" spans="1:3" x14ac:dyDescent="0.25">
      <c r="A496" t="str">
        <f>LEFT(DX!B901,FIND(" ",DX!B901,1))</f>
        <v xml:space="preserve">MERCI </v>
      </c>
      <c r="B496" t="str">
        <f>MID(DX!B901,SEARCH(" ",DX!B901,1) + 1,LEN(DX!B901))</f>
        <v>SILVIA</v>
      </c>
      <c r="C496" t="str">
        <f t="shared" si="7"/>
        <v>MERCI SILVIA</v>
      </c>
    </row>
    <row r="497" spans="1:3" x14ac:dyDescent="0.25">
      <c r="A497" t="str">
        <f>LEFT(DX!B591,FIND(" ",DX!B591,1))</f>
        <v xml:space="preserve">MERENDINO </v>
      </c>
      <c r="B497" t="str">
        <f>MID(DX!B591,SEARCH(" ",DX!B591,1) + 1,LEN(DX!B591))</f>
        <v>JONAS</v>
      </c>
      <c r="C497" t="str">
        <f t="shared" si="7"/>
        <v>MERENDINO JONAS</v>
      </c>
    </row>
    <row r="498" spans="1:3" x14ac:dyDescent="0.25">
      <c r="A498" t="str">
        <f>LEFT(DX!B519,FIND(" ",DX!B519,1))</f>
        <v xml:space="preserve">MESCHI </v>
      </c>
      <c r="B498" t="str">
        <f>MID(DX!B519,SEARCH(" ",DX!B519,1) + 1,LEN(DX!B519))</f>
        <v>EMMA</v>
      </c>
      <c r="C498" t="str">
        <f t="shared" si="7"/>
        <v>MESCHI EMMA</v>
      </c>
    </row>
    <row r="499" spans="1:3" x14ac:dyDescent="0.25">
      <c r="A499" t="str">
        <f>LEFT(DX!B646,FIND(" ",DX!B646,1))</f>
        <v xml:space="preserve">MESSINA </v>
      </c>
      <c r="B499" t="str">
        <f>MID(DX!B646,SEARCH(" ",DX!B646,1) + 1,LEN(DX!B646))</f>
        <v>FEDERICA</v>
      </c>
      <c r="C499" t="str">
        <f t="shared" si="7"/>
        <v>MESSINA FEDERICA</v>
      </c>
    </row>
    <row r="500" spans="1:3" x14ac:dyDescent="0.25">
      <c r="A500" t="str">
        <f>LEFT(DX!B113,FIND(" ",DX!B113,1))</f>
        <v xml:space="preserve">MESSNER </v>
      </c>
      <c r="B500" t="str">
        <f>MID(DX!B113,SEARCH(" ",DX!B113,1) + 1,LEN(DX!B113))</f>
        <v>DAVID</v>
      </c>
      <c r="C500" t="str">
        <f t="shared" si="7"/>
        <v>MESSNER DAVID</v>
      </c>
    </row>
    <row r="501" spans="1:3" x14ac:dyDescent="0.25">
      <c r="A501" t="str">
        <f>LEFT(DX!B287,FIND(" ",DX!B287,1))</f>
        <v xml:space="preserve">MICARI </v>
      </c>
      <c r="B501" t="str">
        <f>MID(DX!B287,SEARCH(" ",DX!B287,1) + 1,LEN(DX!B287))</f>
        <v>SIMONA</v>
      </c>
      <c r="C501" t="str">
        <f t="shared" si="7"/>
        <v>MICARI SIMONA</v>
      </c>
    </row>
    <row r="502" spans="1:3" x14ac:dyDescent="0.25">
      <c r="A502" t="str">
        <f>LEFT(DX!B527,FIND(" ",DX!B527,1))</f>
        <v xml:space="preserve">MICHELI </v>
      </c>
      <c r="B502" t="str">
        <f>MID(DX!B527,SEARCH(" ",DX!B527,1) + 1,LEN(DX!B527))</f>
        <v>SARA</v>
      </c>
      <c r="C502" t="str">
        <f t="shared" si="7"/>
        <v>MICHELI SARA</v>
      </c>
    </row>
    <row r="503" spans="1:3" x14ac:dyDescent="0.25">
      <c r="A503" t="str">
        <f>LEFT(DX!B721,FIND(" ",DX!B721,1))</f>
        <v xml:space="preserve">MICHIELLI </v>
      </c>
      <c r="B503" t="str">
        <f>MID(DX!B721,SEARCH(" ",DX!B721,1) + 1,LEN(DX!B721))</f>
        <v>ELENA</v>
      </c>
      <c r="C503" t="str">
        <f t="shared" si="7"/>
        <v>MICHIELLI ELENA</v>
      </c>
    </row>
    <row r="504" spans="1:3" x14ac:dyDescent="0.25">
      <c r="A504" t="str">
        <f>LEFT(DX!B521,FIND(" ",DX!B521,1))</f>
        <v xml:space="preserve">MIHINDUKULASURIYA </v>
      </c>
      <c r="B504" t="str">
        <f>MID(DX!B521,SEARCH(" ",DX!B521,1) + 1,LEN(DX!B521))</f>
        <v>SHEHAN CLAUDIO</v>
      </c>
      <c r="C504" t="str">
        <f t="shared" si="7"/>
        <v>MIHINDUKULASURIYA SHEHAN CLAUDIO</v>
      </c>
    </row>
    <row r="505" spans="1:3" x14ac:dyDescent="0.25">
      <c r="A505" t="str">
        <f>LEFT(DX!B341,FIND(" ",DX!B341,1))</f>
        <v xml:space="preserve">MILANI </v>
      </c>
      <c r="B505" t="str">
        <f>MID(DX!B341,SEARCH(" ",DX!B341,1) + 1,LEN(DX!B341))</f>
        <v>PAOLO</v>
      </c>
      <c r="C505" t="str">
        <f t="shared" si="7"/>
        <v>MILANI PAOLO</v>
      </c>
    </row>
    <row r="506" spans="1:3" x14ac:dyDescent="0.25">
      <c r="A506" t="str">
        <f>LEFT(DX!B607,FIND(" ",DX!B607,1))</f>
        <v xml:space="preserve">MILITELLO </v>
      </c>
      <c r="B506" t="str">
        <f>MID(DX!B607,SEARCH(" ",DX!B607,1) + 1,LEN(DX!B607))</f>
        <v>MIRELLA</v>
      </c>
      <c r="C506" t="str">
        <f t="shared" si="7"/>
        <v>MILITELLO MIRELLA</v>
      </c>
    </row>
    <row r="507" spans="1:3" x14ac:dyDescent="0.25">
      <c r="A507" t="str">
        <f>LEFT(DX!B439,FIND(" ",DX!B439,1))</f>
        <v xml:space="preserve">MININNO </v>
      </c>
      <c r="B507" t="str">
        <f>MID(DX!B439,SEARCH(" ",DX!B439,1) + 1,LEN(DX!B439))</f>
        <v>LUIGI</v>
      </c>
      <c r="C507" t="str">
        <f t="shared" si="7"/>
        <v>MININNO LUIGI</v>
      </c>
    </row>
    <row r="508" spans="1:3" x14ac:dyDescent="0.25">
      <c r="A508" t="str">
        <f>LEFT(DX!B210,FIND(" ",DX!B210,1))</f>
        <v xml:space="preserve">MINNITI </v>
      </c>
      <c r="B508" t="str">
        <f>MID(DX!B210,SEARCH(" ",DX!B210,1) + 1,LEN(DX!B210))</f>
        <v>ALICE</v>
      </c>
      <c r="C508" t="str">
        <f t="shared" si="7"/>
        <v>MINNITI ALICE</v>
      </c>
    </row>
    <row r="509" spans="1:3" x14ac:dyDescent="0.25">
      <c r="A509" t="str">
        <f>LEFT(DX!B291,FIND(" ",DX!B291,1))</f>
        <v xml:space="preserve">MINNITI </v>
      </c>
      <c r="B509" t="str">
        <f>MID(DX!B291,SEARCH(" ",DX!B291,1) + 1,LEN(DX!B291))</f>
        <v>CHIARA</v>
      </c>
      <c r="C509" t="str">
        <f t="shared" si="7"/>
        <v>MINNITI CHIARA</v>
      </c>
    </row>
    <row r="510" spans="1:3" x14ac:dyDescent="0.25">
      <c r="A510" t="str">
        <f>LEFT(DX!B269,FIND(" ",DX!B269,1))</f>
        <v xml:space="preserve">MINNITI </v>
      </c>
      <c r="B510" t="str">
        <f>MID(DX!B269,SEARCH(" ",DX!B269,1) + 1,LEN(DX!B269))</f>
        <v>LUISA MARIA</v>
      </c>
      <c r="C510" t="str">
        <f t="shared" si="7"/>
        <v>MINNITI LUISA MARIA</v>
      </c>
    </row>
    <row r="511" spans="1:3" x14ac:dyDescent="0.25">
      <c r="A511" t="str">
        <f>LEFT(DX!B614,FIND(" ",DX!B614,1))</f>
        <v xml:space="preserve">MINNITI </v>
      </c>
      <c r="B511" t="str">
        <f>MID(DX!B614,SEARCH(" ",DX!B614,1) + 1,LEN(DX!B614))</f>
        <v>SERGIO</v>
      </c>
      <c r="C511" t="str">
        <f t="shared" si="7"/>
        <v>MINNITI SERGIO</v>
      </c>
    </row>
    <row r="512" spans="1:3" x14ac:dyDescent="0.25">
      <c r="A512" t="str">
        <f>LEFT(DX!B236,FIND(" ",DX!B236,1))</f>
        <v xml:space="preserve">MIRAGLIA </v>
      </c>
      <c r="B512" t="str">
        <f>MID(DX!B236,SEARCH(" ",DX!B236,1) + 1,LEN(DX!B236))</f>
        <v>PAOLO</v>
      </c>
      <c r="C512" t="str">
        <f t="shared" si="7"/>
        <v>MIRAGLIA PAOLO</v>
      </c>
    </row>
    <row r="513" spans="1:3" x14ac:dyDescent="0.25">
      <c r="A513" t="str">
        <f>LEFT(DX!B835,FIND(" ",DX!B835,1))</f>
        <v xml:space="preserve">MITROTTA </v>
      </c>
      <c r="B513" t="str">
        <f>MID(DX!B835,SEARCH(" ",DX!B835,1) + 1,LEN(DX!B835))</f>
        <v>DAVIDE</v>
      </c>
      <c r="C513" t="str">
        <f t="shared" si="7"/>
        <v>MITROTTA DAVIDE</v>
      </c>
    </row>
    <row r="514" spans="1:3" x14ac:dyDescent="0.25">
      <c r="A514" t="str">
        <f>LEFT(DX!B909,FIND(" ",DX!B909,1))</f>
        <v xml:space="preserve">MOCCHI </v>
      </c>
      <c r="B514" t="str">
        <f>MID(DX!B909,SEARCH(" ",DX!B909,1) + 1,LEN(DX!B909))</f>
        <v>FRANCESCA</v>
      </c>
      <c r="C514" t="str">
        <f t="shared" ref="C514:C577" si="8">A514 &amp; B514</f>
        <v>MOCCHI FRANCESCA</v>
      </c>
    </row>
    <row r="515" spans="1:3" x14ac:dyDescent="0.25">
      <c r="A515" t="str">
        <f>LEFT(DX!B865,FIND(" ",DX!B865,1))</f>
        <v xml:space="preserve">MOLDES </v>
      </c>
      <c r="B515" t="str">
        <f>MID(DX!B865,SEARCH(" ",DX!B865,1) + 1,LEN(DX!B865))</f>
        <v>GARCIA BRUNO</v>
      </c>
      <c r="C515" t="str">
        <f t="shared" si="8"/>
        <v>MOLDES GARCIA BRUNO</v>
      </c>
    </row>
    <row r="516" spans="1:3" x14ac:dyDescent="0.25">
      <c r="A516" t="str">
        <f>LEFT(DX!B159,FIND(" ",DX!B159,1))</f>
        <v xml:space="preserve">MONACHELLA </v>
      </c>
      <c r="B516" t="str">
        <f>MID(DX!B159,SEARCH(" ",DX!B159,1) + 1,LEN(DX!B159))</f>
        <v>GIUSEPPE</v>
      </c>
      <c r="C516" t="str">
        <f t="shared" si="8"/>
        <v>MONACHELLA GIUSEPPE</v>
      </c>
    </row>
    <row r="517" spans="1:3" x14ac:dyDescent="0.25">
      <c r="A517" t="str">
        <f>LEFT(DX!B170,FIND(" ",DX!B170,1))</f>
        <v xml:space="preserve">MONCHIERO </v>
      </c>
      <c r="B517" t="str">
        <f>MID(DX!B170,SEARCH(" ",DX!B170,1) + 1,LEN(DX!B170))</f>
        <v>GIUSEPPE</v>
      </c>
      <c r="C517" t="str">
        <f t="shared" si="8"/>
        <v>MONCHIERO GIUSEPPE</v>
      </c>
    </row>
    <row r="518" spans="1:3" x14ac:dyDescent="0.25">
      <c r="A518" t="str">
        <f>LEFT(DX!B467,FIND(" ",DX!B467,1))</f>
        <v xml:space="preserve">MONTALTO </v>
      </c>
      <c r="B518" t="str">
        <f>MID(DX!B467,SEARCH(" ",DX!B467,1) + 1,LEN(DX!B467))</f>
        <v>VANESSA</v>
      </c>
      <c r="C518" t="str">
        <f t="shared" si="8"/>
        <v>MONTALTO VANESSA</v>
      </c>
    </row>
    <row r="519" spans="1:3" x14ac:dyDescent="0.25">
      <c r="A519" t="str">
        <f>LEFT(DX!B758,FIND(" ",DX!B758,1))</f>
        <v xml:space="preserve">MONTEFUSCO </v>
      </c>
      <c r="B519" t="str">
        <f>MID(DX!B758,SEARCH(" ",DX!B758,1) + 1,LEN(DX!B758))</f>
        <v>DANIELE</v>
      </c>
      <c r="C519" t="str">
        <f t="shared" si="8"/>
        <v>MONTEFUSCO DANIELE</v>
      </c>
    </row>
    <row r="520" spans="1:3" x14ac:dyDescent="0.25">
      <c r="A520" t="str">
        <f>LEFT(DX!B479,FIND(" ",DX!B479,1))</f>
        <v xml:space="preserve">MONTONATI </v>
      </c>
      <c r="B520" t="str">
        <f>MID(DX!B479,SEARCH(" ",DX!B479,1) + 1,LEN(DX!B479))</f>
        <v>CAMILLA</v>
      </c>
      <c r="C520" t="str">
        <f t="shared" si="8"/>
        <v>MONTONATI CAMILLA</v>
      </c>
    </row>
    <row r="521" spans="1:3" x14ac:dyDescent="0.25">
      <c r="A521" t="str">
        <f>LEFT(DX!B441,FIND(" ",DX!B441,1))</f>
        <v xml:space="preserve">MONTRESOR </v>
      </c>
      <c r="B521" t="str">
        <f>MID(DX!B441,SEARCH(" ",DX!B441,1) + 1,LEN(DX!B441))</f>
        <v>VICTORIA STELLA</v>
      </c>
      <c r="C521" t="str">
        <f t="shared" si="8"/>
        <v>MONTRESOR VICTORIA STELLA</v>
      </c>
    </row>
    <row r="522" spans="1:3" x14ac:dyDescent="0.25">
      <c r="A522" t="str">
        <f>LEFT(DX!B833,FIND(" ",DX!B833,1))</f>
        <v xml:space="preserve">MONTUORO </v>
      </c>
      <c r="B522" t="str">
        <f>MID(DX!B833,SEARCH(" ",DX!B833,1) + 1,LEN(DX!B833))</f>
        <v>ANDREA</v>
      </c>
      <c r="C522" t="str">
        <f t="shared" si="8"/>
        <v>MONTUORO ANDREA</v>
      </c>
    </row>
    <row r="523" spans="1:3" x14ac:dyDescent="0.25">
      <c r="A523" t="str">
        <f>LEFT(DX!B516,FIND(" ",DX!B516,1))</f>
        <v xml:space="preserve">MORANTE </v>
      </c>
      <c r="B523" t="str">
        <f>MID(DX!B516,SEARCH(" ",DX!B516,1) + 1,LEN(DX!B516))</f>
        <v>FEDERICA</v>
      </c>
      <c r="C523" t="str">
        <f t="shared" si="8"/>
        <v>MORANTE FEDERICA</v>
      </c>
    </row>
    <row r="524" spans="1:3" x14ac:dyDescent="0.25">
      <c r="A524" t="str">
        <f>LEFT(DX!B16,FIND(" ",DX!B16,1))</f>
        <v xml:space="preserve">MORETTI </v>
      </c>
      <c r="B524" t="str">
        <f>MID(DX!B16,SEARCH(" ",DX!B16,1) + 1,LEN(DX!B16))</f>
        <v>MARTINA</v>
      </c>
      <c r="C524" t="str">
        <f t="shared" si="8"/>
        <v>MORETTI MARTINA</v>
      </c>
    </row>
    <row r="525" spans="1:3" x14ac:dyDescent="0.25">
      <c r="A525" t="str">
        <f>LEFT(DX!B900,FIND(" ",DX!B900,1))</f>
        <v xml:space="preserve">MORRONE </v>
      </c>
      <c r="B525" t="str">
        <f>MID(DX!B900,SEARCH(" ",DX!B900,1) + 1,LEN(DX!B900))</f>
        <v>MONICA</v>
      </c>
      <c r="C525" t="str">
        <f t="shared" si="8"/>
        <v>MORRONE MONICA</v>
      </c>
    </row>
    <row r="526" spans="1:3" x14ac:dyDescent="0.25">
      <c r="A526" t="str">
        <f>LEFT(DX!B231,FIND(" ",DX!B231,1))</f>
        <v xml:space="preserve">MOSSINO </v>
      </c>
      <c r="B526" t="str">
        <f>MID(DX!B231,SEARCH(" ",DX!B231,1) + 1,LEN(DX!B231))</f>
        <v>MONICA</v>
      </c>
      <c r="C526" t="str">
        <f t="shared" si="8"/>
        <v>MOSSINO MONICA</v>
      </c>
    </row>
    <row r="527" spans="1:3" x14ac:dyDescent="0.25">
      <c r="A527" t="str">
        <f>LEFT(DX!B809,FIND(" ",DX!B809,1))</f>
        <v xml:space="preserve">MOTTA </v>
      </c>
      <c r="B527" t="str">
        <f>MID(DX!B809,SEARCH(" ",DX!B809,1) + 1,LEN(DX!B809))</f>
        <v>FRANCESCO</v>
      </c>
      <c r="C527" t="str">
        <f t="shared" si="8"/>
        <v>MOTTA FRANCESCO</v>
      </c>
    </row>
    <row r="528" spans="1:3" x14ac:dyDescent="0.25">
      <c r="A528" t="str">
        <f>LEFT(DX!B57,FIND(" ",DX!B57,1))</f>
        <v xml:space="preserve">MOTTA </v>
      </c>
      <c r="B528" t="str">
        <f>MID(DX!B57,SEARCH(" ",DX!B57,1) + 1,LEN(DX!B57))</f>
        <v>FRANCESCO</v>
      </c>
      <c r="C528" t="str">
        <f t="shared" si="8"/>
        <v>MOTTA FRANCESCO</v>
      </c>
    </row>
    <row r="529" spans="1:3" x14ac:dyDescent="0.25">
      <c r="A529" t="str">
        <f>LEFT(DX!B502,FIND(" ",DX!B502,1))</f>
        <v xml:space="preserve">MUCCIO </v>
      </c>
      <c r="B529" t="str">
        <f>MID(DX!B502,SEARCH(" ",DX!B502,1) + 1,LEN(DX!B502))</f>
        <v>DOMENICO</v>
      </c>
      <c r="C529" t="str">
        <f t="shared" si="8"/>
        <v>MUCCIO DOMENICO</v>
      </c>
    </row>
    <row r="530" spans="1:3" x14ac:dyDescent="0.25">
      <c r="A530" t="str">
        <f>LEFT(DX!B496,FIND(" ",DX!B496,1))</f>
        <v xml:space="preserve">MULDER </v>
      </c>
      <c r="B530" t="str">
        <f>MID(DX!B496,SEARCH(" ",DX!B496,1) + 1,LEN(DX!B496))</f>
        <v>ROY</v>
      </c>
      <c r="C530" t="str">
        <f t="shared" si="8"/>
        <v>MULDER ROY</v>
      </c>
    </row>
    <row r="531" spans="1:3" x14ac:dyDescent="0.25">
      <c r="A531" t="str">
        <f>LEFT(DX!B701,FIND(" ",DX!B701,1))</f>
        <v xml:space="preserve">MUNASINGHE </v>
      </c>
      <c r="B531" t="str">
        <f>MID(DX!B701,SEARCH(" ",DX!B701,1) + 1,LEN(DX!B701))</f>
        <v>ARACHCHIGE HASHITHA MAHESH</v>
      </c>
      <c r="C531" t="str">
        <f t="shared" si="8"/>
        <v>MUNASINGHE ARACHCHIGE HASHITHA MAHESH</v>
      </c>
    </row>
    <row r="532" spans="1:3" x14ac:dyDescent="0.25">
      <c r="A532" t="str">
        <f>LEFT(DX!B228,FIND(" ",DX!B228,1))</f>
        <v xml:space="preserve">MUR </v>
      </c>
      <c r="B532" t="str">
        <f>MID(DX!B228,SEARCH(" ",DX!B228,1) + 1,LEN(DX!B228))</f>
        <v>MARIA LUISA</v>
      </c>
      <c r="C532" t="str">
        <f t="shared" si="8"/>
        <v>MUR MARIA LUISA</v>
      </c>
    </row>
    <row r="533" spans="1:3" x14ac:dyDescent="0.25">
      <c r="A533" t="str">
        <f>LEFT(DX!B884,FIND(" ",DX!B884,1))</f>
        <v xml:space="preserve">MURIALDO </v>
      </c>
      <c r="B533" t="str">
        <f>MID(DX!B884,SEARCH(" ",DX!B884,1) + 1,LEN(DX!B884))</f>
        <v>MARCO</v>
      </c>
      <c r="C533" t="str">
        <f t="shared" si="8"/>
        <v>MURIALDO MARCO</v>
      </c>
    </row>
    <row r="534" spans="1:3" x14ac:dyDescent="0.25">
      <c r="A534" t="str">
        <f>LEFT(DX!B883,FIND(" ",DX!B883,1))</f>
        <v xml:space="preserve">MURIALDO </v>
      </c>
      <c r="B534" t="str">
        <f>MID(DX!B883,SEARCH(" ",DX!B883,1) + 1,LEN(DX!B883))</f>
        <v>MARCO</v>
      </c>
      <c r="C534" t="str">
        <f t="shared" si="8"/>
        <v>MURIALDO MARCO</v>
      </c>
    </row>
    <row r="535" spans="1:3" x14ac:dyDescent="0.25">
      <c r="A535" t="str">
        <f>LEFT(DX!B247,FIND(" ",DX!B247,1))</f>
        <v xml:space="preserve">MURINEDDU </v>
      </c>
      <c r="B535" t="str">
        <f>MID(DX!B247,SEARCH(" ",DX!B247,1) + 1,LEN(DX!B247))</f>
        <v>DAVIDE</v>
      </c>
      <c r="C535" t="str">
        <f t="shared" si="8"/>
        <v>MURINEDDU DAVIDE</v>
      </c>
    </row>
    <row r="536" spans="1:3" x14ac:dyDescent="0.25">
      <c r="A536" t="str">
        <f>LEFT(DX!B393,FIND(" ",DX!B393,1))</f>
        <v xml:space="preserve">MURINEDDU </v>
      </c>
      <c r="B536" t="str">
        <f>MID(DX!B393,SEARCH(" ",DX!B393,1) + 1,LEN(DX!B393))</f>
        <v>GIANLUCA</v>
      </c>
      <c r="C536" t="str">
        <f t="shared" si="8"/>
        <v>MURINEDDU GIANLUCA</v>
      </c>
    </row>
    <row r="537" spans="1:3" x14ac:dyDescent="0.25">
      <c r="A537" t="str">
        <f>LEFT(DX!B630,FIND(" ",DX!B630,1))</f>
        <v xml:space="preserve">MUSTAFA </v>
      </c>
      <c r="B537" t="str">
        <f>MID(DX!B630,SEARCH(" ",DX!B630,1) + 1,LEN(DX!B630))</f>
        <v>GIORGIA</v>
      </c>
      <c r="C537" t="str">
        <f t="shared" si="8"/>
        <v>MUSTAFA GIORGIA</v>
      </c>
    </row>
    <row r="538" spans="1:3" x14ac:dyDescent="0.25">
      <c r="A538" t="str">
        <f>LEFT(DX!B348,FIND(" ",DX!B348,1))</f>
        <v xml:space="preserve">NAPOLI </v>
      </c>
      <c r="B538" t="str">
        <f>MID(DX!B348,SEARCH(" ",DX!B348,1) + 1,LEN(DX!B348))</f>
        <v>FRANK</v>
      </c>
      <c r="C538" t="str">
        <f t="shared" si="8"/>
        <v>NAPOLI FRANK</v>
      </c>
    </row>
    <row r="539" spans="1:3" x14ac:dyDescent="0.25">
      <c r="A539" t="str">
        <f>LEFT(DX!B444,FIND(" ",DX!B444,1))</f>
        <v xml:space="preserve">NAPOLI </v>
      </c>
      <c r="B539" t="str">
        <f>MID(DX!B444,SEARCH(" ",DX!B444,1) + 1,LEN(DX!B444))</f>
        <v>LUCA PIO</v>
      </c>
      <c r="C539" t="str">
        <f t="shared" si="8"/>
        <v>NAPOLI LUCA PIO</v>
      </c>
    </row>
    <row r="540" spans="1:3" x14ac:dyDescent="0.25">
      <c r="A540" t="str">
        <f>LEFT(DX!B389,FIND(" ",DX!B389,1))</f>
        <v xml:space="preserve">NAPOLITANO </v>
      </c>
      <c r="B540" t="str">
        <f>MID(DX!B389,SEARCH(" ",DX!B389,1) + 1,LEN(DX!B389))</f>
        <v>ENNIO GENNARO</v>
      </c>
      <c r="C540" t="str">
        <f t="shared" si="8"/>
        <v>NAPOLITANO ENNIO GENNARO</v>
      </c>
    </row>
    <row r="541" spans="1:3" x14ac:dyDescent="0.25">
      <c r="A541" t="str">
        <f>LEFT(DX!B514,FIND(" ",DX!B514,1))</f>
        <v xml:space="preserve">NAPPI </v>
      </c>
      <c r="B541" t="str">
        <f>MID(DX!B514,SEARCH(" ",DX!B514,1) + 1,LEN(DX!B514))</f>
        <v>EMANUELE</v>
      </c>
      <c r="C541" t="str">
        <f t="shared" si="8"/>
        <v>NAPPI EMANUELE</v>
      </c>
    </row>
    <row r="542" spans="1:3" x14ac:dyDescent="0.25">
      <c r="A542" t="str">
        <f>LEFT(DX!B330,FIND(" ",DX!B330,1))</f>
        <v xml:space="preserve">NASIR </v>
      </c>
      <c r="B542" t="str">
        <f>MID(DX!B330,SEARCH(" ",DX!B330,1) + 1,LEN(DX!B330))</f>
        <v>ALI HUSSAIN</v>
      </c>
      <c r="C542" t="str">
        <f t="shared" si="8"/>
        <v>NASIR ALI HUSSAIN</v>
      </c>
    </row>
    <row r="543" spans="1:3" x14ac:dyDescent="0.25">
      <c r="A543" t="str">
        <f>LEFT(DX!B500,FIND(" ",DX!B500,1))</f>
        <v xml:space="preserve">NATALE </v>
      </c>
      <c r="B543" t="str">
        <f>MID(DX!B500,SEARCH(" ",DX!B500,1) + 1,LEN(DX!B500))</f>
        <v>ANGELA</v>
      </c>
      <c r="C543" t="str">
        <f t="shared" si="8"/>
        <v>NATALE ANGELA</v>
      </c>
    </row>
    <row r="544" spans="1:3" x14ac:dyDescent="0.25">
      <c r="A544" t="str">
        <f>LEFT(DX!B658,FIND(" ",DX!B658,1))</f>
        <v xml:space="preserve">NATALI </v>
      </c>
      <c r="B544" t="str">
        <f>MID(DX!B658,SEARCH(" ",DX!B658,1) + 1,LEN(DX!B658))</f>
        <v>SOFIA</v>
      </c>
      <c r="C544" t="str">
        <f t="shared" si="8"/>
        <v>NATALI SOFIA</v>
      </c>
    </row>
    <row r="545" spans="1:3" x14ac:dyDescent="0.25">
      <c r="A545" t="str">
        <f>LEFT(DX!B371,FIND(" ",DX!B371,1))</f>
        <v xml:space="preserve">NEBULONI </v>
      </c>
      <c r="B545" t="str">
        <f>MID(DX!B371,SEARCH(" ",DX!B371,1) + 1,LEN(DX!B371))</f>
        <v>SAMUELE</v>
      </c>
      <c r="C545" t="str">
        <f t="shared" si="8"/>
        <v>NEBULONI SAMUELE</v>
      </c>
    </row>
    <row r="546" spans="1:3" x14ac:dyDescent="0.25">
      <c r="A546" t="str">
        <f>LEFT(DX!B73,FIND(" ",DX!B73,1))</f>
        <v xml:space="preserve">NEGRI </v>
      </c>
      <c r="B546" t="str">
        <f>MID(DX!B73,SEARCH(" ",DX!B73,1) + 1,LEN(DX!B73))</f>
        <v>CAMILLA</v>
      </c>
      <c r="C546" t="str">
        <f t="shared" si="8"/>
        <v>NEGRI CAMILLA</v>
      </c>
    </row>
    <row r="547" spans="1:3" x14ac:dyDescent="0.25">
      <c r="A547" t="str">
        <f>LEFT(DX!B271,FIND(" ",DX!B271,1))</f>
        <v xml:space="preserve">NGUYEN </v>
      </c>
      <c r="B547" t="str">
        <f>MID(DX!B271,SEARCH(" ",DX!B271,1) + 1,LEN(DX!B271))</f>
        <v>MAI THANH THUY</v>
      </c>
      <c r="C547" t="str">
        <f t="shared" si="8"/>
        <v>NGUYEN MAI THANH THUY</v>
      </c>
    </row>
    <row r="548" spans="1:3" x14ac:dyDescent="0.25">
      <c r="A548" t="str">
        <f>LEFT(DX!B201,FIND(" ",DX!B201,1))</f>
        <v xml:space="preserve">NICETTO </v>
      </c>
      <c r="B548" t="str">
        <f>MID(DX!B201,SEARCH(" ",DX!B201,1) + 1,LEN(DX!B201))</f>
        <v>GAIA</v>
      </c>
      <c r="C548" t="str">
        <f t="shared" si="8"/>
        <v>NICETTO GAIA</v>
      </c>
    </row>
    <row r="549" spans="1:3" x14ac:dyDescent="0.25">
      <c r="A549" t="str">
        <f>LEFT(DX!B609,FIND(" ",DX!B609,1))</f>
        <v xml:space="preserve">NOBILE </v>
      </c>
      <c r="B549" t="str">
        <f>MID(DX!B609,SEARCH(" ",DX!B609,1) + 1,LEN(DX!B609))</f>
        <v>GIUSEPPE</v>
      </c>
      <c r="C549" t="str">
        <f t="shared" si="8"/>
        <v>NOBILE GIUSEPPE</v>
      </c>
    </row>
    <row r="550" spans="1:3" x14ac:dyDescent="0.25">
      <c r="A550" t="str">
        <f>LEFT(DX!B787,FIND(" ",DX!B787,1))</f>
        <v xml:space="preserve">NOGGLER </v>
      </c>
      <c r="B550" t="str">
        <f>MID(DX!B787,SEARCH(" ",DX!B787,1) + 1,LEN(DX!B787))</f>
        <v>MICHAEL</v>
      </c>
      <c r="C550" t="str">
        <f t="shared" si="8"/>
        <v>NOGGLER MICHAEL</v>
      </c>
    </row>
    <row r="551" spans="1:3" x14ac:dyDescent="0.25">
      <c r="A551" t="str">
        <f>LEFT(DX!B788,FIND(" ",DX!B788,1))</f>
        <v xml:space="preserve">NOGGLER </v>
      </c>
      <c r="B551" t="str">
        <f>MID(DX!B788,SEARCH(" ",DX!B788,1) + 1,LEN(DX!B788))</f>
        <v>MICHAEL</v>
      </c>
      <c r="C551" t="str">
        <f t="shared" si="8"/>
        <v>NOGGLER MICHAEL</v>
      </c>
    </row>
    <row r="552" spans="1:3" x14ac:dyDescent="0.25">
      <c r="A552" t="str">
        <f>LEFT(DX!B346,FIND(" ",DX!B346,1))</f>
        <v xml:space="preserve">NOLLI </v>
      </c>
      <c r="B552" t="str">
        <f>MID(DX!B346,SEARCH(" ",DX!B346,1) + 1,LEN(DX!B346))</f>
        <v>SILVIA</v>
      </c>
      <c r="C552" t="str">
        <f t="shared" si="8"/>
        <v>NOLLI SILVIA</v>
      </c>
    </row>
    <row r="553" spans="1:3" x14ac:dyDescent="0.25">
      <c r="A553" t="str">
        <f>LEFT(DX!B590,FIND(" ",DX!B590,1))</f>
        <v xml:space="preserve">NOVIELLO </v>
      </c>
      <c r="B553" t="str">
        <f>MID(DX!B590,SEARCH(" ",DX!B590,1) + 1,LEN(DX!B590))</f>
        <v>CHRISTIAN</v>
      </c>
      <c r="C553" t="str">
        <f t="shared" si="8"/>
        <v>NOVIELLO CHRISTIAN</v>
      </c>
    </row>
    <row r="554" spans="1:3" x14ac:dyDescent="0.25">
      <c r="A554" t="str">
        <f>LEFT(DX!B276,FIND(" ",DX!B276,1))</f>
        <v xml:space="preserve">NOVIELLO </v>
      </c>
      <c r="B554" t="str">
        <f>MID(DX!B276,SEARCH(" ",DX!B276,1) + 1,LEN(DX!B276))</f>
        <v>MICHELE</v>
      </c>
      <c r="C554" t="str">
        <f t="shared" si="8"/>
        <v>NOVIELLO MICHELE</v>
      </c>
    </row>
    <row r="555" spans="1:3" x14ac:dyDescent="0.25">
      <c r="A555" t="str">
        <f>LEFT(DX!B325,FIND(" ",DX!B325,1))</f>
        <v xml:space="preserve">OLIVAN </v>
      </c>
      <c r="B555" t="str">
        <f>MID(DX!B325,SEARCH(" ",DX!B325,1) + 1,LEN(DX!B325))</f>
        <v>ALBERTO</v>
      </c>
      <c r="C555" t="str">
        <f t="shared" si="8"/>
        <v>OLIVAN ALBERTO</v>
      </c>
    </row>
    <row r="556" spans="1:3" x14ac:dyDescent="0.25">
      <c r="A556" t="str">
        <f>LEFT(DX!B465,FIND(" ",DX!B465,1))</f>
        <v xml:space="preserve">OLIVAN </v>
      </c>
      <c r="B556" t="str">
        <f>MID(DX!B465,SEARCH(" ",DX!B465,1) + 1,LEN(DX!B465))</f>
        <v>ELSA</v>
      </c>
      <c r="C556" t="str">
        <f t="shared" si="8"/>
        <v>OLIVAN ELSA</v>
      </c>
    </row>
    <row r="557" spans="1:3" x14ac:dyDescent="0.25">
      <c r="A557" t="str">
        <f>LEFT(DX!B770,FIND(" ",DX!B770,1))</f>
        <v xml:space="preserve">OLIVIERI </v>
      </c>
      <c r="B557" t="str">
        <f>MID(DX!B770,SEARCH(" ",DX!B770,1) + 1,LEN(DX!B770))</f>
        <v>SIMONE</v>
      </c>
      <c r="C557" t="str">
        <f t="shared" si="8"/>
        <v>OLIVIERI SIMONE</v>
      </c>
    </row>
    <row r="558" spans="1:3" x14ac:dyDescent="0.25">
      <c r="A558" t="str">
        <f>LEFT(DX!B568,FIND(" ",DX!B568,1))</f>
        <v xml:space="preserve">ONGARO </v>
      </c>
      <c r="B558" t="str">
        <f>MID(DX!B568,SEARCH(" ",DX!B568,1) + 1,LEN(DX!B568))</f>
        <v>AURORA</v>
      </c>
      <c r="C558" t="str">
        <f t="shared" si="8"/>
        <v>ONGARO AURORA</v>
      </c>
    </row>
    <row r="559" spans="1:3" x14ac:dyDescent="0.25">
      <c r="A559" t="str">
        <f>LEFT(DX!B289,FIND(" ",DX!B289,1))</f>
        <v xml:space="preserve">ORAZZO </v>
      </c>
      <c r="B559" t="str">
        <f>MID(DX!B289,SEARCH(" ",DX!B289,1) + 1,LEN(DX!B289))</f>
        <v>SIMONE</v>
      </c>
      <c r="C559" t="str">
        <f t="shared" si="8"/>
        <v>ORAZZO SIMONE</v>
      </c>
    </row>
    <row r="560" spans="1:3" x14ac:dyDescent="0.25">
      <c r="A560" t="str">
        <f>LEFT(DX!B786,FIND(" ",DX!B786,1))</f>
        <v xml:space="preserve">ORFANO' </v>
      </c>
      <c r="B560" t="str">
        <f>MID(DX!B786,SEARCH(" ",DX!B786,1) + 1,LEN(DX!B786))</f>
        <v>ENRICO MARIA</v>
      </c>
      <c r="C560" t="str">
        <f t="shared" si="8"/>
        <v>ORFANO' ENRICO MARIA</v>
      </c>
    </row>
    <row r="561" spans="1:3" x14ac:dyDescent="0.25">
      <c r="A561" t="str">
        <f>LEFT(DX!B189,FIND(" ",DX!B189,1))</f>
        <v xml:space="preserve">ORTNER </v>
      </c>
      <c r="B561" t="str">
        <f>MID(DX!B189,SEARCH(" ",DX!B189,1) + 1,LEN(DX!B189))</f>
        <v>LISA</v>
      </c>
      <c r="C561" t="str">
        <f t="shared" si="8"/>
        <v>ORTNER LISA</v>
      </c>
    </row>
    <row r="562" spans="1:3" x14ac:dyDescent="0.25">
      <c r="A562" t="str">
        <f>LEFT(DX!B528,FIND(" ",DX!B528,1))</f>
        <v xml:space="preserve">OSBAT </v>
      </c>
      <c r="B562" t="str">
        <f>MID(DX!B528,SEARCH(" ",DX!B528,1) + 1,LEN(DX!B528))</f>
        <v>MARCO</v>
      </c>
      <c r="C562" t="str">
        <f t="shared" si="8"/>
        <v>OSBAT MARCO</v>
      </c>
    </row>
    <row r="563" spans="1:3" x14ac:dyDescent="0.25">
      <c r="A563" t="str">
        <f>LEFT(DX!B11,FIND(" ",DX!B11,1))</f>
        <v xml:space="preserve">OSELE </v>
      </c>
      <c r="B563" t="str">
        <f>MID(DX!B11,SEARCH(" ",DX!B11,1) + 1,LEN(DX!B11))</f>
        <v>LUKAS</v>
      </c>
      <c r="C563" t="str">
        <f t="shared" si="8"/>
        <v>OSELE LUKAS</v>
      </c>
    </row>
    <row r="564" spans="1:3" x14ac:dyDescent="0.25">
      <c r="A564" t="str">
        <f>LEFT(DX!B711,FIND(" ",DX!B711,1))</f>
        <v xml:space="preserve">PACCHIN </v>
      </c>
      <c r="B564" t="str">
        <f>MID(DX!B711,SEARCH(" ",DX!B711,1) + 1,LEN(DX!B711))</f>
        <v>RICCARDO</v>
      </c>
      <c r="C564" t="str">
        <f t="shared" si="8"/>
        <v>PACCHIN RICCARDO</v>
      </c>
    </row>
    <row r="565" spans="1:3" x14ac:dyDescent="0.25">
      <c r="A565" t="str">
        <f>LEFT(DX!B235,FIND(" ",DX!B235,1))</f>
        <v xml:space="preserve">PADOVAN </v>
      </c>
      <c r="B565" t="str">
        <f>MID(DX!B235,SEARCH(" ",DX!B235,1) + 1,LEN(DX!B235))</f>
        <v>THOMAS</v>
      </c>
      <c r="C565" t="str">
        <f t="shared" si="8"/>
        <v>PADOVAN THOMAS</v>
      </c>
    </row>
    <row r="566" spans="1:3" x14ac:dyDescent="0.25">
      <c r="A566" t="str">
        <f>LEFT(DX!B565,FIND(" ",DX!B565,1))</f>
        <v xml:space="preserve">PAGANINI </v>
      </c>
      <c r="B566" t="str">
        <f>MID(DX!B565,SEARCH(" ",DX!B565,1) + 1,LEN(DX!B565))</f>
        <v>NICOLETTA</v>
      </c>
      <c r="C566" t="str">
        <f t="shared" si="8"/>
        <v>PAGANINI NICOLETTA</v>
      </c>
    </row>
    <row r="567" spans="1:3" x14ac:dyDescent="0.25">
      <c r="A567" t="str">
        <f>LEFT(DX!B773,FIND(" ",DX!B773,1))</f>
        <v xml:space="preserve">PALACINO </v>
      </c>
      <c r="B567" t="str">
        <f>MID(DX!B773,SEARCH(" ",DX!B773,1) + 1,LEN(DX!B773))</f>
        <v>TOMMASO</v>
      </c>
      <c r="C567" t="str">
        <f t="shared" si="8"/>
        <v>PALACINO TOMMASO</v>
      </c>
    </row>
    <row r="568" spans="1:3" x14ac:dyDescent="0.25">
      <c r="A568" t="str">
        <f>LEFT(DX!B324,FIND(" ",DX!B324,1))</f>
        <v xml:space="preserve">PALADINO </v>
      </c>
      <c r="B568" t="str">
        <f>MID(DX!B324,SEARCH(" ",DX!B324,1) + 1,LEN(DX!B324))</f>
        <v>FRANCESCO</v>
      </c>
      <c r="C568" t="str">
        <f t="shared" si="8"/>
        <v>PALADINO FRANCESCO</v>
      </c>
    </row>
    <row r="569" spans="1:3" x14ac:dyDescent="0.25">
      <c r="A569" t="str">
        <f>LEFT(DX!B398,FIND(" ",DX!B398,1))</f>
        <v xml:space="preserve">PALER </v>
      </c>
      <c r="B569" t="str">
        <f>MID(DX!B398,SEARCH(" ",DX!B398,1) + 1,LEN(DX!B398))</f>
        <v>ELENA</v>
      </c>
      <c r="C569" t="str">
        <f t="shared" si="8"/>
        <v>PALER ELENA</v>
      </c>
    </row>
    <row r="570" spans="1:3" x14ac:dyDescent="0.25">
      <c r="A570" t="str">
        <f>LEFT(DX!B487,FIND(" ",DX!B487,1))</f>
        <v xml:space="preserve">PALITTA </v>
      </c>
      <c r="B570" t="str">
        <f>MID(DX!B487,SEARCH(" ",DX!B487,1) + 1,LEN(DX!B487))</f>
        <v>GIOVANNA</v>
      </c>
      <c r="C570" t="str">
        <f t="shared" si="8"/>
        <v>PALITTA GIOVANNA</v>
      </c>
    </row>
    <row r="571" spans="1:3" x14ac:dyDescent="0.25">
      <c r="A571" t="str">
        <f>LEFT(DX!B605,FIND(" ",DX!B605,1))</f>
        <v xml:space="preserve">PALUMBO </v>
      </c>
      <c r="B571" t="str">
        <f>MID(DX!B605,SEARCH(" ",DX!B605,1) + 1,LEN(DX!B605))</f>
        <v>FRANCESCA</v>
      </c>
      <c r="C571" t="str">
        <f t="shared" si="8"/>
        <v>PALUMBO FRANCESCA</v>
      </c>
    </row>
    <row r="572" spans="1:3" x14ac:dyDescent="0.25">
      <c r="A572" t="str">
        <f>LEFT(DX!B718,FIND(" ",DX!B718,1))</f>
        <v xml:space="preserve">PANEBIANCO </v>
      </c>
      <c r="B572" t="str">
        <f>MID(DX!B718,SEARCH(" ",DX!B718,1) + 1,LEN(DX!B718))</f>
        <v>FEDERICA</v>
      </c>
      <c r="C572" t="str">
        <f t="shared" si="8"/>
        <v>PANEBIANCO FEDERICA</v>
      </c>
    </row>
    <row r="573" spans="1:3" x14ac:dyDescent="0.25">
      <c r="A573" t="str">
        <f>LEFT(DX!B719,FIND(" ",DX!B719,1))</f>
        <v xml:space="preserve">PANEBIANCO </v>
      </c>
      <c r="B573" t="str">
        <f>MID(DX!B719,SEARCH(" ",DX!B719,1) + 1,LEN(DX!B719))</f>
        <v>YLENIA</v>
      </c>
      <c r="C573" t="str">
        <f t="shared" si="8"/>
        <v>PANEBIANCO YLENIA</v>
      </c>
    </row>
    <row r="574" spans="1:3" x14ac:dyDescent="0.25">
      <c r="A574" t="str">
        <f>LEFT(DX!B780,FIND(" ",DX!B780,1))</f>
        <v xml:space="preserve">PAPA </v>
      </c>
      <c r="B574" t="str">
        <f>MID(DX!B780,SEARCH(" ",DX!B780,1) + 1,LEN(DX!B780))</f>
        <v>CARMINE</v>
      </c>
      <c r="C574" t="str">
        <f t="shared" si="8"/>
        <v>PAPA CARMINE</v>
      </c>
    </row>
    <row r="575" spans="1:3" x14ac:dyDescent="0.25">
      <c r="A575" t="str">
        <f>LEFT(DX!B748,FIND(" ",DX!B748,1))</f>
        <v xml:space="preserve">PAPA </v>
      </c>
      <c r="B575" t="str">
        <f>MID(DX!B748,SEARCH(" ",DX!B748,1) + 1,LEN(DX!B748))</f>
        <v>PEDRO</v>
      </c>
      <c r="C575" t="str">
        <f t="shared" si="8"/>
        <v>PAPA PEDRO</v>
      </c>
    </row>
    <row r="576" spans="1:3" x14ac:dyDescent="0.25">
      <c r="A576" t="str">
        <f>LEFT(DX!B43,FIND(" ",DX!B43,1))</f>
        <v xml:space="preserve">PAPPALARDO </v>
      </c>
      <c r="B576" t="str">
        <f>MID(DX!B43,SEARCH(" ",DX!B43,1) + 1,LEN(DX!B43))</f>
        <v>GIULIA ROSA</v>
      </c>
      <c r="C576" t="str">
        <f t="shared" si="8"/>
        <v>PAPPALARDO GIULIA ROSA</v>
      </c>
    </row>
    <row r="577" spans="1:3" x14ac:dyDescent="0.25">
      <c r="A577" t="str">
        <f>LEFT(DX!B217,FIND(" ",DX!B217,1))</f>
        <v xml:space="preserve">PARILLO </v>
      </c>
      <c r="B577" t="str">
        <f>MID(DX!B217,SEARCH(" ",DX!B217,1) + 1,LEN(DX!B217))</f>
        <v>FILOMENA</v>
      </c>
      <c r="C577" t="str">
        <f t="shared" si="8"/>
        <v>PARILLO FILOMENA</v>
      </c>
    </row>
    <row r="578" spans="1:3" x14ac:dyDescent="0.25">
      <c r="A578" t="str">
        <f>LEFT(DX!B677,FIND(" ",DX!B677,1))</f>
        <v xml:space="preserve">PARISI </v>
      </c>
      <c r="B578" t="str">
        <f>MID(DX!B677,SEARCH(" ",DX!B677,1) + 1,LEN(DX!B677))</f>
        <v>SOFIA</v>
      </c>
      <c r="C578" t="str">
        <f t="shared" ref="C578:C641" si="9">A578 &amp; B578</f>
        <v>PARISI SOFIA</v>
      </c>
    </row>
    <row r="579" spans="1:3" x14ac:dyDescent="0.25">
      <c r="A579" t="str">
        <f>LEFT(DX!B760,FIND(" ",DX!B760,1))</f>
        <v xml:space="preserve">PARLAPIANO </v>
      </c>
      <c r="B579" t="str">
        <f>MID(DX!B760,SEARCH(" ",DX!B760,1) + 1,LEN(DX!B760))</f>
        <v>SIMONA</v>
      </c>
      <c r="C579" t="str">
        <f t="shared" si="9"/>
        <v>PARLAPIANO SIMONA</v>
      </c>
    </row>
    <row r="580" spans="1:3" x14ac:dyDescent="0.25">
      <c r="A580" t="str">
        <f>LEFT(DX!B636,FIND(" ",DX!B636,1))</f>
        <v xml:space="preserve">PARUSSO </v>
      </c>
      <c r="B580" t="str">
        <f>MID(DX!B636,SEARCH(" ",DX!B636,1) + 1,LEN(DX!B636))</f>
        <v>EDOARDO</v>
      </c>
      <c r="C580" t="str">
        <f t="shared" si="9"/>
        <v>PARUSSO EDOARDO</v>
      </c>
    </row>
    <row r="581" spans="1:3" x14ac:dyDescent="0.25">
      <c r="A581" t="str">
        <f>LEFT(DX!B94,FIND(" ",DX!B94,1))</f>
        <v xml:space="preserve">PASCUCCI </v>
      </c>
      <c r="B581" t="str">
        <f>MID(DX!B94,SEARCH(" ",DX!B94,1) + 1,LEN(DX!B94))</f>
        <v>ARIANNA</v>
      </c>
      <c r="C581" t="str">
        <f t="shared" si="9"/>
        <v>PASCUCCI ARIANNA</v>
      </c>
    </row>
    <row r="582" spans="1:3" x14ac:dyDescent="0.25">
      <c r="A582" t="str">
        <f>LEFT(DX!B370,FIND(" ",DX!B370,1))</f>
        <v xml:space="preserve">PASELLA </v>
      </c>
      <c r="B582" t="str">
        <f>MID(DX!B370,SEARCH(" ",DX!B370,1) + 1,LEN(DX!B370))</f>
        <v>TONI</v>
      </c>
      <c r="C582" t="str">
        <f t="shared" si="9"/>
        <v>PASELLA TONI</v>
      </c>
    </row>
    <row r="583" spans="1:3" x14ac:dyDescent="0.25">
      <c r="A583" t="str">
        <f>LEFT(DX!B22,FIND(" ",DX!B22,1))</f>
        <v xml:space="preserve">PASSERI </v>
      </c>
      <c r="B583" t="str">
        <f>MID(DX!B22,SEARCH(" ",DX!B22,1) + 1,LEN(DX!B22))</f>
        <v>CHIARA</v>
      </c>
      <c r="C583" t="str">
        <f t="shared" si="9"/>
        <v>PASSERI CHIARA</v>
      </c>
    </row>
    <row r="584" spans="1:3" x14ac:dyDescent="0.25">
      <c r="A584" t="str">
        <f>LEFT(DX!B194,FIND(" ",DX!B194,1))</f>
        <v xml:space="preserve">PASSERINI </v>
      </c>
      <c r="B584" t="str">
        <f>MID(DX!B194,SEARCH(" ",DX!B194,1) + 1,LEN(DX!B194))</f>
        <v>JENNY</v>
      </c>
      <c r="C584" t="str">
        <f t="shared" si="9"/>
        <v>PASSERINI JENNY</v>
      </c>
    </row>
    <row r="585" spans="1:3" x14ac:dyDescent="0.25">
      <c r="A585" t="str">
        <f>LEFT(DX!B668,FIND(" ",DX!B668,1))</f>
        <v xml:space="preserve">PASSILONGO </v>
      </c>
      <c r="B585" t="str">
        <f>MID(DX!B668,SEARCH(" ",DX!B668,1) + 1,LEN(DX!B668))</f>
        <v>ALICE</v>
      </c>
      <c r="C585" t="str">
        <f t="shared" si="9"/>
        <v>PASSILONGO ALICE</v>
      </c>
    </row>
    <row r="586" spans="1:3" x14ac:dyDescent="0.25">
      <c r="A586" t="str">
        <f>LEFT(DX!B874,FIND(" ",DX!B874,1))</f>
        <v xml:space="preserve">PATHTHINIGE </v>
      </c>
      <c r="B586" t="str">
        <f>MID(DX!B874,SEARCH(" ",DX!B874,1) + 1,LEN(DX!B874))</f>
        <v>FERNANDO ROSHAN</v>
      </c>
      <c r="C586" t="str">
        <f t="shared" si="9"/>
        <v>PATHTHINIGE FERNANDO ROSHAN</v>
      </c>
    </row>
    <row r="587" spans="1:3" x14ac:dyDescent="0.25">
      <c r="A587" t="str">
        <f>LEFT(DX!B612,FIND(" ",DX!B612,1))</f>
        <v xml:space="preserve">PATTANEEPORN </v>
      </c>
      <c r="B587" t="str">
        <f>MID(DX!B612,SEARCH(" ",DX!B612,1) + 1,LEN(DX!B612))</f>
        <v>NARUEMITAPA</v>
      </c>
      <c r="C587" t="str">
        <f t="shared" si="9"/>
        <v>PATTANEEPORN NARUEMITAPA</v>
      </c>
    </row>
    <row r="588" spans="1:3" x14ac:dyDescent="0.25">
      <c r="A588" t="str">
        <f>LEFT(DX!B571,FIND(" ",DX!B571,1))</f>
        <v xml:space="preserve">PATWARY </v>
      </c>
      <c r="B588" t="str">
        <f>MID(DX!B571,SEARCH(" ",DX!B571,1) + 1,LEN(DX!B571))</f>
        <v>REDWAN</v>
      </c>
      <c r="C588" t="str">
        <f t="shared" si="9"/>
        <v>PATWARY REDWAN</v>
      </c>
    </row>
    <row r="589" spans="1:3" x14ac:dyDescent="0.25">
      <c r="A589" t="str">
        <f>LEFT(DX!B641,FIND(" ",DX!B641,1))</f>
        <v xml:space="preserve">PEDALINO </v>
      </c>
      <c r="B589" t="str">
        <f>MID(DX!B641,SEARCH(" ",DX!B641,1) + 1,LEN(DX!B641))</f>
        <v>BARBARA</v>
      </c>
      <c r="C589" t="str">
        <f t="shared" si="9"/>
        <v>PEDALINO BARBARA</v>
      </c>
    </row>
    <row r="590" spans="1:3" x14ac:dyDescent="0.25">
      <c r="A590" t="str">
        <f>LEFT(DX!B681,FIND(" ",DX!B681,1))</f>
        <v xml:space="preserve">PEDRON </v>
      </c>
      <c r="B590" t="str">
        <f>MID(DX!B681,SEARCH(" ",DX!B681,1) + 1,LEN(DX!B681))</f>
        <v>LUIGI</v>
      </c>
      <c r="C590" t="str">
        <f t="shared" si="9"/>
        <v>PEDRON LUIGI</v>
      </c>
    </row>
    <row r="591" spans="1:3" x14ac:dyDescent="0.25">
      <c r="A591" t="str">
        <f>LEFT(DX!B139,FIND(" ",DX!B139,1))</f>
        <v xml:space="preserve">PELLEGRINI </v>
      </c>
      <c r="B591" t="str">
        <f>MID(DX!B139,SEARCH(" ",DX!B139,1) + 1,LEN(DX!B139))</f>
        <v>MICHELE</v>
      </c>
      <c r="C591" t="str">
        <f t="shared" si="9"/>
        <v>PELLEGRINI MICHELE</v>
      </c>
    </row>
    <row r="592" spans="1:3" x14ac:dyDescent="0.25">
      <c r="A592" t="str">
        <f>LEFT(DX!B534,FIND(" ",DX!B534,1))</f>
        <v xml:space="preserve">PELLITTERI </v>
      </c>
      <c r="B592" t="str">
        <f>MID(DX!B534,SEARCH(" ",DX!B534,1) + 1,LEN(DX!B534))</f>
        <v>ALESSIA</v>
      </c>
      <c r="C592" t="str">
        <f t="shared" si="9"/>
        <v>PELLITTERI ALESSIA</v>
      </c>
    </row>
    <row r="593" spans="1:3" x14ac:dyDescent="0.25">
      <c r="A593" t="str">
        <f>LEFT(DX!B407,FIND(" ",DX!B407,1))</f>
        <v xml:space="preserve">PELLITTERI </v>
      </c>
      <c r="B593" t="str">
        <f>MID(DX!B407,SEARCH(" ",DX!B407,1) + 1,LEN(DX!B407))</f>
        <v>SABRINA</v>
      </c>
      <c r="C593" t="str">
        <f t="shared" si="9"/>
        <v>PELLITTERI SABRINA</v>
      </c>
    </row>
    <row r="594" spans="1:3" x14ac:dyDescent="0.25">
      <c r="A594" t="str">
        <f>LEFT(DX!B39,FIND(" ",DX!B39,1))</f>
        <v xml:space="preserve">PELLIZZARI </v>
      </c>
      <c r="B594" t="str">
        <f>MID(DX!B39,SEARCH(" ",DX!B39,1) + 1,LEN(DX!B39))</f>
        <v>ALICE KERRY</v>
      </c>
      <c r="C594" t="str">
        <f t="shared" si="9"/>
        <v>PELLIZZARI ALICE KERRY</v>
      </c>
    </row>
    <row r="595" spans="1:3" x14ac:dyDescent="0.25">
      <c r="A595" t="str">
        <f>LEFT(DX!B40,FIND(" ",DX!B40,1))</f>
        <v xml:space="preserve">PELLIZZARI </v>
      </c>
      <c r="B595" t="str">
        <f>MID(DX!B40,SEARCH(" ",DX!B40,1) + 1,LEN(DX!B40))</f>
        <v>LIAM ALEX</v>
      </c>
      <c r="C595" t="str">
        <f t="shared" si="9"/>
        <v>PELLIZZARI LIAM ALEX</v>
      </c>
    </row>
    <row r="596" spans="1:3" x14ac:dyDescent="0.25">
      <c r="A596" t="str">
        <f>LEFT(DX!B617,FIND(" ",DX!B617,1))</f>
        <v xml:space="preserve">PENNISI </v>
      </c>
      <c r="B596" t="str">
        <f>MID(DX!B617,SEARCH(" ",DX!B617,1) + 1,LEN(DX!B617))</f>
        <v>FEDERICO ANTONIO</v>
      </c>
      <c r="C596" t="str">
        <f t="shared" si="9"/>
        <v>PENNISI FEDERICO ANTONIO</v>
      </c>
    </row>
    <row r="597" spans="1:3" x14ac:dyDescent="0.25">
      <c r="A597" t="str">
        <f>LEFT(DX!B639,FIND(" ",DX!B639,1))</f>
        <v xml:space="preserve">PERINI </v>
      </c>
      <c r="B597" t="str">
        <f>MID(DX!B639,SEARCH(" ",DX!B639,1) + 1,LEN(DX!B639))</f>
        <v>GIADA</v>
      </c>
      <c r="C597" t="str">
        <f t="shared" si="9"/>
        <v>PERINI GIADA</v>
      </c>
    </row>
    <row r="598" spans="1:3" x14ac:dyDescent="0.25">
      <c r="A598" t="str">
        <f>LEFT(DX!B146,FIND(" ",DX!B146,1))</f>
        <v xml:space="preserve">PERNA </v>
      </c>
      <c r="B598" t="str">
        <f>MID(DX!B146,SEARCH(" ",DX!B146,1) + 1,LEN(DX!B146))</f>
        <v>EMMANUEL</v>
      </c>
      <c r="C598" t="str">
        <f t="shared" si="9"/>
        <v>PERNA EMMANUEL</v>
      </c>
    </row>
    <row r="599" spans="1:3" x14ac:dyDescent="0.25">
      <c r="A599" t="str">
        <f>LEFT(DX!B153,FIND(" ",DX!B153,1))</f>
        <v xml:space="preserve">PERNA </v>
      </c>
      <c r="B599" t="str">
        <f>MID(DX!B153,SEARCH(" ",DX!B153,1) + 1,LEN(DX!B153))</f>
        <v>MANILA</v>
      </c>
      <c r="C599" t="str">
        <f t="shared" si="9"/>
        <v>PERNA MANILA</v>
      </c>
    </row>
    <row r="600" spans="1:3" x14ac:dyDescent="0.25">
      <c r="A600" t="str">
        <f>LEFT(DX!B881,FIND(" ",DX!B881,1))</f>
        <v xml:space="preserve">PERRI </v>
      </c>
      <c r="B600" t="str">
        <f>MID(DX!B881,SEARCH(" ",DX!B881,1) + 1,LEN(DX!B881))</f>
        <v>DANILO</v>
      </c>
      <c r="C600" t="str">
        <f t="shared" si="9"/>
        <v>PERRI DANILO</v>
      </c>
    </row>
    <row r="601" spans="1:3" x14ac:dyDescent="0.25">
      <c r="A601" t="str">
        <f>LEFT(DX!B386,FIND(" ",DX!B386,1))</f>
        <v xml:space="preserve">PESCARMONA </v>
      </c>
      <c r="B601" t="str">
        <f>MID(DX!B386,SEARCH(" ",DX!B386,1) + 1,LEN(DX!B386))</f>
        <v>LUCA</v>
      </c>
      <c r="C601" t="str">
        <f t="shared" si="9"/>
        <v>PESCARMONA LUCA</v>
      </c>
    </row>
    <row r="602" spans="1:3" x14ac:dyDescent="0.25">
      <c r="A602" t="str">
        <f>LEFT(DX!B218,FIND(" ",DX!B218,1))</f>
        <v xml:space="preserve">PESCE </v>
      </c>
      <c r="B602" t="str">
        <f>MID(DX!B218,SEARCH(" ",DX!B218,1) + 1,LEN(DX!B218))</f>
        <v>DARIO PLACIDO</v>
      </c>
      <c r="C602" t="str">
        <f t="shared" si="9"/>
        <v>PESCE DARIO PLACIDO</v>
      </c>
    </row>
    <row r="603" spans="1:3" x14ac:dyDescent="0.25">
      <c r="A603" t="str">
        <f>LEFT(DX!B828,FIND(" ",DX!B828,1))</f>
        <v xml:space="preserve">PESCE </v>
      </c>
      <c r="B603" t="str">
        <f>MID(DX!B828,SEARCH(" ",DX!B828,1) + 1,LEN(DX!B828))</f>
        <v>MONICA</v>
      </c>
      <c r="C603" t="str">
        <f t="shared" si="9"/>
        <v>PESCE MONICA</v>
      </c>
    </row>
    <row r="604" spans="1:3" x14ac:dyDescent="0.25">
      <c r="A604" t="str">
        <f>LEFT(DX!B373,FIND(" ",DX!B373,1))</f>
        <v xml:space="preserve">PETKOVA </v>
      </c>
      <c r="B604" t="str">
        <f>MID(DX!B373,SEARCH(" ",DX!B373,1) + 1,LEN(DX!B373))</f>
        <v>VANINA</v>
      </c>
      <c r="C604" t="str">
        <f t="shared" si="9"/>
        <v>PETKOVA VANINA</v>
      </c>
    </row>
    <row r="605" spans="1:3" x14ac:dyDescent="0.25">
      <c r="A605" t="str">
        <f>LEFT(DX!B593,FIND(" ",DX!B593,1))</f>
        <v xml:space="preserve">PETTENUZZO </v>
      </c>
      <c r="B605" t="str">
        <f>MID(DX!B593,SEARCH(" ",DX!B593,1) + 1,LEN(DX!B593))</f>
        <v>MARTA</v>
      </c>
      <c r="C605" t="str">
        <f t="shared" si="9"/>
        <v>PETTENUZZO MARTA</v>
      </c>
    </row>
    <row r="606" spans="1:3" x14ac:dyDescent="0.25">
      <c r="A606" t="str">
        <f>LEFT(DX!B508,FIND(" ",DX!B508,1))</f>
        <v xml:space="preserve">PIACENTINI </v>
      </c>
      <c r="B606" t="str">
        <f>MID(DX!B508,SEARCH(" ",DX!B508,1) + 1,LEN(DX!B508))</f>
        <v>FRANCA PATRIZIA</v>
      </c>
      <c r="C606" t="str">
        <f t="shared" si="9"/>
        <v>PIACENTINI FRANCA PATRIZIA</v>
      </c>
    </row>
    <row r="607" spans="1:3" x14ac:dyDescent="0.25">
      <c r="A607" t="str">
        <f>LEFT(DX!B850,FIND(" ",DX!B850,1))</f>
        <v xml:space="preserve">PIANO </v>
      </c>
      <c r="B607" t="str">
        <f>MID(DX!B850,SEARCH(" ",DX!B850,1) + 1,LEN(DX!B850))</f>
        <v>ALESSANDRA</v>
      </c>
      <c r="C607" t="str">
        <f t="shared" si="9"/>
        <v>PIANO ALESSANDRA</v>
      </c>
    </row>
    <row r="608" spans="1:3" x14ac:dyDescent="0.25">
      <c r="A608" t="str">
        <f>LEFT(DX!B724,FIND(" ",DX!B724,1))</f>
        <v xml:space="preserve">PIAZZA </v>
      </c>
      <c r="B608" t="str">
        <f>MID(DX!B724,SEARCH(" ",DX!B724,1) + 1,LEN(DX!B724))</f>
        <v>CHIARA</v>
      </c>
      <c r="C608" t="str">
        <f t="shared" si="9"/>
        <v>PIAZZA CHIARA</v>
      </c>
    </row>
    <row r="609" spans="1:3" x14ac:dyDescent="0.25">
      <c r="A609" t="str">
        <f>LEFT(DX!B388,FIND(" ",DX!B388,1))</f>
        <v xml:space="preserve">PIAZZA </v>
      </c>
      <c r="B609" t="str">
        <f>MID(DX!B388,SEARCH(" ",DX!B388,1) + 1,LEN(DX!B388))</f>
        <v>DAVIDE</v>
      </c>
      <c r="C609" t="str">
        <f t="shared" si="9"/>
        <v>PIAZZA DAVIDE</v>
      </c>
    </row>
    <row r="610" spans="1:3" x14ac:dyDescent="0.25">
      <c r="A610" t="str">
        <f>LEFT(DX!B734,FIND(" ",DX!B734,1))</f>
        <v xml:space="preserve">PICCAPIETRA </v>
      </c>
      <c r="B610" t="str">
        <f>MID(DX!B734,SEARCH(" ",DX!B734,1) + 1,LEN(DX!B734))</f>
        <v>EMMA</v>
      </c>
      <c r="C610" t="str">
        <f t="shared" si="9"/>
        <v>PICCAPIETRA EMMA</v>
      </c>
    </row>
    <row r="611" spans="1:3" x14ac:dyDescent="0.25">
      <c r="A611" t="str">
        <f>LEFT(DX!B307,FIND(" ",DX!B307,1))</f>
        <v xml:space="preserve">PICCHI </v>
      </c>
      <c r="B611" t="str">
        <f>MID(DX!B307,SEARCH(" ",DX!B307,1) + 1,LEN(DX!B307))</f>
        <v>ALESSANDRA</v>
      </c>
      <c r="C611" t="str">
        <f t="shared" si="9"/>
        <v>PICCHI ALESSANDRA</v>
      </c>
    </row>
    <row r="612" spans="1:3" x14ac:dyDescent="0.25">
      <c r="A612" t="str">
        <f>LEFT(DX!B62,FIND(" ",DX!B62,1))</f>
        <v xml:space="preserve">PICCININ </v>
      </c>
      <c r="B612" t="str">
        <f>MID(DX!B62,SEARCH(" ",DX!B62,1) + 1,LEN(DX!B62))</f>
        <v>EMMA</v>
      </c>
      <c r="C612" t="str">
        <f t="shared" si="9"/>
        <v>PICCININ EMMA</v>
      </c>
    </row>
    <row r="613" spans="1:3" x14ac:dyDescent="0.25">
      <c r="A613" t="str">
        <f>LEFT(DX!B115,FIND(" ",DX!B115,1))</f>
        <v xml:space="preserve">PICCININ </v>
      </c>
      <c r="B613" t="str">
        <f>MID(DX!B115,SEARCH(" ",DX!B115,1) + 1,LEN(DX!B115))</f>
        <v>SIMONE</v>
      </c>
      <c r="C613" t="str">
        <f t="shared" si="9"/>
        <v>PICCININ SIMONE</v>
      </c>
    </row>
    <row r="614" spans="1:3" x14ac:dyDescent="0.25">
      <c r="A614" t="str">
        <f>LEFT(DX!B621,FIND(" ",DX!B621,1))</f>
        <v xml:space="preserve">PICHLER </v>
      </c>
      <c r="B614" t="str">
        <f>MID(DX!B621,SEARCH(" ",DX!B621,1) + 1,LEN(DX!B621))</f>
        <v>JOHANNES</v>
      </c>
      <c r="C614" t="str">
        <f t="shared" si="9"/>
        <v>PICHLER JOHANNES</v>
      </c>
    </row>
    <row r="615" spans="1:3" x14ac:dyDescent="0.25">
      <c r="A615" t="str">
        <f>LEFT(DX!B173,FIND(" ",DX!B173,1))</f>
        <v xml:space="preserve">PIEMONTE </v>
      </c>
      <c r="B615" t="str">
        <f>MID(DX!B173,SEARCH(" ",DX!B173,1) + 1,LEN(DX!B173))</f>
        <v>ETTORE ROSARIO</v>
      </c>
      <c r="C615" t="str">
        <f t="shared" si="9"/>
        <v>PIEMONTE ETTORE ROSARIO</v>
      </c>
    </row>
    <row r="616" spans="1:3" x14ac:dyDescent="0.25">
      <c r="A616" t="str">
        <f>LEFT(DX!B106,FIND(" ",DX!B106,1))</f>
        <v xml:space="preserve">PIEMONTE </v>
      </c>
      <c r="B616" t="str">
        <f>MID(DX!B106,SEARCH(" ",DX!B106,1) + 1,LEN(DX!B106))</f>
        <v>FRANCESCO CARMELO</v>
      </c>
      <c r="C616" t="str">
        <f t="shared" si="9"/>
        <v>PIEMONTE FRANCESCO CARMELO</v>
      </c>
    </row>
    <row r="617" spans="1:3" x14ac:dyDescent="0.25">
      <c r="A617" t="str">
        <f>LEFT(DX!B597,FIND(" ",DX!B597,1))</f>
        <v xml:space="preserve">PIERANGELINI </v>
      </c>
      <c r="B617" t="str">
        <f>MID(DX!B597,SEARCH(" ",DX!B597,1) + 1,LEN(DX!B597))</f>
        <v>FEDERICO</v>
      </c>
      <c r="C617" t="str">
        <f t="shared" si="9"/>
        <v>PIERANGELINI FEDERICO</v>
      </c>
    </row>
    <row r="618" spans="1:3" x14ac:dyDescent="0.25">
      <c r="A618" t="str">
        <f>LEFT(DX!B661,FIND(" ",DX!B661,1))</f>
        <v xml:space="preserve">PIERBATTISTI </v>
      </c>
      <c r="B618" t="str">
        <f>MID(DX!B661,SEARCH(" ",DX!B661,1) + 1,LEN(DX!B661))</f>
        <v>AUGUSTO ALGIS</v>
      </c>
      <c r="C618" t="str">
        <f t="shared" si="9"/>
        <v>PIERBATTISTI AUGUSTO ALGIS</v>
      </c>
    </row>
    <row r="619" spans="1:3" x14ac:dyDescent="0.25">
      <c r="A619" t="str">
        <f>LEFT(DX!B401,FIND(" ",DX!B401,1))</f>
        <v xml:space="preserve">PIERNO </v>
      </c>
      <c r="B619" t="str">
        <f>MID(DX!B401,SEARCH(" ",DX!B401,1) + 1,LEN(DX!B401))</f>
        <v>BIAGIO</v>
      </c>
      <c r="C619" t="str">
        <f t="shared" si="9"/>
        <v>PIERNO BIAGIO</v>
      </c>
    </row>
    <row r="620" spans="1:3" x14ac:dyDescent="0.25">
      <c r="A620" t="str">
        <f>LEFT(DX!B807,FIND(" ",DX!B807,1))</f>
        <v xml:space="preserve">PIFFRADER </v>
      </c>
      <c r="B620" t="str">
        <f>MID(DX!B807,SEARCH(" ",DX!B807,1) + 1,LEN(DX!B807))</f>
        <v>RENE</v>
      </c>
      <c r="C620" t="str">
        <f t="shared" si="9"/>
        <v>PIFFRADER RENE</v>
      </c>
    </row>
    <row r="621" spans="1:3" x14ac:dyDescent="0.25">
      <c r="A621" t="str">
        <f>LEFT(DX!B563,FIND(" ",DX!B563,1))</f>
        <v xml:space="preserve">PIGOZZO </v>
      </c>
      <c r="B621" t="str">
        <f>MID(DX!B563,SEARCH(" ",DX!B563,1) + 1,LEN(DX!B563))</f>
        <v>MARCO</v>
      </c>
      <c r="C621" t="str">
        <f t="shared" si="9"/>
        <v>PIGOZZO MARCO</v>
      </c>
    </row>
    <row r="622" spans="1:3" x14ac:dyDescent="0.25">
      <c r="A622" t="str">
        <f>LEFT(DX!B399,FIND(" ",DX!B399,1))</f>
        <v xml:space="preserve">PINO </v>
      </c>
      <c r="B622" t="str">
        <f>MID(DX!B399,SEARCH(" ",DX!B399,1) + 1,LEN(DX!B399))</f>
        <v>MARIA SOFIA</v>
      </c>
      <c r="C622" t="str">
        <f t="shared" si="9"/>
        <v>PINO MARIA SOFIA</v>
      </c>
    </row>
    <row r="623" spans="1:3" x14ac:dyDescent="0.25">
      <c r="A623" t="str">
        <f>LEFT(DX!B808,FIND(" ",DX!B808,1))</f>
        <v xml:space="preserve">PIOVANI </v>
      </c>
      <c r="B623" t="str">
        <f>MID(DX!B808,SEARCH(" ",DX!B808,1) + 1,LEN(DX!B808))</f>
        <v>ALEX</v>
      </c>
      <c r="C623" t="str">
        <f t="shared" si="9"/>
        <v>PIOVANI ALEX</v>
      </c>
    </row>
    <row r="624" spans="1:3" x14ac:dyDescent="0.25">
      <c r="A624" t="str">
        <f>LEFT(DX!B60,FIND(" ",DX!B60,1))</f>
        <v xml:space="preserve">PIRCHER </v>
      </c>
      <c r="B624" t="str">
        <f>MID(DX!B60,SEARCH(" ",DX!B60,1) + 1,LEN(DX!B60))</f>
        <v>LUKAS</v>
      </c>
      <c r="C624" t="str">
        <f t="shared" si="9"/>
        <v>PIRCHER LUKAS</v>
      </c>
    </row>
    <row r="625" spans="1:3" x14ac:dyDescent="0.25">
      <c r="A625" t="str">
        <f>LEFT(DX!B209,FIND(" ",DX!B209,1))</f>
        <v xml:space="preserve">PIRCHER </v>
      </c>
      <c r="B625" t="str">
        <f>MID(DX!B209,SEARCH(" ",DX!B209,1) + 1,LEN(DX!B209))</f>
        <v>MANUEL</v>
      </c>
      <c r="C625" t="str">
        <f t="shared" si="9"/>
        <v>PIRCHER MANUEL</v>
      </c>
    </row>
    <row r="626" spans="1:3" x14ac:dyDescent="0.25">
      <c r="A626" t="str">
        <f>LEFT(DX!B385,FIND(" ",DX!B385,1))</f>
        <v xml:space="preserve">PIRVANESCU </v>
      </c>
      <c r="B626" t="str">
        <f>MID(DX!B385,SEARCH(" ",DX!B385,1) + 1,LEN(DX!B385))</f>
        <v>RAMONA GLORIA</v>
      </c>
      <c r="C626" t="str">
        <f t="shared" si="9"/>
        <v>PIRVANESCU RAMONA GLORIA</v>
      </c>
    </row>
    <row r="627" spans="1:3" x14ac:dyDescent="0.25">
      <c r="A627" t="str">
        <f>LEFT(DX!B825,FIND(" ",DX!B825,1))</f>
        <v xml:space="preserve">PLATANIA </v>
      </c>
      <c r="B627" t="str">
        <f>MID(DX!B825,SEARCH(" ",DX!B825,1) + 1,LEN(DX!B825))</f>
        <v>COSTANZA</v>
      </c>
      <c r="C627" t="str">
        <f t="shared" si="9"/>
        <v>PLATANIA COSTANZA</v>
      </c>
    </row>
    <row r="628" spans="1:3" x14ac:dyDescent="0.25">
      <c r="A628" t="str">
        <f>LEFT(DX!B774,FIND(" ",DX!B774,1))</f>
        <v xml:space="preserve">PODDA </v>
      </c>
      <c r="B628" t="str">
        <f>MID(DX!B774,SEARCH(" ",DX!B774,1) + 1,LEN(DX!B774))</f>
        <v>ELENA</v>
      </c>
      <c r="C628" t="str">
        <f t="shared" si="9"/>
        <v>PODDA ELENA</v>
      </c>
    </row>
    <row r="629" spans="1:3" x14ac:dyDescent="0.25">
      <c r="A629" t="str">
        <f>LEFT(DX!B497,FIND(" ",DX!B497,1))</f>
        <v xml:space="preserve">POLESE </v>
      </c>
      <c r="B629" t="str">
        <f>MID(DX!B497,SEARCH(" ",DX!B497,1) + 1,LEN(DX!B497))</f>
        <v>MARCO</v>
      </c>
      <c r="C629" t="str">
        <f t="shared" si="9"/>
        <v>POLESE MARCO</v>
      </c>
    </row>
    <row r="630" spans="1:3" x14ac:dyDescent="0.25">
      <c r="A630" t="str">
        <f>LEFT(DX!B320,FIND(" ",DX!B320,1))</f>
        <v xml:space="preserve">POLITO </v>
      </c>
      <c r="B630" t="str">
        <f>MID(DX!B320,SEARCH(" ",DX!B320,1) + 1,LEN(DX!B320))</f>
        <v>MARCO</v>
      </c>
      <c r="C630" t="str">
        <f t="shared" si="9"/>
        <v>POLITO MARCO</v>
      </c>
    </row>
    <row r="631" spans="1:3" x14ac:dyDescent="0.25">
      <c r="A631" t="str">
        <f>LEFT(DX!B728,FIND(" ",DX!B728,1))</f>
        <v xml:space="preserve">PONNAIYAHPULLE </v>
      </c>
      <c r="B631" t="str">
        <f>MID(DX!B728,SEARCH(" ",DX!B728,1) + 1,LEN(DX!B728))</f>
        <v>VASIKARAN</v>
      </c>
      <c r="C631" t="str">
        <f t="shared" si="9"/>
        <v>PONNAIYAHPULLE VASIKARAN</v>
      </c>
    </row>
    <row r="632" spans="1:3" x14ac:dyDescent="0.25">
      <c r="A632" t="str">
        <f>LEFT(DX!B376,FIND(" ",DX!B376,1))</f>
        <v xml:space="preserve">PONZANO </v>
      </c>
      <c r="B632" t="str">
        <f>MID(DX!B376,SEARCH(" ",DX!B376,1) + 1,LEN(DX!B376))</f>
        <v>SARA</v>
      </c>
      <c r="C632" t="str">
        <f t="shared" si="9"/>
        <v>PONZANO SARA</v>
      </c>
    </row>
    <row r="633" spans="1:3" x14ac:dyDescent="0.25">
      <c r="A633" t="str">
        <f>LEFT(DX!B682,FIND(" ",DX!B682,1))</f>
        <v xml:space="preserve">PORCEDDU </v>
      </c>
      <c r="B633" t="str">
        <f>MID(DX!B682,SEARCH(" ",DX!B682,1) + 1,LEN(DX!B682))</f>
        <v>MATTEO</v>
      </c>
      <c r="C633" t="str">
        <f t="shared" si="9"/>
        <v>PORCEDDU MATTEO</v>
      </c>
    </row>
    <row r="634" spans="1:3" x14ac:dyDescent="0.25">
      <c r="A634" t="str">
        <f>LEFT(DX!B474,FIND(" ",DX!B474,1))</f>
        <v xml:space="preserve">PORRO </v>
      </c>
      <c r="B634" t="str">
        <f>MID(DX!B474,SEARCH(" ",DX!B474,1) + 1,LEN(DX!B474))</f>
        <v>JACOPO</v>
      </c>
      <c r="C634" t="str">
        <f t="shared" si="9"/>
        <v>PORRO JACOPO</v>
      </c>
    </row>
    <row r="635" spans="1:3" x14ac:dyDescent="0.25">
      <c r="A635" t="str">
        <f>LEFT(DX!B640,FIND(" ",DX!B640,1))</f>
        <v xml:space="preserve">PORTA </v>
      </c>
      <c r="B635" t="str">
        <f>MID(DX!B640,SEARCH(" ",DX!B640,1) + 1,LEN(DX!B640))</f>
        <v>PAOLO</v>
      </c>
      <c r="C635" t="str">
        <f t="shared" si="9"/>
        <v>PORTA PAOLO</v>
      </c>
    </row>
    <row r="636" spans="1:3" x14ac:dyDescent="0.25">
      <c r="A636" t="str">
        <f>LEFT(DX!B197,FIND(" ",DX!B197,1))</f>
        <v xml:space="preserve">POSENATO </v>
      </c>
      <c r="B636" t="str">
        <f>MID(DX!B197,SEARCH(" ",DX!B197,1) + 1,LEN(DX!B197))</f>
        <v>DAVIDE</v>
      </c>
      <c r="C636" t="str">
        <f t="shared" si="9"/>
        <v>POSENATO DAVIDE</v>
      </c>
    </row>
    <row r="637" spans="1:3" x14ac:dyDescent="0.25">
      <c r="A637" t="str">
        <f>LEFT(DX!B680,FIND(" ",DX!B680,1))</f>
        <v xml:space="preserve">PRANDO </v>
      </c>
      <c r="B637" t="str">
        <f>MID(DX!B680,SEARCH(" ",DX!B680,1) + 1,LEN(DX!B680))</f>
        <v>ALESSIA</v>
      </c>
      <c r="C637" t="str">
        <f t="shared" si="9"/>
        <v>PRANDO ALESSIA</v>
      </c>
    </row>
    <row r="638" spans="1:3" x14ac:dyDescent="0.25">
      <c r="A638" t="str">
        <f>LEFT(DX!B533,FIND(" ",DX!B533,1))</f>
        <v xml:space="preserve">PRAVATO </v>
      </c>
      <c r="B638" t="str">
        <f>MID(DX!B533,SEARCH(" ",DX!B533,1) + 1,LEN(DX!B533))</f>
        <v>MICHELE</v>
      </c>
      <c r="C638" t="str">
        <f t="shared" si="9"/>
        <v>PRAVATO MICHELE</v>
      </c>
    </row>
    <row r="639" spans="1:3" x14ac:dyDescent="0.25">
      <c r="A639" t="str">
        <f>LEFT(DX!B686,FIND(" ",DX!B686,1))</f>
        <v xml:space="preserve">PREVIATO </v>
      </c>
      <c r="B639" t="str">
        <f>MID(DX!B686,SEARCH(" ",DX!B686,1) + 1,LEN(DX!B686))</f>
        <v>NICCOLO'</v>
      </c>
      <c r="C639" t="str">
        <f t="shared" si="9"/>
        <v>PREVIATO NICCOLO'</v>
      </c>
    </row>
    <row r="640" spans="1:3" x14ac:dyDescent="0.25">
      <c r="A640" t="str">
        <f>LEFT(DX!B782,FIND(" ",DX!B782,1))</f>
        <v xml:space="preserve">PRIMICERIO </v>
      </c>
      <c r="B640" t="str">
        <f>MID(DX!B782,SEARCH(" ",DX!B782,1) + 1,LEN(DX!B782))</f>
        <v>GIULIA</v>
      </c>
      <c r="C640" t="str">
        <f t="shared" si="9"/>
        <v>PRIMICERIO GIULIA</v>
      </c>
    </row>
    <row r="641" spans="1:3" x14ac:dyDescent="0.25">
      <c r="A641" t="str">
        <f>LEFT(DX!B290,FIND(" ",DX!B290,1))</f>
        <v xml:space="preserve">PRIMO </v>
      </c>
      <c r="B641" t="str">
        <f>MID(DX!B290,SEARCH(" ",DX!B290,1) + 1,LEN(DX!B290))</f>
        <v>AMALIA</v>
      </c>
      <c r="C641" t="str">
        <f t="shared" si="9"/>
        <v>PRIMO AMALIA</v>
      </c>
    </row>
    <row r="642" spans="1:3" x14ac:dyDescent="0.25">
      <c r="A642" t="str">
        <f>LEFT(DX!B610,FIND(" ",DX!B610,1))</f>
        <v xml:space="preserve">PROCACCINI </v>
      </c>
      <c r="B642" t="str">
        <f>MID(DX!B610,SEARCH(" ",DX!B610,1) + 1,LEN(DX!B610))</f>
        <v>MAURO</v>
      </c>
      <c r="C642" t="str">
        <f t="shared" ref="C642:C705" si="10">A642 &amp; B642</f>
        <v>PROCACCINI MAURO</v>
      </c>
    </row>
    <row r="643" spans="1:3" x14ac:dyDescent="0.25">
      <c r="A643" t="str">
        <f>LEFT(DX!B417,FIND(" ",DX!B417,1))</f>
        <v xml:space="preserve">PROSCH </v>
      </c>
      <c r="B643" t="str">
        <f>MID(DX!B417,SEARCH(" ",DX!B417,1) + 1,LEN(DX!B417))</f>
        <v>DAVID</v>
      </c>
      <c r="C643" t="str">
        <f t="shared" si="10"/>
        <v>PROSCH DAVID</v>
      </c>
    </row>
    <row r="644" spans="1:3" x14ac:dyDescent="0.25">
      <c r="A644" t="str">
        <f>LEFT(DX!B397,FIND(" ",DX!B397,1))</f>
        <v xml:space="preserve">PROTO </v>
      </c>
      <c r="B644" t="str">
        <f>MID(DX!B397,SEARCH(" ",DX!B397,1) + 1,LEN(DX!B397))</f>
        <v>SALVATORE ROSARIO PIO</v>
      </c>
      <c r="C644" t="str">
        <f t="shared" si="10"/>
        <v>PROTO SALVATORE ROSARIO PIO</v>
      </c>
    </row>
    <row r="645" spans="1:3" x14ac:dyDescent="0.25">
      <c r="A645" t="str">
        <f>LEFT(DX!B629,FIND(" ",DX!B629,1))</f>
        <v xml:space="preserve">PROTTO </v>
      </c>
      <c r="B645" t="str">
        <f>MID(DX!B629,SEARCH(" ",DX!B629,1) + 1,LEN(DX!B629))</f>
        <v>SOFIA</v>
      </c>
      <c r="C645" t="str">
        <f t="shared" si="10"/>
        <v>PROTTO SOFIA</v>
      </c>
    </row>
    <row r="646" spans="1:3" x14ac:dyDescent="0.25">
      <c r="A646" t="str">
        <f>LEFT(DX!B171,FIND(" ",DX!B171,1))</f>
        <v xml:space="preserve">PROVVEDI </v>
      </c>
      <c r="B646" t="str">
        <f>MID(DX!B171,SEARCH(" ",DX!B171,1) + 1,LEN(DX!B171))</f>
        <v>CHIARA</v>
      </c>
      <c r="C646" t="str">
        <f t="shared" si="10"/>
        <v>PROVVEDI CHIARA</v>
      </c>
    </row>
    <row r="647" spans="1:3" x14ac:dyDescent="0.25">
      <c r="A647" t="str">
        <f>LEFT(DX!B405,FIND(" ",DX!B405,1))</f>
        <v xml:space="preserve">PRUGGER </v>
      </c>
      <c r="B647" t="str">
        <f>MID(DX!B405,SEARCH(" ",DX!B405,1) + 1,LEN(DX!B405))</f>
        <v>SIMON</v>
      </c>
      <c r="C647" t="str">
        <f t="shared" si="10"/>
        <v>PRUGGER SIMON</v>
      </c>
    </row>
    <row r="648" spans="1:3" x14ac:dyDescent="0.25">
      <c r="A648" t="str">
        <f>LEFT(DX!B564,FIND(" ",DX!B564,1))</f>
        <v xml:space="preserve">PSHENETSKYI </v>
      </c>
      <c r="B648" t="str">
        <f>MID(DX!B564,SEARCH(" ",DX!B564,1) + 1,LEN(DX!B564))</f>
        <v>ROSTYSLAV</v>
      </c>
      <c r="C648" t="str">
        <f t="shared" si="10"/>
        <v>PSHENETSKYI ROSTYSLAV</v>
      </c>
    </row>
    <row r="649" spans="1:3" x14ac:dyDescent="0.25">
      <c r="A649" t="str">
        <f>LEFT(DX!B375,FIND(" ",DX!B375,1))</f>
        <v xml:space="preserve">PUFF </v>
      </c>
      <c r="B649" t="str">
        <f>MID(DX!B375,SEARCH(" ",DX!B375,1) + 1,LEN(DX!B375))</f>
        <v>NADIA</v>
      </c>
      <c r="C649" t="str">
        <f t="shared" si="10"/>
        <v>PUFF NADIA</v>
      </c>
    </row>
    <row r="650" spans="1:3" x14ac:dyDescent="0.25">
      <c r="A650" t="str">
        <f>LEFT(DX!B845,FIND(" ",DX!B845,1))</f>
        <v xml:space="preserve">PUNTER </v>
      </c>
      <c r="B650" t="str">
        <f>MID(DX!B845,SEARCH(" ",DX!B845,1) + 1,LEN(DX!B845))</f>
        <v>MARAH</v>
      </c>
      <c r="C650" t="str">
        <f t="shared" si="10"/>
        <v>PUNTER MARAH</v>
      </c>
    </row>
    <row r="651" spans="1:3" x14ac:dyDescent="0.25">
      <c r="A651" t="str">
        <f>LEFT(DX!B555,FIND(" ",DX!B555,1))</f>
        <v xml:space="preserve">PUNTER </v>
      </c>
      <c r="B651" t="str">
        <f>MID(DX!B555,SEARCH(" ",DX!B555,1) + 1,LEN(DX!B555))</f>
        <v>SIMON</v>
      </c>
      <c r="C651" t="str">
        <f t="shared" si="10"/>
        <v>PUNTER SIMON</v>
      </c>
    </row>
    <row r="652" spans="1:3" x14ac:dyDescent="0.25">
      <c r="A652" t="str">
        <f>LEFT(DX!B611,FIND(" ",DX!B611,1))</f>
        <v xml:space="preserve">PURI </v>
      </c>
      <c r="B652" t="str">
        <f>MID(DX!B611,SEARCH(" ",DX!B611,1) + 1,LEN(DX!B611))</f>
        <v>RAJESH KUMAR</v>
      </c>
      <c r="C652" t="str">
        <f t="shared" si="10"/>
        <v>PURI RAJESH KUMAR</v>
      </c>
    </row>
    <row r="653" spans="1:3" x14ac:dyDescent="0.25">
      <c r="A653" t="str">
        <f>LEFT(DX!B453,FIND(" ",DX!B453,1))</f>
        <v xml:space="preserve">PUTORTI' </v>
      </c>
      <c r="B653" t="str">
        <f>MID(DX!B453,SEARCH(" ",DX!B453,1) + 1,LEN(DX!B453))</f>
        <v>DAVIDE</v>
      </c>
      <c r="C653" t="str">
        <f t="shared" si="10"/>
        <v>PUTORTI' DAVIDE</v>
      </c>
    </row>
    <row r="654" spans="1:3" x14ac:dyDescent="0.25">
      <c r="A654" t="str">
        <f>LEFT(DX!B713,FIND(" ",DX!B713,1))</f>
        <v xml:space="preserve">QUATTROCCHI </v>
      </c>
      <c r="B654" t="str">
        <f>MID(DX!B713,SEARCH(" ",DX!B713,1) + 1,LEN(DX!B713))</f>
        <v>RICCARDO</v>
      </c>
      <c r="C654" t="str">
        <f t="shared" si="10"/>
        <v>QUATTROCCHI RICCARDO</v>
      </c>
    </row>
    <row r="655" spans="1:3" x14ac:dyDescent="0.25">
      <c r="A655" t="str">
        <f>LEFT(DX!B645,FIND(" ",DX!B645,1))</f>
        <v xml:space="preserve">RAINERO </v>
      </c>
      <c r="B655" t="str">
        <f>MID(DX!B645,SEARCH(" ",DX!B645,1) + 1,LEN(DX!B645))</f>
        <v>LIDIA</v>
      </c>
      <c r="C655" t="str">
        <f t="shared" si="10"/>
        <v>RAINERO LIDIA</v>
      </c>
    </row>
    <row r="656" spans="1:3" x14ac:dyDescent="0.25">
      <c r="A656" t="str">
        <f>LEFT(DX!B729,FIND(" ",DX!B729,1))</f>
        <v xml:space="preserve">RANKUNNUMMAL </v>
      </c>
      <c r="B656" t="str">
        <f>MID(DX!B729,SEARCH(" ",DX!B729,1) + 1,LEN(DX!B729))</f>
        <v>PUTHIYAPURAYIL NAJAF</v>
      </c>
      <c r="C656" t="str">
        <f t="shared" si="10"/>
        <v>RANKUNNUMMAL PUTHIYAPURAYIL NAJAF</v>
      </c>
    </row>
    <row r="657" spans="1:3" x14ac:dyDescent="0.25">
      <c r="A657" t="str">
        <f>LEFT(DX!B156,FIND(" ",DX!B156,1))</f>
        <v xml:space="preserve">RAUNER </v>
      </c>
      <c r="B657" t="str">
        <f>MID(DX!B156,SEARCH(" ",DX!B156,1) + 1,LEN(DX!B156))</f>
        <v>CAROLIN</v>
      </c>
      <c r="C657" t="str">
        <f t="shared" si="10"/>
        <v>RAUNER CAROLIN</v>
      </c>
    </row>
    <row r="658" spans="1:3" x14ac:dyDescent="0.25">
      <c r="A658" t="str">
        <f>LEFT(DX!B204,FIND(" ",DX!B204,1))</f>
        <v xml:space="preserve">RAVELLI </v>
      </c>
      <c r="B658" t="str">
        <f>MID(DX!B204,SEARCH(" ",DX!B204,1) + 1,LEN(DX!B204))</f>
        <v>RICCARDO SAVERIO</v>
      </c>
      <c r="C658" t="str">
        <f t="shared" si="10"/>
        <v>RAVELLI RICCARDO SAVERIO</v>
      </c>
    </row>
    <row r="659" spans="1:3" x14ac:dyDescent="0.25">
      <c r="A659" t="str">
        <f>LEFT(DX!B268,FIND(" ",DX!B268,1))</f>
        <v xml:space="preserve">RAVIZZA </v>
      </c>
      <c r="B659" t="str">
        <f>MID(DX!B268,SEARCH(" ",DX!B268,1) + 1,LEN(DX!B268))</f>
        <v>ELENA</v>
      </c>
      <c r="C659" t="str">
        <f t="shared" si="10"/>
        <v>RAVIZZA ELENA</v>
      </c>
    </row>
    <row r="660" spans="1:3" x14ac:dyDescent="0.25">
      <c r="A660" t="str">
        <f>LEFT(DX!B866,FIND(" ",DX!B866,1))</f>
        <v xml:space="preserve">RECAGNO </v>
      </c>
      <c r="B660" t="str">
        <f>MID(DX!B866,SEARCH(" ",DX!B866,1) + 1,LEN(DX!B866))</f>
        <v>SILVIA</v>
      </c>
      <c r="C660" t="str">
        <f t="shared" si="10"/>
        <v>RECAGNO SILVIA</v>
      </c>
    </row>
    <row r="661" spans="1:3" x14ac:dyDescent="0.25">
      <c r="A661" t="str">
        <f>LEFT(DX!B108,FIND(" ",DX!B108,1))</f>
        <v xml:space="preserve">REDAELLI </v>
      </c>
      <c r="B661" t="str">
        <f>MID(DX!B108,SEARCH(" ",DX!B108,1) + 1,LEN(DX!B108))</f>
        <v>ALESSANDRO</v>
      </c>
      <c r="C661" t="str">
        <f t="shared" si="10"/>
        <v>REDAELLI ALESSANDRO</v>
      </c>
    </row>
    <row r="662" spans="1:3" x14ac:dyDescent="0.25">
      <c r="A662" t="str">
        <f>LEFT(DX!B46,FIND(" ",DX!B46,1))</f>
        <v xml:space="preserve">REGGIARDO </v>
      </c>
      <c r="B662" t="str">
        <f>MID(DX!B46,SEARCH(" ",DX!B46,1) + 1,LEN(DX!B46))</f>
        <v>LORENZO</v>
      </c>
      <c r="C662" t="str">
        <f t="shared" si="10"/>
        <v>REGGIARDO LORENZO</v>
      </c>
    </row>
    <row r="663" spans="1:3" x14ac:dyDescent="0.25">
      <c r="A663" t="str">
        <f>LEFT(DX!B624,FIND(" ",DX!B624,1))</f>
        <v xml:space="preserve">REINALTER </v>
      </c>
      <c r="B663" t="str">
        <f>MID(DX!B624,SEARCH(" ",DX!B624,1) + 1,LEN(DX!B624))</f>
        <v>JULIA</v>
      </c>
      <c r="C663" t="str">
        <f t="shared" si="10"/>
        <v>REINALTER JULIA</v>
      </c>
    </row>
    <row r="664" spans="1:3" x14ac:dyDescent="0.25">
      <c r="A664" t="str">
        <f>LEFT(DX!B110,FIND(" ",DX!B110,1))</f>
        <v xml:space="preserve">REINER </v>
      </c>
      <c r="B664" t="str">
        <f>MID(DX!B110,SEARCH(" ",DX!B110,1) + 1,LEN(DX!B110))</f>
        <v>NORA</v>
      </c>
      <c r="C664" t="str">
        <f t="shared" si="10"/>
        <v>REINER NORA</v>
      </c>
    </row>
    <row r="665" spans="1:3" x14ac:dyDescent="0.25">
      <c r="A665" t="str">
        <f>LEFT(DX!B134,FIND(" ",DX!B134,1))</f>
        <v xml:space="preserve">REMEDIANI </v>
      </c>
      <c r="B665" t="str">
        <f>MID(DX!B134,SEARCH(" ",DX!B134,1) + 1,LEN(DX!B134))</f>
        <v>EDOARDO</v>
      </c>
      <c r="C665" t="str">
        <f t="shared" si="10"/>
        <v>REMEDIANI EDOARDO</v>
      </c>
    </row>
    <row r="666" spans="1:3" x14ac:dyDescent="0.25">
      <c r="A666" t="str">
        <f>LEFT(DX!B155,FIND(" ",DX!B155,1))</f>
        <v xml:space="preserve">RICCARDI </v>
      </c>
      <c r="B666" t="str">
        <f>MID(DX!B155,SEARCH(" ",DX!B155,1) + 1,LEN(DX!B155))</f>
        <v>SIMON</v>
      </c>
      <c r="C666" t="str">
        <f t="shared" si="10"/>
        <v>RICCARDI SIMON</v>
      </c>
    </row>
    <row r="667" spans="1:3" x14ac:dyDescent="0.25">
      <c r="A667" t="str">
        <f>LEFT(DX!B313,FIND(" ",DX!B313,1))</f>
        <v xml:space="preserve">RIPA </v>
      </c>
      <c r="B667" t="str">
        <f>MID(DX!B313,SEARCH(" ",DX!B313,1) + 1,LEN(DX!B313))</f>
        <v>MICHELE</v>
      </c>
      <c r="C667" t="str">
        <f t="shared" si="10"/>
        <v>RIPA MICHELE</v>
      </c>
    </row>
    <row r="668" spans="1:3" x14ac:dyDescent="0.25">
      <c r="A668" t="str">
        <f>LEFT(DX!B182,FIND(" ",DX!B182,1))</f>
        <v xml:space="preserve">RIZZINI </v>
      </c>
      <c r="B668" t="str">
        <f>MID(DX!B182,SEARCH(" ",DX!B182,1) + 1,LEN(DX!B182))</f>
        <v>GABRIELE</v>
      </c>
      <c r="C668" t="str">
        <f t="shared" si="10"/>
        <v>RIZZINI GABRIELE</v>
      </c>
    </row>
    <row r="669" spans="1:3" x14ac:dyDescent="0.25">
      <c r="A669" t="str">
        <f>LEFT(DX!B298,FIND(" ",DX!B298,1))</f>
        <v xml:space="preserve">ROMA </v>
      </c>
      <c r="B669" t="str">
        <f>MID(DX!B298,SEARCH(" ",DX!B298,1) + 1,LEN(DX!B298))</f>
        <v>ANTONIO</v>
      </c>
      <c r="C669" t="str">
        <f t="shared" si="10"/>
        <v>ROMA ANTONIO</v>
      </c>
    </row>
    <row r="670" spans="1:3" x14ac:dyDescent="0.25">
      <c r="A670" t="str">
        <f>LEFT(DX!B887,FIND(" ",DX!B887,1))</f>
        <v xml:space="preserve">ROMANO </v>
      </c>
      <c r="B670" t="str">
        <f>MID(DX!B887,SEARCH(" ",DX!B887,1) + 1,LEN(DX!B887))</f>
        <v>CIRO</v>
      </c>
      <c r="C670" t="str">
        <f t="shared" si="10"/>
        <v>ROMANO CIRO</v>
      </c>
    </row>
    <row r="671" spans="1:3" x14ac:dyDescent="0.25">
      <c r="A671" t="str">
        <f>LEFT(DX!B888,FIND(" ",DX!B888,1))</f>
        <v xml:space="preserve">ROMANO </v>
      </c>
      <c r="B671" t="str">
        <f>MID(DX!B888,SEARCH(" ",DX!B888,1) + 1,LEN(DX!B888))</f>
        <v>CIRO</v>
      </c>
      <c r="C671" t="str">
        <f t="shared" si="10"/>
        <v>ROMANO CIRO</v>
      </c>
    </row>
    <row r="672" spans="1:3" x14ac:dyDescent="0.25">
      <c r="A672" t="str">
        <f>LEFT(DX!B911,FIND(" ",DX!B911,1))</f>
        <v xml:space="preserve">ROMANO </v>
      </c>
      <c r="B672" t="str">
        <f>MID(DX!B911,SEARCH(" ",DX!B911,1) + 1,LEN(DX!B911))</f>
        <v>DOMENICO</v>
      </c>
      <c r="C672" t="str">
        <f t="shared" si="10"/>
        <v>ROMANO DOMENICO</v>
      </c>
    </row>
    <row r="673" spans="1:3" x14ac:dyDescent="0.25">
      <c r="A673" t="str">
        <f>LEFT(DX!B847,FIND(" ",DX!B847,1))</f>
        <v xml:space="preserve">ROMANO </v>
      </c>
      <c r="B673" t="str">
        <f>MID(DX!B847,SEARCH(" ",DX!B847,1) + 1,LEN(DX!B847))</f>
        <v>HILDE</v>
      </c>
      <c r="C673" t="str">
        <f t="shared" si="10"/>
        <v>ROMANO HILDE</v>
      </c>
    </row>
    <row r="674" spans="1:3" x14ac:dyDescent="0.25">
      <c r="A674" t="str">
        <f>LEFT(DX!B852,FIND(" ",DX!B852,1))</f>
        <v xml:space="preserve">ROMANO </v>
      </c>
      <c r="B674" t="str">
        <f>MID(DX!B852,SEARCH(" ",DX!B852,1) + 1,LEN(DX!B852))</f>
        <v>JOLE</v>
      </c>
      <c r="C674" t="str">
        <f t="shared" si="10"/>
        <v>ROMANO JOLE</v>
      </c>
    </row>
    <row r="675" spans="1:3" x14ac:dyDescent="0.25">
      <c r="A675" t="str">
        <f>LEFT(DX!B869,FIND(" ",DX!B869,1))</f>
        <v xml:space="preserve">ROMEO </v>
      </c>
      <c r="B675" t="str">
        <f>MID(DX!B869,SEARCH(" ",DX!B869,1) + 1,LEN(DX!B869))</f>
        <v>LAURA</v>
      </c>
      <c r="C675" t="str">
        <f t="shared" si="10"/>
        <v>ROMEO LAURA</v>
      </c>
    </row>
    <row r="676" spans="1:3" x14ac:dyDescent="0.25">
      <c r="A676" t="str">
        <f>LEFT(DX!B180,FIND(" ",DX!B180,1))</f>
        <v xml:space="preserve">ROMEO </v>
      </c>
      <c r="B676" t="str">
        <f>MID(DX!B180,SEARCH(" ",DX!B180,1) + 1,LEN(DX!B180))</f>
        <v>MARTINA</v>
      </c>
      <c r="C676" t="str">
        <f t="shared" si="10"/>
        <v>ROMEO MARTINA</v>
      </c>
    </row>
    <row r="677" spans="1:3" x14ac:dyDescent="0.25">
      <c r="A677" t="str">
        <f>LEFT(DX!B430,FIND(" ",DX!B430,1))</f>
        <v xml:space="preserve">ROMEO </v>
      </c>
      <c r="B677" t="str">
        <f>MID(DX!B430,SEARCH(" ",DX!B430,1) + 1,LEN(DX!B430))</f>
        <v>MATTIA</v>
      </c>
      <c r="C677" t="str">
        <f t="shared" si="10"/>
        <v>ROMEO MATTIA</v>
      </c>
    </row>
    <row r="678" spans="1:3" x14ac:dyDescent="0.25">
      <c r="A678" t="str">
        <f>LEFT(DX!B205,FIND(" ",DX!B205,1))</f>
        <v xml:space="preserve">ROMEO </v>
      </c>
      <c r="B678" t="str">
        <f>MID(DX!B205,SEARCH(" ",DX!B205,1) + 1,LEN(DX!B205))</f>
        <v>SIMONE</v>
      </c>
      <c r="C678" t="str">
        <f t="shared" si="10"/>
        <v>ROMEO SIMONE</v>
      </c>
    </row>
    <row r="679" spans="1:3" x14ac:dyDescent="0.25">
      <c r="A679" t="str">
        <f>LEFT(DX!B281,FIND(" ",DX!B281,1))</f>
        <v xml:space="preserve">RONCAGLIOLO </v>
      </c>
      <c r="B679" t="str">
        <f>MID(DX!B281,SEARCH(" ",DX!B281,1) + 1,LEN(DX!B281))</f>
        <v>CAMILLA</v>
      </c>
      <c r="C679" t="str">
        <f t="shared" si="10"/>
        <v>RONCAGLIOLO CAMILLA</v>
      </c>
    </row>
    <row r="680" spans="1:3" x14ac:dyDescent="0.25">
      <c r="A680" t="str">
        <f>LEFT(DX!B284,FIND(" ",DX!B284,1))</f>
        <v xml:space="preserve">ROOHULAMIN </v>
      </c>
      <c r="B680" t="str">
        <f>MID(DX!B284,SEARCH(" ",DX!B284,1) + 1,LEN(DX!B284))</f>
        <v>SORAYA</v>
      </c>
      <c r="C680" t="str">
        <f t="shared" si="10"/>
        <v>ROOHULAMIN SORAYA</v>
      </c>
    </row>
    <row r="681" spans="1:3" x14ac:dyDescent="0.25">
      <c r="A681" t="str">
        <f>LEFT(DX!B309,FIND(" ",DX!B309,1))</f>
        <v xml:space="preserve">ROSSI </v>
      </c>
      <c r="B681" t="str">
        <f>MID(DX!B309,SEARCH(" ",DX!B309,1) + 1,LEN(DX!B309))</f>
        <v>ALESSANDRA</v>
      </c>
      <c r="C681" t="str">
        <f t="shared" si="10"/>
        <v>ROSSI ALESSANDRA</v>
      </c>
    </row>
    <row r="682" spans="1:3" x14ac:dyDescent="0.25">
      <c r="A682" t="str">
        <f>LEFT(DX!B379,FIND(" ",DX!B379,1))</f>
        <v xml:space="preserve">ROSSI </v>
      </c>
      <c r="B682" t="str">
        <f>MID(DX!B379,SEARCH(" ",DX!B379,1) + 1,LEN(DX!B379))</f>
        <v>MATTEO</v>
      </c>
      <c r="C682" t="str">
        <f t="shared" si="10"/>
        <v>ROSSI MATTEO</v>
      </c>
    </row>
    <row r="683" spans="1:3" x14ac:dyDescent="0.25">
      <c r="A683" t="str">
        <f>LEFT(DX!B688,FIND(" ",DX!B688,1))</f>
        <v xml:space="preserve">ROSSI </v>
      </c>
      <c r="B683" t="str">
        <f>MID(DX!B688,SEARCH(" ",DX!B688,1) + 1,LEN(DX!B688))</f>
        <v>SARA</v>
      </c>
      <c r="C683" t="str">
        <f t="shared" si="10"/>
        <v>ROSSI SARA</v>
      </c>
    </row>
    <row r="684" spans="1:3" x14ac:dyDescent="0.25">
      <c r="A684" t="str">
        <f>LEFT(DX!B573,FIND(" ",DX!B573,1))</f>
        <v xml:space="preserve">RUBINO </v>
      </c>
      <c r="B684" t="str">
        <f>MID(DX!B573,SEARCH(" ",DX!B573,1) + 1,LEN(DX!B573))</f>
        <v>ALESSIA</v>
      </c>
      <c r="C684" t="str">
        <f t="shared" si="10"/>
        <v>RUBINO ALESSIA</v>
      </c>
    </row>
    <row r="685" spans="1:3" x14ac:dyDescent="0.25">
      <c r="A685" t="str">
        <f>LEFT(DX!B86,FIND(" ",DX!B86,1))</f>
        <v xml:space="preserve">RUGGERI </v>
      </c>
      <c r="B685" t="str">
        <f>MID(DX!B86,SEARCH(" ",DX!B86,1) + 1,LEN(DX!B86))</f>
        <v>LUDOVICA</v>
      </c>
      <c r="C685" t="str">
        <f t="shared" si="10"/>
        <v>RUGGERI LUDOVICA</v>
      </c>
    </row>
    <row r="686" spans="1:3" x14ac:dyDescent="0.25">
      <c r="A686" t="str">
        <f>LEFT(DX!B576,FIND(" ",DX!B576,1))</f>
        <v xml:space="preserve">RUSCONI </v>
      </c>
      <c r="B686" t="str">
        <f>MID(DX!B576,SEARCH(" ",DX!B576,1) + 1,LEN(DX!B576))</f>
        <v>DARIO</v>
      </c>
      <c r="C686" t="str">
        <f t="shared" si="10"/>
        <v>RUSCONI DARIO</v>
      </c>
    </row>
    <row r="687" spans="1:3" x14ac:dyDescent="0.25">
      <c r="A687" t="str">
        <f>LEFT(DX!B515,FIND(" ",DX!B515,1))</f>
        <v xml:space="preserve">RUSSO </v>
      </c>
      <c r="B687" t="str">
        <f>MID(DX!B515,SEARCH(" ",DX!B515,1) + 1,LEN(DX!B515))</f>
        <v>AURORA</v>
      </c>
      <c r="C687" t="str">
        <f t="shared" si="10"/>
        <v>RUSSO AURORA</v>
      </c>
    </row>
    <row r="688" spans="1:3" x14ac:dyDescent="0.25">
      <c r="A688" t="str">
        <f>LEFT(DX!B366,FIND(" ",DX!B366,1))</f>
        <v xml:space="preserve">RUSSO </v>
      </c>
      <c r="B688" t="str">
        <f>MID(DX!B366,SEARCH(" ",DX!B366,1) + 1,LEN(DX!B366))</f>
        <v>FEDERICA</v>
      </c>
      <c r="C688" t="str">
        <f t="shared" si="10"/>
        <v>RUSSO FEDERICA</v>
      </c>
    </row>
    <row r="689" spans="1:3" x14ac:dyDescent="0.25">
      <c r="A689" t="str">
        <f>LEFT(DX!B875,FIND(" ",DX!B875,1))</f>
        <v xml:space="preserve">RUSSO </v>
      </c>
      <c r="B689" t="str">
        <f>MID(DX!B875,SEARCH(" ",DX!B875,1) + 1,LEN(DX!B875))</f>
        <v>FORTUNATA</v>
      </c>
      <c r="C689" t="str">
        <f t="shared" si="10"/>
        <v>RUSSO FORTUNATA</v>
      </c>
    </row>
    <row r="690" spans="1:3" x14ac:dyDescent="0.25">
      <c r="A690" t="str">
        <f>LEFT(DX!B638,FIND(" ",DX!B638,1))</f>
        <v xml:space="preserve">RUSSO </v>
      </c>
      <c r="B690" t="str">
        <f>MID(DX!B638,SEARCH(" ",DX!B638,1) + 1,LEN(DX!B638))</f>
        <v>SARA</v>
      </c>
      <c r="C690" t="str">
        <f t="shared" si="10"/>
        <v>RUSSO SARA</v>
      </c>
    </row>
    <row r="691" spans="1:3" x14ac:dyDescent="0.25">
      <c r="A691" t="str">
        <f>LEFT(DX!B368,FIND(" ",DX!B368,1))</f>
        <v xml:space="preserve">RUTA </v>
      </c>
      <c r="B691" t="str">
        <f>MID(DX!B368,SEARCH(" ",DX!B368,1) + 1,LEN(DX!B368))</f>
        <v>ANGELA MATTIA</v>
      </c>
      <c r="C691" t="str">
        <f t="shared" si="10"/>
        <v>RUTA ANGELA MATTIA</v>
      </c>
    </row>
    <row r="692" spans="1:3" x14ac:dyDescent="0.25">
      <c r="A692" t="str">
        <f>LEFT(DX!B277,FIND(" ",DX!B277,1))</f>
        <v xml:space="preserve">RUTA </v>
      </c>
      <c r="B692" t="str">
        <f>MID(DX!B277,SEARCH(" ",DX!B277,1) + 1,LEN(DX!B277))</f>
        <v>ANGELA MATTIA</v>
      </c>
      <c r="C692" t="str">
        <f t="shared" si="10"/>
        <v>RUTA ANGELA MATTIA</v>
      </c>
    </row>
    <row r="693" spans="1:3" x14ac:dyDescent="0.25">
      <c r="A693" t="str">
        <f>LEFT(DX!B248,FIND(" ",DX!B248,1))</f>
        <v xml:space="preserve">RUVOLO </v>
      </c>
      <c r="B693" t="str">
        <f>MID(DX!B248,SEARCH(" ",DX!B248,1) + 1,LEN(DX!B248))</f>
        <v>SIMONE</v>
      </c>
      <c r="C693" t="str">
        <f t="shared" si="10"/>
        <v>RUVOLO SIMONE</v>
      </c>
    </row>
    <row r="694" spans="1:3" x14ac:dyDescent="0.25">
      <c r="A694" t="str">
        <f>LEFT(DX!B423,FIND(" ",DX!B423,1))</f>
        <v xml:space="preserve">RUZZA </v>
      </c>
      <c r="B694" t="str">
        <f>MID(DX!B423,SEARCH(" ",DX!B423,1) + 1,LEN(DX!B423))</f>
        <v>MARCO</v>
      </c>
      <c r="C694" t="str">
        <f t="shared" si="10"/>
        <v>RUZZA MARCO</v>
      </c>
    </row>
    <row r="695" spans="1:3" x14ac:dyDescent="0.25">
      <c r="A695" t="str">
        <f>LEFT(DX!B596,FIND(" ",DX!B596,1))</f>
        <v xml:space="preserve">SABRI </v>
      </c>
      <c r="B695" t="str">
        <f>MID(DX!B596,SEARCH(" ",DX!B596,1) + 1,LEN(DX!B596))</f>
        <v>MERIEM</v>
      </c>
      <c r="C695" t="str">
        <f t="shared" si="10"/>
        <v>SABRI MERIEM</v>
      </c>
    </row>
    <row r="696" spans="1:3" x14ac:dyDescent="0.25">
      <c r="A696" t="str">
        <f>LEFT(DX!B886,FIND(" ",DX!B886,1))</f>
        <v xml:space="preserve">SADDEMI </v>
      </c>
      <c r="B696" t="str">
        <f>MID(DX!B886,SEARCH(" ",DX!B886,1) + 1,LEN(DX!B886))</f>
        <v>MARCELLO</v>
      </c>
      <c r="C696" t="str">
        <f t="shared" si="10"/>
        <v>SADDEMI MARCELLO</v>
      </c>
    </row>
    <row r="697" spans="1:3" x14ac:dyDescent="0.25">
      <c r="A697" t="str">
        <f>LEFT(DX!B305,FIND(" ",DX!B305,1))</f>
        <v xml:space="preserve">SAGGIORATO </v>
      </c>
      <c r="B697" t="str">
        <f>MID(DX!B305,SEARCH(" ",DX!B305,1) + 1,LEN(DX!B305))</f>
        <v>DIANA</v>
      </c>
      <c r="C697" t="str">
        <f t="shared" si="10"/>
        <v>SAGGIORATO DIANA</v>
      </c>
    </row>
    <row r="698" spans="1:3" x14ac:dyDescent="0.25">
      <c r="A698" t="str">
        <f>LEFT(DX!B168,FIND(" ",DX!B168,1))</f>
        <v xml:space="preserve">SAGLIMBENE </v>
      </c>
      <c r="B698" t="str">
        <f>MID(DX!B168,SEARCH(" ",DX!B168,1) + 1,LEN(DX!B168))</f>
        <v>EMMANUELE</v>
      </c>
      <c r="C698" t="str">
        <f t="shared" si="10"/>
        <v>SAGLIMBENE EMMANUELE</v>
      </c>
    </row>
    <row r="699" spans="1:3" x14ac:dyDescent="0.25">
      <c r="A699" t="str">
        <f>LEFT(DX!B768,FIND(" ",DX!B768,1))</f>
        <v xml:space="preserve">SAGMEISTER </v>
      </c>
      <c r="B699" t="str">
        <f>MID(DX!B768,SEARCH(" ",DX!B768,1) + 1,LEN(DX!B768))</f>
        <v>EVA</v>
      </c>
      <c r="C699" t="str">
        <f t="shared" si="10"/>
        <v>SAGMEISTER EVA</v>
      </c>
    </row>
    <row r="700" spans="1:3" x14ac:dyDescent="0.25">
      <c r="A700" t="str">
        <f>LEFT(DX!B31,FIND(" ",DX!B31,1))</f>
        <v xml:space="preserve">SAGMEISTER </v>
      </c>
      <c r="B700" t="str">
        <f>MID(DX!B31,SEARCH(" ",DX!B31,1) + 1,LEN(DX!B31))</f>
        <v>LISA</v>
      </c>
      <c r="C700" t="str">
        <f t="shared" si="10"/>
        <v>SAGMEISTER LISA</v>
      </c>
    </row>
    <row r="701" spans="1:3" x14ac:dyDescent="0.25">
      <c r="A701" t="str">
        <f>LEFT(DX!B65,FIND(" ",DX!B65,1))</f>
        <v xml:space="preserve">SAGMEISTER </v>
      </c>
      <c r="B701" t="str">
        <f>MID(DX!B65,SEARCH(" ",DX!B65,1) + 1,LEN(DX!B65))</f>
        <v>RUDI</v>
      </c>
      <c r="C701" t="str">
        <f t="shared" si="10"/>
        <v>SAGMEISTER RUDI</v>
      </c>
    </row>
    <row r="702" spans="1:3" x14ac:dyDescent="0.25">
      <c r="A702" t="str">
        <f>LEFT(DX!B794,FIND(" ",DX!B794,1))</f>
        <v xml:space="preserve">SALADINO </v>
      </c>
      <c r="B702" t="str">
        <f>MID(DX!B794,SEARCH(" ",DX!B794,1) + 1,LEN(DX!B794))</f>
        <v>GIULIO</v>
      </c>
      <c r="C702" t="str">
        <f t="shared" si="10"/>
        <v>SALADINO GIULIO</v>
      </c>
    </row>
    <row r="703" spans="1:3" x14ac:dyDescent="0.25">
      <c r="A703" t="str">
        <f>LEFT(DX!B364,FIND(" ",DX!B364,1))</f>
        <v xml:space="preserve">SALMERI </v>
      </c>
      <c r="B703" t="str">
        <f>MID(DX!B364,SEARCH(" ",DX!B364,1) + 1,LEN(DX!B364))</f>
        <v>DAVIDE</v>
      </c>
      <c r="C703" t="str">
        <f t="shared" si="10"/>
        <v>SALMERI DAVIDE</v>
      </c>
    </row>
    <row r="704" spans="1:3" x14ac:dyDescent="0.25">
      <c r="A704" t="str">
        <f>LEFT(DX!B51,FIND(" ",DX!B51,1))</f>
        <v xml:space="preserve">SALUTT </v>
      </c>
      <c r="B704" t="str">
        <f>MID(DX!B51,SEARCH(" ",DX!B51,1) + 1,LEN(DX!B51))</f>
        <v>DAVID</v>
      </c>
      <c r="C704" t="str">
        <f t="shared" si="10"/>
        <v>SALUTT DAVID</v>
      </c>
    </row>
    <row r="705" spans="1:3" x14ac:dyDescent="0.25">
      <c r="A705" t="str">
        <f>LEFT(DX!B440,FIND(" ",DX!B440,1))</f>
        <v xml:space="preserve">SALVINI </v>
      </c>
      <c r="B705" t="str">
        <f>MID(DX!B440,SEARCH(" ",DX!B440,1) + 1,LEN(DX!B440))</f>
        <v>ANDREA</v>
      </c>
      <c r="C705" t="str">
        <f t="shared" si="10"/>
        <v>SALVINI ANDREA</v>
      </c>
    </row>
    <row r="706" spans="1:3" x14ac:dyDescent="0.25">
      <c r="A706" t="str">
        <f>LEFT(DX!B241,FIND(" ",DX!B241,1))</f>
        <v xml:space="preserve">SALVINI </v>
      </c>
      <c r="B706" t="str">
        <f>MID(DX!B241,SEARCH(" ",DX!B241,1) + 1,LEN(DX!B241))</f>
        <v>MATTEO</v>
      </c>
      <c r="C706" t="str">
        <f t="shared" ref="C706:C769" si="11">A706 &amp; B706</f>
        <v>SALVINI MATTEO</v>
      </c>
    </row>
    <row r="707" spans="1:3" x14ac:dyDescent="0.25">
      <c r="A707" t="str">
        <f>LEFT(DX!B693,FIND(" ",DX!B693,1))</f>
        <v xml:space="preserve">SALVITTI </v>
      </c>
      <c r="B707" t="str">
        <f>MID(DX!B693,SEARCH(" ",DX!B693,1) + 1,LEN(DX!B693))</f>
        <v>LIDIA</v>
      </c>
      <c r="C707" t="str">
        <f t="shared" si="11"/>
        <v>SALVITTI LIDIA</v>
      </c>
    </row>
    <row r="708" spans="1:3" x14ac:dyDescent="0.25">
      <c r="A708" t="str">
        <f>LEFT(DX!B349,FIND(" ",DX!B349,1))</f>
        <v xml:space="preserve">SAMBATARO </v>
      </c>
      <c r="B708" t="str">
        <f>MID(DX!B349,SEARCH(" ",DX!B349,1) + 1,LEN(DX!B349))</f>
        <v>SALVATORE</v>
      </c>
      <c r="C708" t="str">
        <f t="shared" si="11"/>
        <v>SAMBATARO SALVATORE</v>
      </c>
    </row>
    <row r="709" spans="1:3" x14ac:dyDescent="0.25">
      <c r="A709" t="str">
        <f>LEFT(DX!B361,FIND(" ",DX!B361,1))</f>
        <v xml:space="preserve">SAMPERI </v>
      </c>
      <c r="B709" t="str">
        <f>MID(DX!B361,SEARCH(" ",DX!B361,1) + 1,LEN(DX!B361))</f>
        <v>SALVO</v>
      </c>
      <c r="C709" t="str">
        <f t="shared" si="11"/>
        <v>SAMPERI SALVO</v>
      </c>
    </row>
    <row r="710" spans="1:3" x14ac:dyDescent="0.25">
      <c r="A710" t="str">
        <f>LEFT(DX!B394,FIND(" ",DX!B394,1))</f>
        <v xml:space="preserve">SANDU </v>
      </c>
      <c r="B710" t="str">
        <f>MID(DX!B394,SEARCH(" ",DX!B394,1) + 1,LEN(DX!B394))</f>
        <v>VASILECLAUDIU</v>
      </c>
      <c r="C710" t="str">
        <f t="shared" si="11"/>
        <v>SANDU VASILECLAUDIU</v>
      </c>
    </row>
    <row r="711" spans="1:3" x14ac:dyDescent="0.25">
      <c r="A711" t="str">
        <f>LEFT(DX!B145,FIND(" ",DX!B145,1))</f>
        <v xml:space="preserve">SANFILIPPO </v>
      </c>
      <c r="B711" t="str">
        <f>MID(DX!B145,SEARCH(" ",DX!B145,1) + 1,LEN(DX!B145))</f>
        <v>ELISA</v>
      </c>
      <c r="C711" t="str">
        <f t="shared" si="11"/>
        <v>SANFILIPPO ELISA</v>
      </c>
    </row>
    <row r="712" spans="1:3" x14ac:dyDescent="0.25">
      <c r="A712" t="str">
        <f>LEFT(DX!B588,FIND(" ",DX!B588,1))</f>
        <v xml:space="preserve">SANNINO </v>
      </c>
      <c r="B712" t="str">
        <f>MID(DX!B588,SEARCH(" ",DX!B588,1) + 1,LEN(DX!B588))</f>
        <v>ASIA ANNA</v>
      </c>
      <c r="C712" t="str">
        <f t="shared" si="11"/>
        <v>SANNINO ASIA ANNA</v>
      </c>
    </row>
    <row r="713" spans="1:3" x14ac:dyDescent="0.25">
      <c r="A713" t="str">
        <f>LEFT(DX!B101,FIND(" ",DX!B101,1))</f>
        <v xml:space="preserve">SANTAMARIA </v>
      </c>
      <c r="B713" t="str">
        <f>MID(DX!B101,SEARCH(" ",DX!B101,1) + 1,LEN(DX!B101))</f>
        <v>GIADA</v>
      </c>
      <c r="C713" t="str">
        <f t="shared" si="11"/>
        <v>SANTAMARIA GIADA</v>
      </c>
    </row>
    <row r="714" spans="1:3" x14ac:dyDescent="0.25">
      <c r="A714" t="str">
        <f>LEFT(DX!B585,FIND(" ",DX!B585,1))</f>
        <v xml:space="preserve">SANTAMARIA </v>
      </c>
      <c r="B714" t="str">
        <f>MID(DX!B585,SEARCH(" ",DX!B585,1) + 1,LEN(DX!B585))</f>
        <v>GIUSEPPE</v>
      </c>
      <c r="C714" t="str">
        <f t="shared" si="11"/>
        <v>SANTAMARIA GIUSEPPE</v>
      </c>
    </row>
    <row r="715" spans="1:3" x14ac:dyDescent="0.25">
      <c r="A715" t="str">
        <f>LEFT(DX!B654,FIND(" ",DX!B654,1))</f>
        <v xml:space="preserve">SANTAMARIA </v>
      </c>
      <c r="B715" t="str">
        <f>MID(DX!B654,SEARCH(" ",DX!B654,1) + 1,LEN(DX!B654))</f>
        <v>GIUSEPPE PIO MARIA</v>
      </c>
      <c r="C715" t="str">
        <f t="shared" si="11"/>
        <v>SANTAMARIA GIUSEPPE PIO MARIA</v>
      </c>
    </row>
    <row r="716" spans="1:3" x14ac:dyDescent="0.25">
      <c r="A716" t="str">
        <f>LEFT(DX!B44,FIND(" ",DX!B44,1))</f>
        <v xml:space="preserve">SANTANGELO </v>
      </c>
      <c r="B716" t="str">
        <f>MID(DX!B44,SEARCH(" ",DX!B44,1) + 1,LEN(DX!B44))</f>
        <v>SALVATORE</v>
      </c>
      <c r="C716" t="str">
        <f t="shared" si="11"/>
        <v>SANTANGELO SALVATORE</v>
      </c>
    </row>
    <row r="717" spans="1:3" x14ac:dyDescent="0.25">
      <c r="A717" t="str">
        <f>LEFT(DX!B308,FIND(" ",DX!B308,1))</f>
        <v xml:space="preserve">SANTANGELO </v>
      </c>
      <c r="B717" t="str">
        <f>MID(DX!B308,SEARCH(" ",DX!B308,1) + 1,LEN(DX!B308))</f>
        <v>SILVIA</v>
      </c>
      <c r="C717" t="str">
        <f t="shared" si="11"/>
        <v>SANTANGELO SILVIA</v>
      </c>
    </row>
    <row r="718" spans="1:3" x14ac:dyDescent="0.25">
      <c r="A718" t="str">
        <f>LEFT(DX!B135,FIND(" ",DX!B135,1))</f>
        <v xml:space="preserve">SANTANGELO </v>
      </c>
      <c r="B718" t="str">
        <f>MID(DX!B135,SEARCH(" ",DX!B135,1) + 1,LEN(DX!B135))</f>
        <v>SOFIA</v>
      </c>
      <c r="C718" t="str">
        <f t="shared" si="11"/>
        <v>SANTANGELO SOFIA</v>
      </c>
    </row>
    <row r="719" spans="1:3" x14ac:dyDescent="0.25">
      <c r="A719" t="str">
        <f>LEFT(DX!B165,FIND(" ",DX!B165,1))</f>
        <v xml:space="preserve">SANTI </v>
      </c>
      <c r="B719" t="str">
        <f>MID(DX!B165,SEARCH(" ",DX!B165,1) + 1,LEN(DX!B165))</f>
        <v>SILVIA</v>
      </c>
      <c r="C719" t="str">
        <f t="shared" si="11"/>
        <v>SANTI SILVIA</v>
      </c>
    </row>
    <row r="720" spans="1:3" x14ac:dyDescent="0.25">
      <c r="A720" t="str">
        <f>LEFT(DX!B604,FIND(" ",DX!B604,1))</f>
        <v xml:space="preserve">SAORIN </v>
      </c>
      <c r="B720" t="str">
        <f>MID(DX!B604,SEARCH(" ",DX!B604,1) + 1,LEN(DX!B604))</f>
        <v>ANDREA</v>
      </c>
      <c r="C720" t="str">
        <f t="shared" si="11"/>
        <v>SAORIN ANDREA</v>
      </c>
    </row>
    <row r="721" spans="1:3" x14ac:dyDescent="0.25">
      <c r="A721" t="str">
        <f>LEFT(DX!B783,FIND(" ",DX!B783,1))</f>
        <v xml:space="preserve">SAPIA </v>
      </c>
      <c r="B721" t="str">
        <f>MID(DX!B783,SEARCH(" ",DX!B783,1) + 1,LEN(DX!B783))</f>
        <v>SONIA</v>
      </c>
      <c r="C721" t="str">
        <f t="shared" si="11"/>
        <v>SAPIA SONIA</v>
      </c>
    </row>
    <row r="722" spans="1:3" x14ac:dyDescent="0.25">
      <c r="A722" t="str">
        <f>LEFT(DX!B572,FIND(" ",DX!B572,1))</f>
        <v xml:space="preserve">SAPIO </v>
      </c>
      <c r="B722" t="str">
        <f>MID(DX!B572,SEARCH(" ",DX!B572,1) + 1,LEN(DX!B572))</f>
        <v>MARCO</v>
      </c>
      <c r="C722" t="str">
        <f t="shared" si="11"/>
        <v>SAPIO MARCO</v>
      </c>
    </row>
    <row r="723" spans="1:3" x14ac:dyDescent="0.25">
      <c r="A723" t="str">
        <f>LEFT(DX!B413,FIND(" ",DX!B413,1))</f>
        <v xml:space="preserve">SARAÒ </v>
      </c>
      <c r="B723" t="str">
        <f>MID(DX!B413,SEARCH(" ",DX!B413,1) + 1,LEN(DX!B413))</f>
        <v>ISABELLA</v>
      </c>
      <c r="C723" t="str">
        <f t="shared" si="11"/>
        <v>SARAÒ ISABELLA</v>
      </c>
    </row>
    <row r="724" spans="1:3" x14ac:dyDescent="0.25">
      <c r="A724" t="str">
        <f>LEFT(DX!B908,FIND(" ",DX!B908,1))</f>
        <v xml:space="preserve">SARNO </v>
      </c>
      <c r="B724" t="str">
        <f>MID(DX!B908,SEARCH(" ",DX!B908,1) + 1,LEN(DX!B908))</f>
        <v>ALFONSO</v>
      </c>
      <c r="C724" t="str">
        <f t="shared" si="11"/>
        <v>SARNO ALFONSO</v>
      </c>
    </row>
    <row r="725" spans="1:3" x14ac:dyDescent="0.25">
      <c r="A725" t="str">
        <f>LEFT(DX!B530,FIND(" ",DX!B530,1))</f>
        <v xml:space="preserve">SASSARA </v>
      </c>
      <c r="B725" t="str">
        <f>MID(DX!B530,SEARCH(" ",DX!B530,1) + 1,LEN(DX!B530))</f>
        <v>FEDERICA</v>
      </c>
      <c r="C725" t="str">
        <f t="shared" si="11"/>
        <v>SASSARA FEDERICA</v>
      </c>
    </row>
    <row r="726" spans="1:3" x14ac:dyDescent="0.25">
      <c r="A726" t="str">
        <f>LEFT(DX!B751,FIND(" ",DX!B751,1))</f>
        <v xml:space="preserve">SASSOLI </v>
      </c>
      <c r="B726" t="str">
        <f>MID(DX!B751,SEARCH(" ",DX!B751,1) + 1,LEN(DX!B751))</f>
        <v>VIOLA</v>
      </c>
      <c r="C726" t="str">
        <f t="shared" si="11"/>
        <v>SASSOLI VIOLA</v>
      </c>
    </row>
    <row r="727" spans="1:3" x14ac:dyDescent="0.25">
      <c r="A727" t="str">
        <f>LEFT(DX!B488,FIND(" ",DX!B488,1))</f>
        <v xml:space="preserve">SAVINA </v>
      </c>
      <c r="B727" t="str">
        <f>MID(DX!B488,SEARCH(" ",DX!B488,1) + 1,LEN(DX!B488))</f>
        <v>GIUSEPPE</v>
      </c>
      <c r="C727" t="str">
        <f t="shared" si="11"/>
        <v>SAVINA GIUSEPPE</v>
      </c>
    </row>
    <row r="728" spans="1:3" x14ac:dyDescent="0.25">
      <c r="A728" t="str">
        <f>LEFT(DX!B41,FIND(" ",DX!B41,1))</f>
        <v xml:space="preserve">SCAFURI </v>
      </c>
      <c r="B728" t="str">
        <f>MID(DX!B41,SEARCH(" ",DX!B41,1) + 1,LEN(DX!B41))</f>
        <v>MANUEL</v>
      </c>
      <c r="C728" t="str">
        <f t="shared" si="11"/>
        <v>SCAFURI MANUEL</v>
      </c>
    </row>
    <row r="729" spans="1:3" x14ac:dyDescent="0.25">
      <c r="A729" t="str">
        <f>LEFT(DX!B722,FIND(" ",DX!B722,1))</f>
        <v xml:space="preserve">SCALIA </v>
      </c>
      <c r="B729" t="str">
        <f>MID(DX!B722,SEARCH(" ",DX!B722,1) + 1,LEN(DX!B722))</f>
        <v>ELEONORA</v>
      </c>
      <c r="C729" t="str">
        <f t="shared" si="11"/>
        <v>SCALIA ELEONORA</v>
      </c>
    </row>
    <row r="730" spans="1:3" x14ac:dyDescent="0.25">
      <c r="A730" t="str">
        <f>LEFT(DX!B709,FIND(" ",DX!B709,1))</f>
        <v xml:space="preserve">SCALISI </v>
      </c>
      <c r="B730" t="str">
        <f>MID(DX!B709,SEARCH(" ",DX!B709,1) + 1,LEN(DX!B709))</f>
        <v>SIMONA</v>
      </c>
      <c r="C730" t="str">
        <f t="shared" si="11"/>
        <v>SCALISI SIMONA</v>
      </c>
    </row>
    <row r="731" spans="1:3" x14ac:dyDescent="0.25">
      <c r="A731" t="str">
        <f>LEFT(DX!B103,FIND(" ",DX!B103,1))</f>
        <v xml:space="preserve">SCALVINI </v>
      </c>
      <c r="B731" t="str">
        <f>MID(DX!B103,SEARCH(" ",DX!B103,1) + 1,LEN(DX!B103))</f>
        <v>DIEGO</v>
      </c>
      <c r="C731" t="str">
        <f t="shared" si="11"/>
        <v>SCALVINI DIEGO</v>
      </c>
    </row>
    <row r="732" spans="1:3" x14ac:dyDescent="0.25">
      <c r="A732" t="str">
        <f>LEFT(DX!B147,FIND(" ",DX!B147,1))</f>
        <v xml:space="preserve">SCANFERLA </v>
      </c>
      <c r="B732" t="str">
        <f>MID(DX!B147,SEARCH(" ",DX!B147,1) + 1,LEN(DX!B147))</f>
        <v>MANUEL</v>
      </c>
      <c r="C732" t="str">
        <f t="shared" si="11"/>
        <v>SCANFERLA MANUEL</v>
      </c>
    </row>
    <row r="733" spans="1:3" x14ac:dyDescent="0.25">
      <c r="A733" t="str">
        <f>LEFT(DX!B468,FIND(" ",DX!B468,1))</f>
        <v xml:space="preserve">SCARPARO </v>
      </c>
      <c r="B733" t="str">
        <f>MID(DX!B468,SEARCH(" ",DX!B468,1) + 1,LEN(DX!B468))</f>
        <v>TOMMASO</v>
      </c>
      <c r="C733" t="str">
        <f t="shared" si="11"/>
        <v>SCARPARO TOMMASO</v>
      </c>
    </row>
    <row r="734" spans="1:3" x14ac:dyDescent="0.25">
      <c r="A734" t="str">
        <f>LEFT(DX!B540,FIND(" ",DX!B540,1))</f>
        <v xml:space="preserve">SCARPATO </v>
      </c>
      <c r="B734" t="str">
        <f>MID(DX!B540,SEARCH(" ",DX!B540,1) + 1,LEN(DX!B540))</f>
        <v>CHIARA</v>
      </c>
      <c r="C734" t="str">
        <f t="shared" si="11"/>
        <v>SCARPATO CHIARA</v>
      </c>
    </row>
    <row r="735" spans="1:3" x14ac:dyDescent="0.25">
      <c r="A735" t="str">
        <f>LEFT(DX!B494,FIND(" ",DX!B494,1))</f>
        <v xml:space="preserve">SCELFO </v>
      </c>
      <c r="B735" t="str">
        <f>MID(DX!B494,SEARCH(" ",DX!B494,1) + 1,LEN(DX!B494))</f>
        <v>FLAVIA</v>
      </c>
      <c r="C735" t="str">
        <f t="shared" si="11"/>
        <v>SCELFO FLAVIA</v>
      </c>
    </row>
    <row r="736" spans="1:3" x14ac:dyDescent="0.25">
      <c r="A736" t="str">
        <f>LEFT(DX!B92,FIND(" ",DX!B92,1))</f>
        <v xml:space="preserve">SCELFO </v>
      </c>
      <c r="B736" t="str">
        <f>MID(DX!B92,SEARCH(" ",DX!B92,1) + 1,LEN(DX!B92))</f>
        <v>ROSARIO LORENZO</v>
      </c>
      <c r="C736" t="str">
        <f t="shared" si="11"/>
        <v>SCELFO ROSARIO LORENZO</v>
      </c>
    </row>
    <row r="737" spans="1:3" x14ac:dyDescent="0.25">
      <c r="A737" t="str">
        <f>LEFT(DX!B79,FIND(" ",DX!B79,1))</f>
        <v xml:space="preserve">SCELFO </v>
      </c>
      <c r="B737" t="str">
        <f>MID(DX!B79,SEARCH(" ",DX!B79,1) + 1,LEN(DX!B79))</f>
        <v>SABRINA</v>
      </c>
      <c r="C737" t="str">
        <f t="shared" si="11"/>
        <v>SCELFO SABRINA</v>
      </c>
    </row>
    <row r="738" spans="1:3" x14ac:dyDescent="0.25">
      <c r="A738" t="str">
        <f>LEFT(DX!B812,FIND(" ",DX!B812,1))</f>
        <v xml:space="preserve">SCHIAVONE </v>
      </c>
      <c r="B738" t="str">
        <f>MID(DX!B812,SEARCH(" ",DX!B812,1) + 1,LEN(DX!B812))</f>
        <v>LEONARDO</v>
      </c>
      <c r="C738" t="str">
        <f t="shared" si="11"/>
        <v>SCHIAVONE LEONARDO</v>
      </c>
    </row>
    <row r="739" spans="1:3" x14ac:dyDescent="0.25">
      <c r="A739" t="str">
        <f>LEFT(DX!B745,FIND(" ",DX!B745,1))</f>
        <v xml:space="preserve">SCHIEBEL </v>
      </c>
      <c r="B739" t="str">
        <f>MID(DX!B745,SEARCH(" ",DX!B745,1) + 1,LEN(DX!B745))</f>
        <v>NICOLAS</v>
      </c>
      <c r="C739" t="str">
        <f t="shared" si="11"/>
        <v>SCHIEBEL NICOLAS</v>
      </c>
    </row>
    <row r="740" spans="1:3" x14ac:dyDescent="0.25">
      <c r="A740" t="str">
        <f>LEFT(DX!B793,FIND(" ",DX!B793,1))</f>
        <v xml:space="preserve">SCHWEITZER </v>
      </c>
      <c r="B740" t="str">
        <f>MID(DX!B793,SEARCH(" ",DX!B793,1) + 1,LEN(DX!B793))</f>
        <v>DANIEL</v>
      </c>
      <c r="C740" t="str">
        <f t="shared" si="11"/>
        <v>SCHWEITZER DANIEL</v>
      </c>
    </row>
    <row r="741" spans="1:3" x14ac:dyDescent="0.25">
      <c r="A741" t="str">
        <f>LEFT(DX!B740,FIND(" ",DX!B740,1))</f>
        <v xml:space="preserve">SCIACCA </v>
      </c>
      <c r="B741" t="str">
        <f>MID(DX!B740,SEARCH(" ",DX!B740,1) + 1,LEN(DX!B740))</f>
        <v>ARIANNA</v>
      </c>
      <c r="C741" t="str">
        <f t="shared" si="11"/>
        <v>SCIACCA ARIANNA</v>
      </c>
    </row>
    <row r="742" spans="1:3" x14ac:dyDescent="0.25">
      <c r="A742" t="str">
        <f>LEFT(DX!B365,FIND(" ",DX!B365,1))</f>
        <v xml:space="preserve">SCIBILIA </v>
      </c>
      <c r="B742" t="str">
        <f>MID(DX!B365,SEARCH(" ",DX!B365,1) + 1,LEN(DX!B365))</f>
        <v>ELISA</v>
      </c>
      <c r="C742" t="str">
        <f t="shared" si="11"/>
        <v>SCIBILIA ELISA</v>
      </c>
    </row>
    <row r="743" spans="1:3" x14ac:dyDescent="0.25">
      <c r="A743" t="str">
        <f>LEFT(DX!B860,FIND(" ",DX!B860,1))</f>
        <v xml:space="preserve">SCIORTINO </v>
      </c>
      <c r="B743" t="str">
        <f>MID(DX!B860,SEARCH(" ",DX!B860,1) + 1,LEN(DX!B860))</f>
        <v>ADRIANO</v>
      </c>
      <c r="C743" t="str">
        <f t="shared" si="11"/>
        <v>SCIORTINO ADRIANO</v>
      </c>
    </row>
    <row r="744" spans="1:3" x14ac:dyDescent="0.25">
      <c r="A744" t="str">
        <f>LEFT(DX!B707,FIND(" ",DX!B707,1))</f>
        <v xml:space="preserve">SCOLARI </v>
      </c>
      <c r="B744" t="str">
        <f>MID(DX!B707,SEARCH(" ",DX!B707,1) + 1,LEN(DX!B707))</f>
        <v>NICOLAS</v>
      </c>
      <c r="C744" t="str">
        <f t="shared" si="11"/>
        <v>SCOLARI NICOLAS</v>
      </c>
    </row>
    <row r="745" spans="1:3" x14ac:dyDescent="0.25">
      <c r="A745" t="str">
        <f>LEFT(DX!B260,FIND(" ",DX!B260,1))</f>
        <v xml:space="preserve">SCUTO </v>
      </c>
      <c r="B745" t="str">
        <f>MID(DX!B260,SEARCH(" ",DX!B260,1) + 1,LEN(DX!B260))</f>
        <v>DAVIDE UMBERTO</v>
      </c>
      <c r="C745" t="str">
        <f t="shared" si="11"/>
        <v>SCUTO DAVIDE UMBERTO</v>
      </c>
    </row>
    <row r="746" spans="1:3" x14ac:dyDescent="0.25">
      <c r="A746" t="str">
        <f>LEFT(DX!B858,FIND(" ",DX!B858,1))</f>
        <v xml:space="preserve">SEBASTIANELLI </v>
      </c>
      <c r="B746" t="str">
        <f>MID(DX!B858,SEARCH(" ",DX!B858,1) + 1,LEN(DX!B858))</f>
        <v>GENNARO</v>
      </c>
      <c r="C746" t="str">
        <f t="shared" si="11"/>
        <v>SEBASTIANELLI GENNARO</v>
      </c>
    </row>
    <row r="747" spans="1:3" x14ac:dyDescent="0.25">
      <c r="A747" t="str">
        <f>LEFT(DX!B678,FIND(" ",DX!B678,1))</f>
        <v xml:space="preserve">SEGATO </v>
      </c>
      <c r="B747" t="str">
        <f>MID(DX!B678,SEARCH(" ",DX!B678,1) + 1,LEN(DX!B678))</f>
        <v>ALESSANDRO</v>
      </c>
      <c r="C747" t="str">
        <f t="shared" si="11"/>
        <v>SEGATO ALESSANDRO</v>
      </c>
    </row>
    <row r="748" spans="1:3" x14ac:dyDescent="0.25">
      <c r="A748" t="str">
        <f>LEFT(DX!B426,FIND(" ",DX!B426,1))</f>
        <v xml:space="preserve">SEGATO </v>
      </c>
      <c r="B748" t="str">
        <f>MID(DX!B426,SEARCH(" ",DX!B426,1) + 1,LEN(DX!B426))</f>
        <v>DANIELE</v>
      </c>
      <c r="C748" t="str">
        <f t="shared" si="11"/>
        <v>SEGATO DANIELE</v>
      </c>
    </row>
    <row r="749" spans="1:3" x14ac:dyDescent="0.25">
      <c r="A749" t="str">
        <f>LEFT(DX!B167,FIND(" ",DX!B167,1))</f>
        <v xml:space="preserve">SEGATO </v>
      </c>
      <c r="B749" t="str">
        <f>MID(DX!B167,SEARCH(" ",DX!B167,1) + 1,LEN(DX!B167))</f>
        <v>MICHELE</v>
      </c>
      <c r="C749" t="str">
        <f t="shared" si="11"/>
        <v>SEGATO MICHELE</v>
      </c>
    </row>
    <row r="750" spans="1:3" x14ac:dyDescent="0.25">
      <c r="A750" t="str">
        <f>LEFT(DX!B584,FIND(" ",DX!B584,1))</f>
        <v xml:space="preserve">SERINA </v>
      </c>
      <c r="B750" t="str">
        <f>MID(DX!B584,SEARCH(" ",DX!B584,1) + 1,LEN(DX!B584))</f>
        <v>LUCA</v>
      </c>
      <c r="C750" t="str">
        <f t="shared" si="11"/>
        <v>SERINA LUCA</v>
      </c>
    </row>
    <row r="751" spans="1:3" x14ac:dyDescent="0.25">
      <c r="A751" t="str">
        <f>LEFT(DX!B490,FIND(" ",DX!B490,1))</f>
        <v xml:space="preserve">SERRA </v>
      </c>
      <c r="B751" t="str">
        <f>MID(DX!B490,SEARCH(" ",DX!B490,1) + 1,LEN(DX!B490))</f>
        <v>ROBERTA</v>
      </c>
      <c r="C751" t="str">
        <f t="shared" si="11"/>
        <v>SERRA ROBERTA</v>
      </c>
    </row>
    <row r="752" spans="1:3" x14ac:dyDescent="0.25">
      <c r="A752" t="str">
        <f>LEFT(DX!B45,FIND(" ",DX!B45,1))</f>
        <v xml:space="preserve">SERVETTI </v>
      </c>
      <c r="B752" t="str">
        <f>MID(DX!B45,SEARCH(" ",DX!B45,1) + 1,LEN(DX!B45))</f>
        <v>MARTINA</v>
      </c>
      <c r="C752" t="str">
        <f t="shared" si="11"/>
        <v>SERVETTI MARTINA</v>
      </c>
    </row>
    <row r="753" spans="1:3" x14ac:dyDescent="0.25">
      <c r="A753" t="str">
        <f>LEFT(DX!B17,FIND(" ",DX!B17,1))</f>
        <v xml:space="preserve">SHAO </v>
      </c>
      <c r="B753" t="str">
        <f>MID(DX!B17,SEARCH(" ",DX!B17,1) + 1,LEN(DX!B17))</f>
        <v>LORENZO JIACHENG</v>
      </c>
      <c r="C753" t="str">
        <f t="shared" si="11"/>
        <v>SHAO LORENZO JIACHENG</v>
      </c>
    </row>
    <row r="754" spans="1:3" x14ac:dyDescent="0.25">
      <c r="A754" t="str">
        <f>LEFT(DX!B877,FIND(" ",DX!B877,1))</f>
        <v xml:space="preserve">SHIBATA </v>
      </c>
      <c r="B754" t="str">
        <f>MID(DX!B877,SEARCH(" ",DX!B877,1) + 1,LEN(DX!B877))</f>
        <v>KEITARO</v>
      </c>
      <c r="C754" t="str">
        <f t="shared" si="11"/>
        <v>SHIBATA KEITARO</v>
      </c>
    </row>
    <row r="755" spans="1:3" x14ac:dyDescent="0.25">
      <c r="A755" t="str">
        <f>LEFT(DX!B525,FIND(" ",DX!B525,1))</f>
        <v xml:space="preserve">SICA </v>
      </c>
      <c r="B755" t="str">
        <f>MID(DX!B525,SEARCH(" ",DX!B525,1) + 1,LEN(DX!B525))</f>
        <v>ALESSANDRO</v>
      </c>
      <c r="C755" t="str">
        <f t="shared" si="11"/>
        <v>SICA ALESSANDRO</v>
      </c>
    </row>
    <row r="756" spans="1:3" x14ac:dyDescent="0.25">
      <c r="A756" t="str">
        <f>LEFT(DX!B116,FIND(" ",DX!B116,1))</f>
        <v xml:space="preserve">SIGNORELLO </v>
      </c>
      <c r="B756" t="str">
        <f>MID(DX!B116,SEARCH(" ",DX!B116,1) + 1,LEN(DX!B116))</f>
        <v>GIUSEPPE</v>
      </c>
      <c r="C756" t="str">
        <f t="shared" si="11"/>
        <v>SIGNORELLO GIUSEPPE</v>
      </c>
    </row>
    <row r="757" spans="1:3" x14ac:dyDescent="0.25">
      <c r="A757" t="str">
        <f>LEFT(DX!B141,FIND(" ",DX!B141,1))</f>
        <v xml:space="preserve">SILBERNAGL </v>
      </c>
      <c r="B757" t="str">
        <f>MID(DX!B141,SEARCH(" ",DX!B141,1) + 1,LEN(DX!B141))</f>
        <v>MATTHIAS</v>
      </c>
      <c r="C757" t="str">
        <f t="shared" si="11"/>
        <v>SILBERNAGL MATTHIAS</v>
      </c>
    </row>
    <row r="758" spans="1:3" x14ac:dyDescent="0.25">
      <c r="A758" t="str">
        <f>LEFT(DX!B689,FIND(" ",DX!B689,1))</f>
        <v xml:space="preserve">SILVESTRE </v>
      </c>
      <c r="B758" t="str">
        <f>MID(DX!B689,SEARCH(" ",DX!B689,1) + 1,LEN(DX!B689))</f>
        <v>LARA</v>
      </c>
      <c r="C758" t="str">
        <f t="shared" si="11"/>
        <v>SILVESTRE LARA</v>
      </c>
    </row>
    <row r="759" spans="1:3" x14ac:dyDescent="0.25">
      <c r="A759" t="str">
        <f>LEFT(DX!B229,FIND(" ",DX!B229,1))</f>
        <v xml:space="preserve">SIMONCELLI </v>
      </c>
      <c r="B759" t="str">
        <f>MID(DX!B229,SEARCH(" ",DX!B229,1) + 1,LEN(DX!B229))</f>
        <v>CHIARA</v>
      </c>
      <c r="C759" t="str">
        <f t="shared" si="11"/>
        <v>SIMONCELLI CHIARA</v>
      </c>
    </row>
    <row r="760" spans="1:3" x14ac:dyDescent="0.25">
      <c r="A760" t="str">
        <f>LEFT(DX!B864,FIND(" ",DX!B864,1))</f>
        <v xml:space="preserve">SOKOLOVA </v>
      </c>
      <c r="B760" t="str">
        <f>MID(DX!B864,SEARCH(" ",DX!B864,1) + 1,LEN(DX!B864))</f>
        <v>DARIIA</v>
      </c>
      <c r="C760" t="str">
        <f t="shared" si="11"/>
        <v>SOKOLOVA DARIIA</v>
      </c>
    </row>
    <row r="761" spans="1:3" x14ac:dyDescent="0.25">
      <c r="A761" t="str">
        <f>LEFT(DX!B302,FIND(" ",DX!B302,1))</f>
        <v xml:space="preserve">SONODA </v>
      </c>
      <c r="B761" t="str">
        <f>MID(DX!B302,SEARCH(" ",DX!B302,1) + 1,LEN(DX!B302))</f>
        <v>MEGUMI</v>
      </c>
      <c r="C761" t="str">
        <f t="shared" si="11"/>
        <v>SONODA MEGUMI</v>
      </c>
    </row>
    <row r="762" spans="1:3" x14ac:dyDescent="0.25">
      <c r="A762" t="str">
        <f>LEFT(DX!B372,FIND(" ",DX!B372,1))</f>
        <v xml:space="preserve">SOTGIU </v>
      </c>
      <c r="B762" t="str">
        <f>MID(DX!B372,SEARCH(" ",DX!B372,1) + 1,LEN(DX!B372))</f>
        <v>CHIARA</v>
      </c>
      <c r="C762" t="str">
        <f t="shared" si="11"/>
        <v>SOTGIU CHIARA</v>
      </c>
    </row>
    <row r="763" spans="1:3" x14ac:dyDescent="0.25">
      <c r="A763" t="str">
        <f>LEFT(DX!B98,FIND(" ",DX!B98,1))</f>
        <v xml:space="preserve">SOTGIU </v>
      </c>
      <c r="B763" t="str">
        <f>MID(DX!B98,SEARCH(" ",DX!B98,1) + 1,LEN(DX!B98))</f>
        <v>IVAN</v>
      </c>
      <c r="C763" t="str">
        <f t="shared" si="11"/>
        <v>SOTGIU IVAN</v>
      </c>
    </row>
    <row r="764" spans="1:3" x14ac:dyDescent="0.25">
      <c r="A764" t="str">
        <f>LEFT(DX!B551,FIND(" ",DX!B551,1))</f>
        <v xml:space="preserve">SPAGNOLETTI </v>
      </c>
      <c r="B764" t="str">
        <f>MID(DX!B551,SEARCH(" ",DX!B551,1) + 1,LEN(DX!B551))</f>
        <v>SIMONA</v>
      </c>
      <c r="C764" t="str">
        <f t="shared" si="11"/>
        <v>SPAGNOLETTI SIMONA</v>
      </c>
    </row>
    <row r="765" spans="1:3" x14ac:dyDescent="0.25">
      <c r="A765" t="str">
        <f>LEFT(DX!B867,FIND(" ",DX!B867,1))</f>
        <v xml:space="preserve">SPAGNUOLO </v>
      </c>
      <c r="B765" t="str">
        <f>MID(DX!B867,SEARCH(" ",DX!B867,1) + 1,LEN(DX!B867))</f>
        <v>NICOLA</v>
      </c>
      <c r="C765" t="str">
        <f t="shared" si="11"/>
        <v>SPAGNUOLO NICOLA</v>
      </c>
    </row>
    <row r="766" spans="1:3" x14ac:dyDescent="0.25">
      <c r="A766" t="str">
        <f>LEFT(DX!B623,FIND(" ",DX!B623,1))</f>
        <v xml:space="preserve">SPIAZZI </v>
      </c>
      <c r="B766" t="str">
        <f>MID(DX!B623,SEARCH(" ",DX!B623,1) + 1,LEN(DX!B623))</f>
        <v>MARTA</v>
      </c>
      <c r="C766" t="str">
        <f t="shared" si="11"/>
        <v>SPIAZZI MARTA</v>
      </c>
    </row>
    <row r="767" spans="1:3" x14ac:dyDescent="0.25">
      <c r="A767" t="str">
        <f>LEFT(DX!B200,FIND(" ",DX!B200,1))</f>
        <v xml:space="preserve">SPITALER </v>
      </c>
      <c r="B767" t="str">
        <f>MID(DX!B200,SEARCH(" ",DX!B200,1) + 1,LEN(DX!B200))</f>
        <v>DAVID</v>
      </c>
      <c r="C767" t="str">
        <f t="shared" si="11"/>
        <v>SPITALER DAVID</v>
      </c>
    </row>
    <row r="768" spans="1:3" x14ac:dyDescent="0.25">
      <c r="A768" t="str">
        <f>LEFT(DX!B266,FIND(" ",DX!B266,1))</f>
        <v xml:space="preserve">SPORNBERGER </v>
      </c>
      <c r="B768" t="str">
        <f>MID(DX!B266,SEARCH(" ",DX!B266,1) + 1,LEN(DX!B266))</f>
        <v>ALEXA</v>
      </c>
      <c r="C768" t="str">
        <f t="shared" si="11"/>
        <v>SPORNBERGER ALEXA</v>
      </c>
    </row>
    <row r="769" spans="1:3" x14ac:dyDescent="0.25">
      <c r="A769" t="str">
        <f>LEFT(DX!B400,FIND(" ",DX!B400,1))</f>
        <v xml:space="preserve">SPORNBERGER </v>
      </c>
      <c r="B769" t="str">
        <f>MID(DX!B400,SEARCH(" ",DX!B400,1) + 1,LEN(DX!B400))</f>
        <v>JAKOB</v>
      </c>
      <c r="C769" t="str">
        <f t="shared" si="11"/>
        <v>SPORNBERGER JAKOB</v>
      </c>
    </row>
    <row r="770" spans="1:3" x14ac:dyDescent="0.25">
      <c r="A770" t="str">
        <f>LEFT(DX!B343,FIND(" ",DX!B343,1))</f>
        <v xml:space="preserve">SPORNBERGER </v>
      </c>
      <c r="B770" t="str">
        <f>MID(DX!B343,SEARCH(" ",DX!B343,1) + 1,LEN(DX!B343))</f>
        <v>LISA</v>
      </c>
      <c r="C770" t="str">
        <f t="shared" ref="C770:C833" si="12">A770 &amp; B770</f>
        <v>SPORNBERGER LISA</v>
      </c>
    </row>
    <row r="771" spans="1:3" x14ac:dyDescent="0.25">
      <c r="A771" t="str">
        <f>LEFT(DX!B634,FIND(" ",DX!B634,1))</f>
        <v xml:space="preserve">SQUERI </v>
      </c>
      <c r="B771" t="str">
        <f>MID(DX!B634,SEARCH(" ",DX!B634,1) + 1,LEN(DX!B634))</f>
        <v>LORENZO</v>
      </c>
      <c r="C771" t="str">
        <f t="shared" si="12"/>
        <v>SQUERI LORENZO</v>
      </c>
    </row>
    <row r="772" spans="1:3" x14ac:dyDescent="0.25">
      <c r="A772" t="str">
        <f>LEFT(DX!B637,FIND(" ",DX!B637,1))</f>
        <v xml:space="preserve">SQUERI </v>
      </c>
      <c r="B772" t="str">
        <f>MID(DX!B637,SEARCH(" ",DX!B637,1) + 1,LEN(DX!B637))</f>
        <v>LUIGI</v>
      </c>
      <c r="C772" t="str">
        <f t="shared" si="12"/>
        <v>SQUERI LUIGI</v>
      </c>
    </row>
    <row r="773" spans="1:3" x14ac:dyDescent="0.25">
      <c r="A773" t="str">
        <f>LEFT(DX!B61,FIND(" ",DX!B61,1))</f>
        <v xml:space="preserve">STAMPFER </v>
      </c>
      <c r="B773" t="str">
        <f>MID(DX!B61,SEARCH(" ",DX!B61,1) + 1,LEN(DX!B61))</f>
        <v>VERA</v>
      </c>
      <c r="C773" t="str">
        <f t="shared" si="12"/>
        <v>STAMPFER VERA</v>
      </c>
    </row>
    <row r="774" spans="1:3" x14ac:dyDescent="0.25">
      <c r="A774" t="str">
        <f>LEFT(DX!B36,FIND(" ",DX!B36,1))</f>
        <v xml:space="preserve">STAN </v>
      </c>
      <c r="B774" t="str">
        <f>MID(DX!B36,SEARCH(" ",DX!B36,1) + 1,LEN(DX!B36))</f>
        <v>ALESSANDRO</v>
      </c>
      <c r="C774" t="str">
        <f t="shared" si="12"/>
        <v>STAN ALESSANDRO</v>
      </c>
    </row>
    <row r="775" spans="1:3" x14ac:dyDescent="0.25">
      <c r="A775" t="str">
        <f>LEFT(DX!B503,FIND(" ",DX!B503,1))</f>
        <v xml:space="preserve">STAN </v>
      </c>
      <c r="B775" t="str">
        <f>MID(DX!B503,SEARCH(" ",DX!B503,1) + 1,LEN(DX!B503))</f>
        <v>TEODOR</v>
      </c>
      <c r="C775" t="str">
        <f t="shared" si="12"/>
        <v>STAN TEODOR</v>
      </c>
    </row>
    <row r="776" spans="1:3" x14ac:dyDescent="0.25">
      <c r="A776" t="str">
        <f>LEFT(DX!B221,FIND(" ",DX!B221,1))</f>
        <v xml:space="preserve">STECHER </v>
      </c>
      <c r="B776" t="str">
        <f>MID(DX!B221,SEARCH(" ",DX!B221,1) + 1,LEN(DX!B221))</f>
        <v>MARIA</v>
      </c>
      <c r="C776" t="str">
        <f t="shared" si="12"/>
        <v>STECHER MARIA</v>
      </c>
    </row>
    <row r="777" spans="1:3" x14ac:dyDescent="0.25">
      <c r="A777" t="str">
        <f>LEFT(DX!B476,FIND(" ",DX!B476,1))</f>
        <v xml:space="preserve">STECHER </v>
      </c>
      <c r="B777" t="str">
        <f>MID(DX!B476,SEARCH(" ",DX!B476,1) + 1,LEN(DX!B476))</f>
        <v>THERESA</v>
      </c>
      <c r="C777" t="str">
        <f t="shared" si="12"/>
        <v>STECHER THERESA</v>
      </c>
    </row>
    <row r="778" spans="1:3" x14ac:dyDescent="0.25">
      <c r="A778" t="str">
        <f>LEFT(DX!B355,FIND(" ",DX!B355,1))</f>
        <v xml:space="preserve">STELLING </v>
      </c>
      <c r="B778" t="str">
        <f>MID(DX!B355,SEARCH(" ",DX!B355,1) + 1,LEN(DX!B355))</f>
        <v>XANDRA</v>
      </c>
      <c r="C778" t="str">
        <f t="shared" si="12"/>
        <v>STELLING XANDRA</v>
      </c>
    </row>
    <row r="779" spans="1:3" x14ac:dyDescent="0.25">
      <c r="A779" t="str">
        <f>LEFT(DX!B446,FIND(" ",DX!B446,1))</f>
        <v xml:space="preserve">STETCU </v>
      </c>
      <c r="B779" t="str">
        <f>MID(DX!B446,SEARCH(" ",DX!B446,1) + 1,LEN(DX!B446))</f>
        <v>RAMONA PETRONELA</v>
      </c>
      <c r="C779" t="str">
        <f t="shared" si="12"/>
        <v>STETCU RAMONA PETRONELA</v>
      </c>
    </row>
    <row r="780" spans="1:3" x14ac:dyDescent="0.25">
      <c r="A780" t="str">
        <f>LEFT(DX!B418,FIND(" ",DX!B418,1))</f>
        <v xml:space="preserve">STIGLICH </v>
      </c>
      <c r="B780" t="str">
        <f>MID(DX!B418,SEARCH(" ",DX!B418,1) + 1,LEN(DX!B418))</f>
        <v>GIANNA</v>
      </c>
      <c r="C780" t="str">
        <f t="shared" si="12"/>
        <v>STIGLICH GIANNA</v>
      </c>
    </row>
    <row r="781" spans="1:3" x14ac:dyDescent="0.25">
      <c r="A781" t="str">
        <f>LEFT(DX!B846,FIND(" ",DX!B846,1))</f>
        <v xml:space="preserve">STOCKER </v>
      </c>
      <c r="B781" t="str">
        <f>MID(DX!B846,SEARCH(" ",DX!B846,1) + 1,LEN(DX!B846))</f>
        <v>ANDREAS</v>
      </c>
      <c r="C781" t="str">
        <f t="shared" si="12"/>
        <v>STOCKER ANDREAS</v>
      </c>
    </row>
    <row r="782" spans="1:3" x14ac:dyDescent="0.25">
      <c r="A782" t="str">
        <f>LEFT(DX!B615,FIND(" ",DX!B615,1))</f>
        <v xml:space="preserve">STOCKER </v>
      </c>
      <c r="B782" t="str">
        <f>MID(DX!B615,SEARCH(" ",DX!B615,1) + 1,LEN(DX!B615))</f>
        <v>MAGDALENA</v>
      </c>
      <c r="C782" t="str">
        <f t="shared" si="12"/>
        <v>STOCKER MAGDALENA</v>
      </c>
    </row>
    <row r="783" spans="1:3" x14ac:dyDescent="0.25">
      <c r="A783" t="str">
        <f>LEFT(DX!B586,FIND(" ",DX!B586,1))</f>
        <v xml:space="preserve">STREITER </v>
      </c>
      <c r="B783" t="str">
        <f>MID(DX!B586,SEARCH(" ",DX!B586,1) + 1,LEN(DX!B586))</f>
        <v>MELANIE</v>
      </c>
      <c r="C783" t="str">
        <f t="shared" si="12"/>
        <v>STREITER MELANIE</v>
      </c>
    </row>
    <row r="784" spans="1:3" x14ac:dyDescent="0.25">
      <c r="A784" t="str">
        <f>LEFT(DX!B318,FIND(" ",DX!B318,1))</f>
        <v xml:space="preserve">STRICKER </v>
      </c>
      <c r="B784" t="str">
        <f>MID(DX!B318,SEARCH(" ",DX!B318,1) + 1,LEN(DX!B318))</f>
        <v>SAMUEL</v>
      </c>
      <c r="C784" t="str">
        <f t="shared" si="12"/>
        <v>STRICKER SAMUEL</v>
      </c>
    </row>
    <row r="785" spans="1:3" x14ac:dyDescent="0.25">
      <c r="A785" t="str">
        <f>LEFT(DX!B19,FIND(" ",DX!B19,1))</f>
        <v xml:space="preserve">STROBL </v>
      </c>
      <c r="B785" t="str">
        <f>MID(DX!B19,SEARCH(" ",DX!B19,1) + 1,LEN(DX!B19))</f>
        <v>KEVIN</v>
      </c>
      <c r="C785" t="str">
        <f t="shared" si="12"/>
        <v>STROBL KEVIN</v>
      </c>
    </row>
    <row r="786" spans="1:3" x14ac:dyDescent="0.25">
      <c r="A786" t="str">
        <f>LEFT(DX!B314,FIND(" ",DX!B314,1))</f>
        <v xml:space="preserve">STUFLESSER </v>
      </c>
      <c r="B786" t="str">
        <f>MID(DX!B314,SEARCH(" ",DX!B314,1) + 1,LEN(DX!B314))</f>
        <v>FLORIN</v>
      </c>
      <c r="C786" t="str">
        <f t="shared" si="12"/>
        <v>STUFLESSER FLORIN</v>
      </c>
    </row>
    <row r="787" spans="1:3" x14ac:dyDescent="0.25">
      <c r="A787" t="str">
        <f>LEFT(DX!B71,FIND(" ",DX!B71,1))</f>
        <v xml:space="preserve">SUARDI </v>
      </c>
      <c r="B787" t="str">
        <f>MID(DX!B71,SEARCH(" ",DX!B71,1) + 1,LEN(DX!B71))</f>
        <v>MATTEO</v>
      </c>
      <c r="C787" t="str">
        <f t="shared" si="12"/>
        <v>SUARDI MATTEO</v>
      </c>
    </row>
    <row r="788" spans="1:3" x14ac:dyDescent="0.25">
      <c r="A788" t="str">
        <f>LEFT(DX!B363,FIND(" ",DX!B363,1))</f>
        <v xml:space="preserve">SUMANASURIYA </v>
      </c>
      <c r="B788" t="str">
        <f>MID(DX!B363,SEARCH(" ",DX!B363,1) + 1,LEN(DX!B363))</f>
        <v>KANKANI THANTIRI SENULA RANMITH</v>
      </c>
      <c r="C788" t="str">
        <f t="shared" si="12"/>
        <v>SUMANASURIYA KANKANI THANTIRI SENULA RANMITH</v>
      </c>
    </row>
    <row r="789" spans="1:3" x14ac:dyDescent="0.25">
      <c r="A789" t="str">
        <f>LEFT(DX!B759,FIND(" ",DX!B759,1))</f>
        <v xml:space="preserve">SUMANASURIYA </v>
      </c>
      <c r="B789" t="str">
        <f>MID(DX!B759,SEARCH(" ",DX!B759,1) + 1,LEN(DX!B759))</f>
        <v>KANKANI THANTIRI YEVAN MANATH</v>
      </c>
      <c r="C789" t="str">
        <f t="shared" si="12"/>
        <v>SUMANASURIYA KANKANI THANTIRI YEVAN MANATH</v>
      </c>
    </row>
    <row r="790" spans="1:3" x14ac:dyDescent="0.25">
      <c r="A790" t="str">
        <f>LEFT(DX!B162,FIND(" ",DX!B162,1))</f>
        <v xml:space="preserve">SZCZEPANSKI </v>
      </c>
      <c r="B790" t="str">
        <f>MID(DX!B162,SEARCH(" ",DX!B162,1) + 1,LEN(DX!B162))</f>
        <v>EMMA</v>
      </c>
      <c r="C790" t="str">
        <f t="shared" si="12"/>
        <v>SZCZEPANSKI EMMA</v>
      </c>
    </row>
    <row r="791" spans="1:3" x14ac:dyDescent="0.25">
      <c r="A791" t="str">
        <f>LEFT(DX!B871,FIND(" ",DX!B871,1))</f>
        <v xml:space="preserve">TAMBURRO </v>
      </c>
      <c r="B791" t="str">
        <f>MID(DX!B871,SEARCH(" ",DX!B871,1) + 1,LEN(DX!B871))</f>
        <v>BARBARA</v>
      </c>
      <c r="C791" t="str">
        <f t="shared" si="12"/>
        <v>TAMBURRO BARBARA</v>
      </c>
    </row>
    <row r="792" spans="1:3" x14ac:dyDescent="0.25">
      <c r="A792" t="str">
        <f>LEFT(DX!B339,FIND(" ",DX!B339,1))</f>
        <v xml:space="preserve">TARABUSI </v>
      </c>
      <c r="B792" t="str">
        <f>MID(DX!B339,SEARCH(" ",DX!B339,1) + 1,LEN(DX!B339))</f>
        <v>FILIPPO</v>
      </c>
      <c r="C792" t="str">
        <f t="shared" si="12"/>
        <v>TARABUSI FILIPPO</v>
      </c>
    </row>
    <row r="793" spans="1:3" x14ac:dyDescent="0.25">
      <c r="A793" t="str">
        <f>LEFT(DX!B53,FIND(" ",DX!B53,1))</f>
        <v xml:space="preserve">TARAMELLI </v>
      </c>
      <c r="B793" t="str">
        <f>MID(DX!B53,SEARCH(" ",DX!B53,1) + 1,LEN(DX!B53))</f>
        <v>CAMILLA</v>
      </c>
      <c r="C793" t="str">
        <f t="shared" si="12"/>
        <v>TARAMELLI CAMILLA</v>
      </c>
    </row>
    <row r="794" spans="1:3" x14ac:dyDescent="0.25">
      <c r="A794" t="str">
        <f>LEFT(DX!B97,FIND(" ",DX!B97,1))</f>
        <v xml:space="preserve">TARLETTI </v>
      </c>
      <c r="B794" t="str">
        <f>MID(DX!B97,SEARCH(" ",DX!B97,1) + 1,LEN(DX!B97))</f>
        <v>CLARISSA</v>
      </c>
      <c r="C794" t="str">
        <f t="shared" si="12"/>
        <v>TARLETTI CLARISSA</v>
      </c>
    </row>
    <row r="795" spans="1:3" x14ac:dyDescent="0.25">
      <c r="A795" t="str">
        <f>LEFT(DX!B536,FIND(" ",DX!B536,1))</f>
        <v xml:space="preserve">TARTARESU </v>
      </c>
      <c r="B795" t="str">
        <f>MID(DX!B536,SEARCH(" ",DX!B536,1) + 1,LEN(DX!B536))</f>
        <v>MATTIA</v>
      </c>
      <c r="C795" t="str">
        <f t="shared" si="12"/>
        <v>TARTARESU MATTIA</v>
      </c>
    </row>
    <row r="796" spans="1:3" x14ac:dyDescent="0.25">
      <c r="A796" t="str">
        <f>LEFT(DX!B253,FIND(" ",DX!B253,1))</f>
        <v xml:space="preserve">TASCONE </v>
      </c>
      <c r="B796" t="str">
        <f>MID(DX!B253,SEARCH(" ",DX!B253,1) + 1,LEN(DX!B253))</f>
        <v>GIORGIO</v>
      </c>
      <c r="C796" t="str">
        <f t="shared" si="12"/>
        <v>TASCONE GIORGIO</v>
      </c>
    </row>
    <row r="797" spans="1:3" x14ac:dyDescent="0.25">
      <c r="A797" t="str">
        <f>LEFT(DX!B592,FIND(" ",DX!B592,1))</f>
        <v xml:space="preserve">TECCHIATO </v>
      </c>
      <c r="B797" t="str">
        <f>MID(DX!B592,SEARCH(" ",DX!B592,1) + 1,LEN(DX!B592))</f>
        <v>DANIELE</v>
      </c>
      <c r="C797" t="str">
        <f t="shared" si="12"/>
        <v>TECCHIATO DANIELE</v>
      </c>
    </row>
    <row r="798" spans="1:3" x14ac:dyDescent="0.25">
      <c r="A798" t="str">
        <f>LEFT(DX!B727,FIND(" ",DX!B727,1))</f>
        <v xml:space="preserve">TEJADA </v>
      </c>
      <c r="B798" t="str">
        <f>MID(DX!B727,SEARCH(" ",DX!B727,1) + 1,LEN(DX!B727))</f>
        <v>KEVIN</v>
      </c>
      <c r="C798" t="str">
        <f t="shared" si="12"/>
        <v>TEJADA KEVIN</v>
      </c>
    </row>
    <row r="799" spans="1:3" x14ac:dyDescent="0.25">
      <c r="A799" t="str">
        <f>LEFT(DX!B906,FIND(" ",DX!B906,1))</f>
        <v xml:space="preserve">TEMPORINI </v>
      </c>
      <c r="B799" t="str">
        <f>MID(DX!B906,SEARCH(" ",DX!B906,1) + 1,LEN(DX!B906))</f>
        <v>ALESSANDRO</v>
      </c>
      <c r="C799" t="str">
        <f t="shared" si="12"/>
        <v>TEMPORINI ALESSANDRO</v>
      </c>
    </row>
    <row r="800" spans="1:3" x14ac:dyDescent="0.25">
      <c r="A800" t="str">
        <f>LEFT(DX!B352,FIND(" ",DX!B352,1))</f>
        <v xml:space="preserve">TEMPORINI </v>
      </c>
      <c r="B800" t="str">
        <f>MID(DX!B352,SEARCH(" ",DX!B352,1) + 1,LEN(DX!B352))</f>
        <v>MATTIA</v>
      </c>
      <c r="C800" t="str">
        <f t="shared" si="12"/>
        <v>TEMPORINI MATTIA</v>
      </c>
    </row>
    <row r="801" spans="1:3" x14ac:dyDescent="0.25">
      <c r="A801" t="str">
        <f>LEFT(DX!B898,FIND(" ",DX!B898,1))</f>
        <v xml:space="preserve">TERLIZZI </v>
      </c>
      <c r="B801" t="str">
        <f>MID(DX!B898,SEARCH(" ",DX!B898,1) + 1,LEN(DX!B898))</f>
        <v>GIANLUCA</v>
      </c>
      <c r="C801" t="str">
        <f t="shared" si="12"/>
        <v>TERLIZZI GIANLUCA</v>
      </c>
    </row>
    <row r="802" spans="1:3" x14ac:dyDescent="0.25">
      <c r="A802" t="str">
        <f>LEFT(DX!B499,FIND(" ",DX!B499,1))</f>
        <v xml:space="preserve">TERRANERA </v>
      </c>
      <c r="B802" t="str">
        <f>MID(DX!B499,SEARCH(" ",DX!B499,1) + 1,LEN(DX!B499))</f>
        <v>STEFANO</v>
      </c>
      <c r="C802" t="str">
        <f t="shared" si="12"/>
        <v>TERRANERA STEFANO</v>
      </c>
    </row>
    <row r="803" spans="1:3" x14ac:dyDescent="0.25">
      <c r="A803" t="str">
        <f>LEFT(DX!B345,FIND(" ",DX!B345,1))</f>
        <v xml:space="preserve">TESTA </v>
      </c>
      <c r="B803" t="str">
        <f>MID(DX!B345,SEARCH(" ",DX!B345,1) + 1,LEN(DX!B345))</f>
        <v>AURORA</v>
      </c>
      <c r="C803" t="str">
        <f t="shared" si="12"/>
        <v>TESTA AURORA</v>
      </c>
    </row>
    <row r="804" spans="1:3" x14ac:dyDescent="0.25">
      <c r="A804" t="str">
        <f>LEFT(DX!B642,FIND(" ",DX!B642,1))</f>
        <v xml:space="preserve">THOMMADURA </v>
      </c>
      <c r="B804" t="str">
        <f>MID(DX!B642,SEARCH(" ",DX!B642,1) + 1,LEN(DX!B642))</f>
        <v>SADUNI ANUTTHARA DE SOYSA</v>
      </c>
      <c r="C804" t="str">
        <f t="shared" si="12"/>
        <v>THOMMADURA SADUNI ANUTTHARA DE SOYSA</v>
      </c>
    </row>
    <row r="805" spans="1:3" x14ac:dyDescent="0.25">
      <c r="A805" t="str">
        <f>LEFT(DX!B59,FIND(" ",DX!B59,1))</f>
        <v xml:space="preserve">THURNER </v>
      </c>
      <c r="B805" t="str">
        <f>MID(DX!B59,SEARCH(" ",DX!B59,1) + 1,LEN(DX!B59))</f>
        <v>CARMEN</v>
      </c>
      <c r="C805" t="str">
        <f t="shared" si="12"/>
        <v>THURNER CARMEN</v>
      </c>
    </row>
    <row r="806" spans="1:3" x14ac:dyDescent="0.25">
      <c r="A806" t="str">
        <f>LEFT(DX!B338,FIND(" ",DX!B338,1))</f>
        <v xml:space="preserve">THURNER </v>
      </c>
      <c r="B806" t="str">
        <f>MID(DX!B338,SEARCH(" ",DX!B338,1) + 1,LEN(DX!B338))</f>
        <v>MARIA</v>
      </c>
      <c r="C806" t="str">
        <f t="shared" si="12"/>
        <v>THURNER MARIA</v>
      </c>
    </row>
    <row r="807" spans="1:3" x14ac:dyDescent="0.25">
      <c r="A807" t="str">
        <f>LEFT(DX!B840,FIND(" ",DX!B840,1))</f>
        <v xml:space="preserve">THURNER </v>
      </c>
      <c r="B807" t="str">
        <f>MID(DX!B840,SEARCH(" ",DX!B840,1) + 1,LEN(DX!B840))</f>
        <v>NADINE</v>
      </c>
      <c r="C807" t="str">
        <f t="shared" si="12"/>
        <v>THURNER NADINE</v>
      </c>
    </row>
    <row r="808" spans="1:3" x14ac:dyDescent="0.25">
      <c r="A808" t="str">
        <f>LEFT(DX!B589,FIND(" ",DX!B589,1))</f>
        <v xml:space="preserve">THURNER </v>
      </c>
      <c r="B808" t="str">
        <f>MID(DX!B589,SEARCH(" ",DX!B589,1) + 1,LEN(DX!B589))</f>
        <v>SELINA</v>
      </c>
      <c r="C808" t="str">
        <f t="shared" si="12"/>
        <v>THURNER SELINA</v>
      </c>
    </row>
    <row r="809" spans="1:3" x14ac:dyDescent="0.25">
      <c r="A809" t="str">
        <f>LEFT(DX!B870,FIND(" ",DX!B870,1))</f>
        <v xml:space="preserve">TIBURZI </v>
      </c>
      <c r="B809" t="str">
        <f>MID(DX!B870,SEARCH(" ",DX!B870,1) + 1,LEN(DX!B870))</f>
        <v>ALESSANDRA</v>
      </c>
      <c r="C809" t="str">
        <f t="shared" si="12"/>
        <v>TIBURZI ALESSANDRA</v>
      </c>
    </row>
    <row r="810" spans="1:3" x14ac:dyDescent="0.25">
      <c r="A810" t="str">
        <f>LEFT(DX!B876,FIND(" ",DX!B876,1))</f>
        <v xml:space="preserve">TIBURZI </v>
      </c>
      <c r="B810" t="str">
        <f>MID(DX!B876,SEARCH(" ",DX!B876,1) + 1,LEN(DX!B876))</f>
        <v>ALESSIO</v>
      </c>
      <c r="C810" t="str">
        <f t="shared" si="12"/>
        <v>TIBURZI ALESSIO</v>
      </c>
    </row>
    <row r="811" spans="1:3" x14ac:dyDescent="0.25">
      <c r="A811" t="str">
        <f>LEFT(DX!B493,FIND(" ",DX!B493,1))</f>
        <v xml:space="preserve">TICCONI </v>
      </c>
      <c r="B811" t="str">
        <f>MID(DX!B493,SEARCH(" ",DX!B493,1) + 1,LEN(DX!B493))</f>
        <v>ALESSANDRO</v>
      </c>
      <c r="C811" t="str">
        <f t="shared" si="12"/>
        <v>TICCONI ALESSANDRO</v>
      </c>
    </row>
    <row r="812" spans="1:3" x14ac:dyDescent="0.25">
      <c r="A812" t="str">
        <f>LEFT(DX!B583,FIND(" ",DX!B583,1))</f>
        <v xml:space="preserve">TOGNETTI </v>
      </c>
      <c r="B812" t="str">
        <f>MID(DX!B583,SEARCH(" ",DX!B583,1) + 1,LEN(DX!B583))</f>
        <v>MARGHERITA</v>
      </c>
      <c r="C812" t="str">
        <f t="shared" si="12"/>
        <v>TOGNETTI MARGHERITA</v>
      </c>
    </row>
    <row r="813" spans="1:3" x14ac:dyDescent="0.25">
      <c r="A813" t="str">
        <f>LEFT(DX!B33,FIND(" ",DX!B33,1))</f>
        <v xml:space="preserve">TOGNETTI </v>
      </c>
      <c r="B813" t="str">
        <f>MID(DX!B33,SEARCH(" ",DX!B33,1) + 1,LEN(DX!B33))</f>
        <v>REBECCA</v>
      </c>
      <c r="C813" t="str">
        <f t="shared" si="12"/>
        <v>TOGNETTI REBECCA</v>
      </c>
    </row>
    <row r="814" spans="1:3" x14ac:dyDescent="0.25">
      <c r="A814" t="str">
        <f>LEFT(DX!B526,FIND(" ",DX!B526,1))</f>
        <v xml:space="preserve">TOMASELLO </v>
      </c>
      <c r="B814" t="str">
        <f>MID(DX!B526,SEARCH(" ",DX!B526,1) + 1,LEN(DX!B526))</f>
        <v>FRANCESCO</v>
      </c>
      <c r="C814" t="str">
        <f t="shared" si="12"/>
        <v>TOMASELLO FRANCESCO</v>
      </c>
    </row>
    <row r="815" spans="1:3" x14ac:dyDescent="0.25">
      <c r="A815" t="str">
        <f>LEFT(DX!B697,FIND(" ",DX!B697,1))</f>
        <v xml:space="preserve">TOMASI </v>
      </c>
      <c r="B815" t="str">
        <f>MID(DX!B697,SEARCH(" ",DX!B697,1) + 1,LEN(DX!B697))</f>
        <v>ALICE</v>
      </c>
      <c r="C815" t="str">
        <f t="shared" si="12"/>
        <v>TOMASI ALICE</v>
      </c>
    </row>
    <row r="816" spans="1:3" x14ac:dyDescent="0.25">
      <c r="A816" t="str">
        <f>LEFT(DX!B131,FIND(" ",DX!B131,1))</f>
        <v xml:space="preserve">TONELLI </v>
      </c>
      <c r="B816" t="str">
        <f>MID(DX!B131,SEARCH(" ",DX!B131,1) + 1,LEN(DX!B131))</f>
        <v>VANDA CHIARA LUCIANA</v>
      </c>
      <c r="C816" t="str">
        <f t="shared" si="12"/>
        <v>TONELLI VANDA CHIARA LUCIANA</v>
      </c>
    </row>
    <row r="817" spans="1:3" x14ac:dyDescent="0.25">
      <c r="A817" t="str">
        <f>LEFT(DX!B704,FIND(" ",DX!B704,1))</f>
        <v xml:space="preserve">TONIN </v>
      </c>
      <c r="B817" t="str">
        <f>MID(DX!B704,SEARCH(" ",DX!B704,1) + 1,LEN(DX!B704))</f>
        <v>GAJA</v>
      </c>
      <c r="C817" t="str">
        <f t="shared" si="12"/>
        <v>TONIN GAJA</v>
      </c>
    </row>
    <row r="818" spans="1:3" x14ac:dyDescent="0.25">
      <c r="A818" t="str">
        <f>LEFT(DX!B699,FIND(" ",DX!B699,1))</f>
        <v xml:space="preserve">TORBOLI </v>
      </c>
      <c r="B818" t="str">
        <f>MID(DX!B699,SEARCH(" ",DX!B699,1) + 1,LEN(DX!B699))</f>
        <v>NATHALIE</v>
      </c>
      <c r="C818" t="str">
        <f t="shared" si="12"/>
        <v>TORBOLI NATHALIE</v>
      </c>
    </row>
    <row r="819" spans="1:3" x14ac:dyDescent="0.25">
      <c r="A819" t="str">
        <f>LEFT(DX!B362,FIND(" ",DX!B362,1))</f>
        <v xml:space="preserve">TORRES </v>
      </c>
      <c r="B819" t="str">
        <f>MID(DX!B362,SEARCH(" ",DX!B362,1) + 1,LEN(DX!B362))</f>
        <v>VIOLA</v>
      </c>
      <c r="C819" t="str">
        <f t="shared" si="12"/>
        <v>TORRES VIOLA</v>
      </c>
    </row>
    <row r="820" spans="1:3" x14ac:dyDescent="0.25">
      <c r="A820" t="str">
        <f>LEFT(DX!B538,FIND(" ",DX!B538,1))</f>
        <v xml:space="preserve">TORRESI </v>
      </c>
      <c r="B820" t="str">
        <f>MID(DX!B538,SEARCH(" ",DX!B538,1) + 1,LEN(DX!B538))</f>
        <v>LARA</v>
      </c>
      <c r="C820" t="str">
        <f t="shared" si="12"/>
        <v>TORRESI LARA</v>
      </c>
    </row>
    <row r="821" spans="1:3" x14ac:dyDescent="0.25">
      <c r="A821" t="str">
        <f>LEFT(DX!B799,FIND(" ",DX!B799,1))</f>
        <v xml:space="preserve">TORSI </v>
      </c>
      <c r="B821" t="str">
        <f>MID(DX!B799,SEARCH(" ",DX!B799,1) + 1,LEN(DX!B799))</f>
        <v>MARIA CRISTINA</v>
      </c>
      <c r="C821" t="str">
        <f t="shared" si="12"/>
        <v>TORSI MARIA CRISTINA</v>
      </c>
    </row>
    <row r="822" spans="1:3" x14ac:dyDescent="0.25">
      <c r="A822" t="str">
        <f>LEFT(DX!B579,FIND(" ",DX!B579,1))</f>
        <v xml:space="preserve">TORTORICI </v>
      </c>
      <c r="B822" t="str">
        <f>MID(DX!B579,SEARCH(" ",DX!B579,1) + 1,LEN(DX!B579))</f>
        <v>SANDRA</v>
      </c>
      <c r="C822" t="str">
        <f t="shared" si="12"/>
        <v>TORTORICI SANDRA</v>
      </c>
    </row>
    <row r="823" spans="1:3" x14ac:dyDescent="0.25">
      <c r="A823" t="str">
        <f>LEFT(DX!B77,FIND(" ",DX!B77,1))</f>
        <v xml:space="preserve">TOSI </v>
      </c>
      <c r="B823" t="str">
        <f>MID(DX!B77,SEARCH(" ",DX!B77,1) + 1,LEN(DX!B77))</f>
        <v>BRANDI GIAMMARCO</v>
      </c>
      <c r="C823" t="str">
        <f t="shared" si="12"/>
        <v>TOSI BRANDI GIAMMARCO</v>
      </c>
    </row>
    <row r="824" spans="1:3" x14ac:dyDescent="0.25">
      <c r="A824" t="str">
        <f>LEFT(DX!B14,FIND(" ",DX!B14,1))</f>
        <v xml:space="preserve">TOTI </v>
      </c>
      <c r="B824" t="str">
        <f>MID(DX!B14,SEARCH(" ",DX!B14,1) + 1,LEN(DX!B14))</f>
        <v>GIOVANNI</v>
      </c>
      <c r="C824" t="str">
        <f t="shared" si="12"/>
        <v>TOTI GIOVANNI</v>
      </c>
    </row>
    <row r="825" spans="1:3" x14ac:dyDescent="0.25">
      <c r="A825" t="str">
        <f>LEFT(DX!B785,FIND(" ",DX!B785,1))</f>
        <v xml:space="preserve">TOTI </v>
      </c>
      <c r="B825" t="str">
        <f>MID(DX!B785,SEARCH(" ",DX!B785,1) + 1,LEN(DX!B785))</f>
        <v>VALERIA</v>
      </c>
      <c r="C825" t="str">
        <f t="shared" si="12"/>
        <v>TOTI VALERIA</v>
      </c>
    </row>
    <row r="826" spans="1:3" x14ac:dyDescent="0.25">
      <c r="A826" t="str">
        <f>LEFT(DX!B684,FIND(" ",DX!B684,1))</f>
        <v xml:space="preserve">TOTTI </v>
      </c>
      <c r="B826" t="str">
        <f>MID(DX!B684,SEARCH(" ",DX!B684,1) + 1,LEN(DX!B684))</f>
        <v>DESIRE'</v>
      </c>
      <c r="C826" t="str">
        <f t="shared" si="12"/>
        <v>TOTTI DESIRE'</v>
      </c>
    </row>
    <row r="827" spans="1:3" x14ac:dyDescent="0.25">
      <c r="A827" t="str">
        <f>LEFT(DX!B312,FIND(" ",DX!B312,1))</f>
        <v xml:space="preserve">TRABANELLI </v>
      </c>
      <c r="B827" t="str">
        <f>MID(DX!B312,SEARCH(" ",DX!B312,1) + 1,LEN(DX!B312))</f>
        <v>LUIGI MORGAN</v>
      </c>
      <c r="C827" t="str">
        <f t="shared" si="12"/>
        <v>TRABANELLI LUIGI MORGAN</v>
      </c>
    </row>
    <row r="828" spans="1:3" x14ac:dyDescent="0.25">
      <c r="A828" t="str">
        <f>LEFT(DX!B192,FIND(" ",DX!B192,1))</f>
        <v xml:space="preserve">TRAVAGLIANTE </v>
      </c>
      <c r="B828" t="str">
        <f>MID(DX!B192,SEARCH(" ",DX!B192,1) + 1,LEN(DX!B192))</f>
        <v>ANTONELLA FRANCESCA</v>
      </c>
      <c r="C828" t="str">
        <f t="shared" si="12"/>
        <v>TRAVAGLIANTE ANTONELLA FRANCESCA</v>
      </c>
    </row>
    <row r="829" spans="1:3" x14ac:dyDescent="0.25">
      <c r="A829" t="str">
        <f>LEFT(DX!B238,FIND(" ",DX!B238,1))</f>
        <v xml:space="preserve">TRAVAGLIANTE </v>
      </c>
      <c r="B829" t="str">
        <f>MID(DX!B238,SEARCH(" ",DX!B238,1) + 1,LEN(DX!B238))</f>
        <v>VINCENZO</v>
      </c>
      <c r="C829" t="str">
        <f t="shared" si="12"/>
        <v>TRAVAGLIANTE VINCENZO</v>
      </c>
    </row>
    <row r="830" spans="1:3" x14ac:dyDescent="0.25">
      <c r="A830" t="str">
        <f>LEFT(DX!B463,FIND(" ",DX!B463,1))</f>
        <v xml:space="preserve">TRECARRICHI </v>
      </c>
      <c r="B830" t="str">
        <f>MID(DX!B463,SEARCH(" ",DX!B463,1) + 1,LEN(DX!B463))</f>
        <v>MARTINA</v>
      </c>
      <c r="C830" t="str">
        <f t="shared" si="12"/>
        <v>TRECARRICHI MARTINA</v>
      </c>
    </row>
    <row r="831" spans="1:3" x14ac:dyDescent="0.25">
      <c r="A831" t="str">
        <f>LEFT(DX!B263,FIND(" ",DX!B263,1))</f>
        <v xml:space="preserve">TREZZA </v>
      </c>
      <c r="B831" t="str">
        <f>MID(DX!B263,SEARCH(" ",DX!B263,1) + 1,LEN(DX!B263))</f>
        <v>MATTIA</v>
      </c>
      <c r="C831" t="str">
        <f t="shared" si="12"/>
        <v>TREZZA MATTIA</v>
      </c>
    </row>
    <row r="832" spans="1:3" x14ac:dyDescent="0.25">
      <c r="A832" t="str">
        <f>LEFT(DX!B667,FIND(" ",DX!B667,1))</f>
        <v xml:space="preserve">TRICAMO </v>
      </c>
      <c r="B832" t="str">
        <f>MID(DX!B667,SEARCH(" ",DX!B667,1) + 1,LEN(DX!B667))</f>
        <v>FRANCESCO</v>
      </c>
      <c r="C832" t="str">
        <f t="shared" si="12"/>
        <v>TRICAMO FRANCESCO</v>
      </c>
    </row>
    <row r="833" spans="1:3" x14ac:dyDescent="0.25">
      <c r="A833" t="str">
        <f>LEFT(DX!B301,FIND(" ",DX!B301,1))</f>
        <v xml:space="preserve">TRIFILETTI </v>
      </c>
      <c r="B833" t="str">
        <f>MID(DX!B301,SEARCH(" ",DX!B301,1) + 1,LEN(DX!B301))</f>
        <v>GIOVANNI</v>
      </c>
      <c r="C833" t="str">
        <f t="shared" si="12"/>
        <v>TRIFILETTI GIOVANNI</v>
      </c>
    </row>
    <row r="834" spans="1:3" x14ac:dyDescent="0.25">
      <c r="A834" t="str">
        <f>LEFT(DX!B212,FIND(" ",DX!B212,1))</f>
        <v xml:space="preserve">TRIVELLIN </v>
      </c>
      <c r="B834" t="str">
        <f>MID(DX!B212,SEARCH(" ",DX!B212,1) + 1,LEN(DX!B212))</f>
        <v>ANNALISA</v>
      </c>
      <c r="C834" t="str">
        <f t="shared" ref="C834:C897" si="13">A834 &amp; B834</f>
        <v>TRIVELLIN ANNALISA</v>
      </c>
    </row>
    <row r="835" spans="1:3" x14ac:dyDescent="0.25">
      <c r="A835" t="str">
        <f>LEFT(DX!B251,FIND(" ",DX!B251,1))</f>
        <v xml:space="preserve">TRIVELLIN </v>
      </c>
      <c r="B835" t="str">
        <f>MID(DX!B251,SEARCH(" ",DX!B251,1) + 1,LEN(DX!B251))</f>
        <v>ROBERTA</v>
      </c>
      <c r="C835" t="str">
        <f t="shared" si="13"/>
        <v>TRIVELLIN ROBERTA</v>
      </c>
    </row>
    <row r="836" spans="1:3" x14ac:dyDescent="0.25">
      <c r="A836" t="str">
        <f>LEFT(DX!B333,FIND(" ",DX!B333,1))</f>
        <v xml:space="preserve">TROEGER </v>
      </c>
      <c r="B836" t="str">
        <f>MID(DX!B333,SEARCH(" ",DX!B333,1) + 1,LEN(DX!B333))</f>
        <v>MILENA</v>
      </c>
      <c r="C836" t="str">
        <f t="shared" si="13"/>
        <v>TROEGER MILENA</v>
      </c>
    </row>
    <row r="837" spans="1:3" x14ac:dyDescent="0.25">
      <c r="A837" t="str">
        <f>LEFT(DX!B456,FIND(" ",DX!B456,1))</f>
        <v xml:space="preserve">TSCHIGG </v>
      </c>
      <c r="B837" t="str">
        <f>MID(DX!B456,SEARCH(" ",DX!B456,1) + 1,LEN(DX!B456))</f>
        <v>CAROLIN</v>
      </c>
      <c r="C837" t="str">
        <f t="shared" si="13"/>
        <v>TSCHIGG CAROLIN</v>
      </c>
    </row>
    <row r="838" spans="1:3" x14ac:dyDescent="0.25">
      <c r="A838" t="str">
        <f>LEFT(DX!B754,FIND(" ",DX!B754,1))</f>
        <v xml:space="preserve">TUCCI </v>
      </c>
      <c r="B838" t="str">
        <f>MID(DX!B754,SEARCH(" ",DX!B754,1) + 1,LEN(DX!B754))</f>
        <v>TOMMASO MARIA</v>
      </c>
      <c r="C838" t="str">
        <f t="shared" si="13"/>
        <v>TUCCI TOMMASO MARIA</v>
      </c>
    </row>
    <row r="839" spans="1:3" x14ac:dyDescent="0.25">
      <c r="A839" t="str">
        <f>LEFT(DX!B513,FIND(" ",DX!B513,1))</f>
        <v xml:space="preserve">TUMELLO </v>
      </c>
      <c r="B839" t="str">
        <f>MID(DX!B513,SEARCH(" ",DX!B513,1) + 1,LEN(DX!B513))</f>
        <v>SALVATORE</v>
      </c>
      <c r="C839" t="str">
        <f t="shared" si="13"/>
        <v>TUMELLO SALVATORE</v>
      </c>
    </row>
    <row r="840" spans="1:3" x14ac:dyDescent="0.25">
      <c r="A840" t="str">
        <f>LEFT(DX!B443,FIND(" ",DX!B443,1))</f>
        <v xml:space="preserve">TUMMINELLI </v>
      </c>
      <c r="B840" t="str">
        <f>MID(DX!B443,SEARCH(" ",DX!B443,1) + 1,LEN(DX!B443))</f>
        <v>FRANCESCA</v>
      </c>
      <c r="C840" t="str">
        <f t="shared" si="13"/>
        <v>TUMMINELLI FRANCESCA</v>
      </c>
    </row>
    <row r="841" spans="1:3" x14ac:dyDescent="0.25">
      <c r="A841" t="str">
        <f>LEFT(DX!B340,FIND(" ",DX!B340,1))</f>
        <v xml:space="preserve">TURITTO </v>
      </c>
      <c r="B841" t="str">
        <f>MID(DX!B340,SEARCH(" ",DX!B340,1) + 1,LEN(DX!B340))</f>
        <v>CLAUDIA</v>
      </c>
      <c r="C841" t="str">
        <f t="shared" si="13"/>
        <v>TURITTO CLAUDIA</v>
      </c>
    </row>
    <row r="842" spans="1:3" x14ac:dyDescent="0.25">
      <c r="A842" t="str">
        <f>LEFT(DX!B802,FIND(" ",DX!B802,1))</f>
        <v xml:space="preserve">VALENTINO </v>
      </c>
      <c r="B842" t="str">
        <f>MID(DX!B802,SEARCH(" ",DX!B802,1) + 1,LEN(DX!B802))</f>
        <v>GABRIELE</v>
      </c>
      <c r="C842" t="str">
        <f t="shared" si="13"/>
        <v>VALENTINO GABRIELE</v>
      </c>
    </row>
    <row r="843" spans="1:3" x14ac:dyDescent="0.25">
      <c r="A843" t="str">
        <f>LEFT(DX!B285,FIND(" ",DX!B285,1))</f>
        <v xml:space="preserve">VALENTINO </v>
      </c>
      <c r="B843" t="str">
        <f>MID(DX!B285,SEARCH(" ",DX!B285,1) + 1,LEN(DX!B285))</f>
        <v>MARCO</v>
      </c>
      <c r="C843" t="str">
        <f t="shared" si="13"/>
        <v>VALENTINO MARCO</v>
      </c>
    </row>
    <row r="844" spans="1:3" x14ac:dyDescent="0.25">
      <c r="A844" t="str">
        <f>LEFT(DX!B99,FIND(" ",DX!B99,1))</f>
        <v xml:space="preserve">VALLONE </v>
      </c>
      <c r="B844" t="str">
        <f>MID(DX!B99,SEARCH(" ",DX!B99,1) + 1,LEN(DX!B99))</f>
        <v>FRANCESCO</v>
      </c>
      <c r="C844" t="str">
        <f t="shared" si="13"/>
        <v>VALLONE FRANCESCO</v>
      </c>
    </row>
    <row r="845" spans="1:3" x14ac:dyDescent="0.25">
      <c r="A845" t="str">
        <f>LEFT(DX!B723,FIND(" ",DX!B723,1))</f>
        <v xml:space="preserve">VANELLI </v>
      </c>
      <c r="B845" t="str">
        <f>MID(DX!B723,SEARCH(" ",DX!B723,1) + 1,LEN(DX!B723))</f>
        <v>SARA</v>
      </c>
      <c r="C845" t="str">
        <f t="shared" si="13"/>
        <v>VANELLI SARA</v>
      </c>
    </row>
    <row r="846" spans="1:3" x14ac:dyDescent="0.25">
      <c r="A846" t="str">
        <f>LEFT(DX!B844,FIND(" ",DX!B844,1))</f>
        <v xml:space="preserve">VANINETTI </v>
      </c>
      <c r="B846" t="str">
        <f>MID(DX!B844,SEARCH(" ",DX!B844,1) + 1,LEN(DX!B844))</f>
        <v>ALEX</v>
      </c>
      <c r="C846" t="str">
        <f t="shared" si="13"/>
        <v>VANINETTI ALEX</v>
      </c>
    </row>
    <row r="847" spans="1:3" x14ac:dyDescent="0.25">
      <c r="A847" t="str">
        <f>LEFT(DX!B562,FIND(" ",DX!B562,1))</f>
        <v xml:space="preserve">VANINETTI </v>
      </c>
      <c r="B847" t="str">
        <f>MID(DX!B562,SEARCH(" ",DX!B562,1) + 1,LEN(DX!B562))</f>
        <v>CHRISTIAN</v>
      </c>
      <c r="C847" t="str">
        <f t="shared" si="13"/>
        <v>VANINETTI CHRISTIAN</v>
      </c>
    </row>
    <row r="848" spans="1:3" x14ac:dyDescent="0.25">
      <c r="A848" t="str">
        <f>LEFT(DX!B644,FIND(" ",DX!B644,1))</f>
        <v xml:space="preserve">VASUDEV </v>
      </c>
      <c r="B848" t="str">
        <f>MID(DX!B644,SEARCH(" ",DX!B644,1) + 1,LEN(DX!B644))</f>
        <v>SANCHIT</v>
      </c>
      <c r="C848" t="str">
        <f t="shared" si="13"/>
        <v>VASUDEV SANCHIT</v>
      </c>
    </row>
    <row r="849" spans="1:3" x14ac:dyDescent="0.25">
      <c r="A849" t="str">
        <f>LEFT(DX!B892,FIND(" ",DX!B892,1))</f>
        <v xml:space="preserve">VEDAGIRI </v>
      </c>
      <c r="B849" t="str">
        <f>MID(DX!B892,SEARCH(" ",DX!B892,1) + 1,LEN(DX!B892))</f>
        <v>JAYAKUMAR</v>
      </c>
      <c r="C849" t="str">
        <f t="shared" si="13"/>
        <v>VEDAGIRI JAYAKUMAR</v>
      </c>
    </row>
    <row r="850" spans="1:3" x14ac:dyDescent="0.25">
      <c r="A850" t="str">
        <f>LEFT(DX!B466,FIND(" ",DX!B466,1))</f>
        <v xml:space="preserve">VEITH </v>
      </c>
      <c r="B850" t="str">
        <f>MID(DX!B466,SEARCH(" ",DX!B466,1) + 1,LEN(DX!B466))</f>
        <v>LAURA</v>
      </c>
      <c r="C850" t="str">
        <f t="shared" si="13"/>
        <v>VEITH LAURA</v>
      </c>
    </row>
    <row r="851" spans="1:3" x14ac:dyDescent="0.25">
      <c r="A851" t="str">
        <f>LEFT(DX!B716,FIND(" ",DX!B716,1))</f>
        <v xml:space="preserve">VENTO </v>
      </c>
      <c r="B851" t="str">
        <f>MID(DX!B716,SEARCH(" ",DX!B716,1) + 1,LEN(DX!B716))</f>
        <v>ROSALBA</v>
      </c>
      <c r="C851" t="str">
        <f t="shared" si="13"/>
        <v>VENTO ROSALBA</v>
      </c>
    </row>
    <row r="852" spans="1:3" x14ac:dyDescent="0.25">
      <c r="A852" t="str">
        <f>LEFT(DX!B262,FIND(" ",DX!B262,1))</f>
        <v xml:space="preserve">VERONESE </v>
      </c>
      <c r="B852" t="str">
        <f>MID(DX!B262,SEARCH(" ",DX!B262,1) + 1,LEN(DX!B262))</f>
        <v>GIULIA</v>
      </c>
      <c r="C852" t="str">
        <f t="shared" si="13"/>
        <v>VERONESE GIULIA</v>
      </c>
    </row>
    <row r="853" spans="1:3" x14ac:dyDescent="0.25">
      <c r="A853" t="str">
        <f>LEFT(DX!B183,FIND(" ",DX!B183,1))</f>
        <v xml:space="preserve">VERONESE </v>
      </c>
      <c r="B853" t="str">
        <f>MID(DX!B183,SEARCH(" ",DX!B183,1) + 1,LEN(DX!B183))</f>
        <v>IRENE</v>
      </c>
      <c r="C853" t="str">
        <f t="shared" si="13"/>
        <v>VERONESE IRENE</v>
      </c>
    </row>
    <row r="854" spans="1:3" x14ac:dyDescent="0.25">
      <c r="A854" t="str">
        <f>LEFT(DX!B811,FIND(" ",DX!B811,1))</f>
        <v xml:space="preserve">VERONESE </v>
      </c>
      <c r="B854" t="str">
        <f>MID(DX!B811,SEARCH(" ",DX!B811,1) + 1,LEN(DX!B811))</f>
        <v>LINDA</v>
      </c>
      <c r="C854" t="str">
        <f t="shared" si="13"/>
        <v>VERONESE LINDA</v>
      </c>
    </row>
    <row r="855" spans="1:3" x14ac:dyDescent="0.25">
      <c r="A855" t="str">
        <f>LEFT(DX!B28,FIND(" ",DX!B28,1))</f>
        <v xml:space="preserve">VERTUA </v>
      </c>
      <c r="B855" t="str">
        <f>MID(DX!B28,SEARCH(" ",DX!B28,1) + 1,LEN(DX!B28))</f>
        <v>ALESSANDRO</v>
      </c>
      <c r="C855" t="str">
        <f t="shared" si="13"/>
        <v>VERTUA ALESSANDRO</v>
      </c>
    </row>
    <row r="856" spans="1:3" x14ac:dyDescent="0.25">
      <c r="A856" t="str">
        <f>LEFT(DX!B299,FIND(" ",DX!B299,1))</f>
        <v xml:space="preserve">VERTUA </v>
      </c>
      <c r="B856" t="str">
        <f>MID(DX!B299,SEARCH(" ",DX!B299,1) + 1,LEN(DX!B299))</f>
        <v>NICOLA</v>
      </c>
      <c r="C856" t="str">
        <f t="shared" si="13"/>
        <v>VERTUA NICOLA</v>
      </c>
    </row>
    <row r="857" spans="1:3" x14ac:dyDescent="0.25">
      <c r="A857" t="str">
        <f>LEFT(DX!B203,FIND(" ",DX!B203,1))</f>
        <v xml:space="preserve">VEZZONI </v>
      </c>
      <c r="B857" t="str">
        <f>MID(DX!B203,SEARCH(" ",DX!B203,1) + 1,LEN(DX!B203))</f>
        <v>FEDERICO</v>
      </c>
      <c r="C857" t="str">
        <f t="shared" si="13"/>
        <v>VEZZONI FEDERICO</v>
      </c>
    </row>
    <row r="858" spans="1:3" x14ac:dyDescent="0.25">
      <c r="A858" t="str">
        <f>LEFT(DX!B451,FIND(" ",DX!B451,1))</f>
        <v xml:space="preserve">VIANELLI </v>
      </c>
      <c r="B858" t="str">
        <f>MID(DX!B451,SEARCH(" ",DX!B451,1) + 1,LEN(DX!B451))</f>
        <v>SARA</v>
      </c>
      <c r="C858" t="str">
        <f t="shared" si="13"/>
        <v>VIANELLI SARA</v>
      </c>
    </row>
    <row r="859" spans="1:3" x14ac:dyDescent="0.25">
      <c r="A859" t="str">
        <f>LEFT(DX!B70,FIND(" ",DX!B70,1))</f>
        <v xml:space="preserve">VIOLA </v>
      </c>
      <c r="B859" t="str">
        <f>MID(DX!B70,SEARCH(" ",DX!B70,1) + 1,LEN(DX!B70))</f>
        <v>MARIANNA</v>
      </c>
      <c r="C859" t="str">
        <f t="shared" si="13"/>
        <v>VIOLA MARIANNA</v>
      </c>
    </row>
    <row r="860" spans="1:3" x14ac:dyDescent="0.25">
      <c r="A860" t="str">
        <f>LEFT(DX!B557,FIND(" ",DX!B557,1))</f>
        <v xml:space="preserve">VITADELLO </v>
      </c>
      <c r="B860" t="str">
        <f>MID(DX!B557,SEARCH(" ",DX!B557,1) + 1,LEN(DX!B557))</f>
        <v>LAURA</v>
      </c>
      <c r="C860" t="str">
        <f t="shared" si="13"/>
        <v>VITADELLO LAURA</v>
      </c>
    </row>
    <row r="861" spans="1:3" x14ac:dyDescent="0.25">
      <c r="A861" t="str">
        <f>LEFT(DX!B317,FIND(" ",DX!B317,1))</f>
        <v xml:space="preserve">VITALBA </v>
      </c>
      <c r="B861" t="str">
        <f>MID(DX!B317,SEARCH(" ",DX!B317,1) + 1,LEN(DX!B317))</f>
        <v>MATTIA</v>
      </c>
      <c r="C861" t="str">
        <f t="shared" si="13"/>
        <v>VITALBA MATTIA</v>
      </c>
    </row>
    <row r="862" spans="1:3" x14ac:dyDescent="0.25">
      <c r="A862" t="str">
        <f>LEFT(DX!B546,FIND(" ",DX!B546,1))</f>
        <v xml:space="preserve">VITALE </v>
      </c>
      <c r="B862" t="str">
        <f>MID(DX!B546,SEARCH(" ",DX!B546,1) + 1,LEN(DX!B546))</f>
        <v>FRANCESCA</v>
      </c>
      <c r="C862" t="str">
        <f t="shared" si="13"/>
        <v>VITALE FRANCESCA</v>
      </c>
    </row>
    <row r="863" spans="1:3" x14ac:dyDescent="0.25">
      <c r="A863" t="str">
        <f>LEFT(DX!B738,FIND(" ",DX!B738,1))</f>
        <v xml:space="preserve">VITALE </v>
      </c>
      <c r="B863" t="str">
        <f>MID(DX!B738,SEARCH(" ",DX!B738,1) + 1,LEN(DX!B738))</f>
        <v>GIUSEPPE ALI ANAS</v>
      </c>
      <c r="C863" t="str">
        <f t="shared" si="13"/>
        <v>VITALE GIUSEPPE ALI ANAS</v>
      </c>
    </row>
    <row r="864" spans="1:3" x14ac:dyDescent="0.25">
      <c r="A864" t="str">
        <f>LEFT(DX!B506,FIND(" ",DX!B506,1))</f>
        <v xml:space="preserve">VOLPI </v>
      </c>
      <c r="B864" t="str">
        <f>MID(DX!B506,SEARCH(" ",DX!B506,1) + 1,LEN(DX!B506))</f>
        <v>FERDINANDO</v>
      </c>
      <c r="C864" t="str">
        <f t="shared" si="13"/>
        <v>VOLPI FERDINANDO</v>
      </c>
    </row>
    <row r="865" spans="1:3" x14ac:dyDescent="0.25">
      <c r="A865" t="str">
        <f>LEFT(DX!B38,FIND(" ",DX!B38,1))</f>
        <v xml:space="preserve">VOLPI </v>
      </c>
      <c r="B865" t="str">
        <f>MID(DX!B38,SEARCH(" ",DX!B38,1) + 1,LEN(DX!B38))</f>
        <v>NICOLO'</v>
      </c>
      <c r="C865" t="str">
        <f t="shared" si="13"/>
        <v>VOLPI NICOLO'</v>
      </c>
    </row>
    <row r="866" spans="1:3" x14ac:dyDescent="0.25">
      <c r="A866" t="str">
        <f>LEFT(DX!B732,FIND(" ",DX!B732,1))</f>
        <v xml:space="preserve">WALDNER </v>
      </c>
      <c r="B866" t="str">
        <f>MID(DX!B732,SEARCH(" ",DX!B732,1) + 1,LEN(DX!B732))</f>
        <v>LEONHARD</v>
      </c>
      <c r="C866" t="str">
        <f t="shared" si="13"/>
        <v>WALDNER LEONHARD</v>
      </c>
    </row>
    <row r="867" spans="1:3" x14ac:dyDescent="0.25">
      <c r="A867" t="str">
        <f>LEFT(DX!B274,FIND(" ",DX!B274,1))</f>
        <v xml:space="preserve">WENG </v>
      </c>
      <c r="B867" t="str">
        <f>MID(DX!B274,SEARCH(" ",DX!B274,1) + 1,LEN(DX!B274))</f>
        <v>FRANCESCO</v>
      </c>
      <c r="C867" t="str">
        <f t="shared" si="13"/>
        <v>WENG FRANCESCO</v>
      </c>
    </row>
    <row r="868" spans="1:3" x14ac:dyDescent="0.25">
      <c r="A868" t="str">
        <f>LEFT(DX!B853,FIND(" ",DX!B853,1))</f>
        <v xml:space="preserve">WOJTOWICZ </v>
      </c>
      <c r="B868" t="str">
        <f>MID(DX!B853,SEARCH(" ",DX!B853,1) + 1,LEN(DX!B853))</f>
        <v>MARCIN KRZYSZTOF</v>
      </c>
      <c r="C868" t="str">
        <f t="shared" si="13"/>
        <v>WOJTOWICZ MARCIN KRZYSZTOF</v>
      </c>
    </row>
    <row r="869" spans="1:3" x14ac:dyDescent="0.25">
      <c r="A869" t="str">
        <f>LEFT(DX!B434,FIND(" ",DX!B434,1))</f>
        <v xml:space="preserve">WOJTOWICZ </v>
      </c>
      <c r="B869" t="str">
        <f>MID(DX!B434,SEARCH(" ",DX!B434,1) + 1,LEN(DX!B434))</f>
        <v>MONIKA ELZBIETA</v>
      </c>
      <c r="C869" t="str">
        <f t="shared" si="13"/>
        <v>WOJTOWICZ MONIKA ELZBIETA</v>
      </c>
    </row>
    <row r="870" spans="1:3" x14ac:dyDescent="0.25">
      <c r="A870" t="str">
        <f>LEFT(DX!B214,FIND(" ",DX!B214,1))</f>
        <v xml:space="preserve">WOJTOWICZ </v>
      </c>
      <c r="B870" t="str">
        <f>MID(DX!B214,SEARCH(" ",DX!B214,1) + 1,LEN(DX!B214))</f>
        <v>PIOTR DAWID</v>
      </c>
      <c r="C870" t="str">
        <f t="shared" si="13"/>
        <v>WOJTOWICZ PIOTR DAWID</v>
      </c>
    </row>
    <row r="871" spans="1:3" x14ac:dyDescent="0.25">
      <c r="A871" t="str">
        <f>LEFT(DX!B436,FIND(" ",DX!B436,1))</f>
        <v xml:space="preserve">WORAVIJITCHAIKUL </v>
      </c>
      <c r="B871" t="str">
        <f>MID(DX!B436,SEARCH(" ",DX!B436,1) + 1,LEN(DX!B436))</f>
        <v>LADAWAN</v>
      </c>
      <c r="C871" t="str">
        <f t="shared" si="13"/>
        <v>WORAVIJITCHAIKUL LADAWAN</v>
      </c>
    </row>
    <row r="872" spans="1:3" x14ac:dyDescent="0.25">
      <c r="A872" t="str">
        <f>LEFT(DX!B796,FIND(" ",DX!B796,1))</f>
        <v xml:space="preserve">XU </v>
      </c>
      <c r="B872" t="str">
        <f>MID(DX!B796,SEARCH(" ",DX!B796,1) + 1,LEN(DX!B796))</f>
        <v>YUN JIN</v>
      </c>
      <c r="C872" t="str">
        <f t="shared" si="13"/>
        <v>XU YUN JIN</v>
      </c>
    </row>
    <row r="873" spans="1:3" x14ac:dyDescent="0.25">
      <c r="A873" t="str">
        <f>LEFT(DX!B121,FIND(" ",DX!B121,1))</f>
        <v xml:space="preserve">YE </v>
      </c>
      <c r="B873" t="str">
        <f>MID(DX!B121,SEARCH(" ",DX!B121,1) + 1,LEN(DX!B121))</f>
        <v>FU</v>
      </c>
      <c r="C873" t="str">
        <f t="shared" si="13"/>
        <v>YE FU</v>
      </c>
    </row>
    <row r="874" spans="1:3" x14ac:dyDescent="0.25">
      <c r="A874" t="str">
        <f>LEFT(DX!B648,FIND(" ",DX!B648,1))</f>
        <v xml:space="preserve">YUNG </v>
      </c>
      <c r="B874" t="str">
        <f>MID(DX!B648,SEARCH(" ",DX!B648,1) + 1,LEN(DX!B648))</f>
        <v>I</v>
      </c>
      <c r="C874" t="str">
        <f t="shared" si="13"/>
        <v>YUNG I</v>
      </c>
    </row>
    <row r="875" spans="1:3" x14ac:dyDescent="0.25">
      <c r="A875" t="str">
        <f>LEFT(DX!B841,FIND(" ",DX!B841,1))</f>
        <v xml:space="preserve">ZACCO </v>
      </c>
      <c r="B875" t="str">
        <f>MID(DX!B841,SEARCH(" ",DX!B841,1) + 1,LEN(DX!B841))</f>
        <v>SOFIA</v>
      </c>
      <c r="C875" t="str">
        <f t="shared" si="13"/>
        <v>ZACCO SOFIA</v>
      </c>
    </row>
    <row r="876" spans="1:3" x14ac:dyDescent="0.25">
      <c r="A876" t="str">
        <f>LEFT(DX!B820,FIND(" ",DX!B820,1))</f>
        <v xml:space="preserve">ZAMBETTI </v>
      </c>
      <c r="B876" t="str">
        <f>MID(DX!B820,SEARCH(" ",DX!B820,1) + 1,LEN(DX!B820))</f>
        <v>FRANCESCA</v>
      </c>
      <c r="C876" t="str">
        <f t="shared" si="13"/>
        <v>ZAMBETTI FRANCESCA</v>
      </c>
    </row>
    <row r="877" spans="1:3" x14ac:dyDescent="0.25">
      <c r="A877" t="str">
        <f>LEFT(DX!B569,FIND(" ",DX!B569,1))</f>
        <v xml:space="preserve">ZAMPIERI </v>
      </c>
      <c r="B877" t="str">
        <f>MID(DX!B569,SEARCH(" ",DX!B569,1) + 1,LEN(DX!B569))</f>
        <v>ALESSANDRA</v>
      </c>
      <c r="C877" t="str">
        <f t="shared" si="13"/>
        <v>ZAMPIERI ALESSANDRA</v>
      </c>
    </row>
    <row r="878" spans="1:3" x14ac:dyDescent="0.25">
      <c r="A878" t="str">
        <f>LEFT(DX!B566,FIND(" ",DX!B566,1))</f>
        <v xml:space="preserve">ZAMPIERI </v>
      </c>
      <c r="B878" t="str">
        <f>MID(DX!B566,SEARCH(" ",DX!B566,1) + 1,LEN(DX!B566))</f>
        <v>VERONICA</v>
      </c>
      <c r="C878" t="str">
        <f t="shared" si="13"/>
        <v>ZAMPIERI VERONICA</v>
      </c>
    </row>
    <row r="879" spans="1:3" x14ac:dyDescent="0.25">
      <c r="A879" t="str">
        <f>LEFT(DX!B598,FIND(" ",DX!B598,1))</f>
        <v xml:space="preserve">ZAMPINI </v>
      </c>
      <c r="B879" t="str">
        <f>MID(DX!B598,SEARCH(" ",DX!B598,1) + 1,LEN(DX!B598))</f>
        <v>ELETTRA</v>
      </c>
      <c r="C879" t="str">
        <f t="shared" si="13"/>
        <v>ZAMPINI ELETTRA</v>
      </c>
    </row>
    <row r="880" spans="1:3" x14ac:dyDescent="0.25">
      <c r="A880" t="str">
        <f>LEFT(DX!B408,FIND(" ",DX!B408,1))</f>
        <v xml:space="preserve">ZANAICA </v>
      </c>
      <c r="B880" t="str">
        <f>MID(DX!B408,SEARCH(" ",DX!B408,1) + 1,LEN(DX!B408))</f>
        <v>GIULIA</v>
      </c>
      <c r="C880" t="str">
        <f t="shared" si="13"/>
        <v>ZANAICA GIULIA</v>
      </c>
    </row>
    <row r="881" spans="1:3" x14ac:dyDescent="0.25">
      <c r="A881" t="str">
        <f>LEFT(DX!B756,FIND(" ",DX!B756,1))</f>
        <v xml:space="preserve">ZANATTA </v>
      </c>
      <c r="B881" t="str">
        <f>MID(DX!B756,SEARCH(" ",DX!B756,1) + 1,LEN(DX!B756))</f>
        <v>GIULIA</v>
      </c>
      <c r="C881" t="str">
        <f t="shared" si="13"/>
        <v>ZANATTA GIULIA</v>
      </c>
    </row>
    <row r="882" spans="1:3" x14ac:dyDescent="0.25">
      <c r="A882" t="str">
        <f>LEFT(DX!B273,FIND(" ",DX!B273,1))</f>
        <v xml:space="preserve">ZANCHIN </v>
      </c>
      <c r="B882" t="str">
        <f>MID(DX!B273,SEARCH(" ",DX!B273,1) + 1,LEN(DX!B273))</f>
        <v>LUCA</v>
      </c>
      <c r="C882" t="str">
        <f t="shared" si="13"/>
        <v>ZANCHIN LUCA</v>
      </c>
    </row>
    <row r="883" spans="1:3" x14ac:dyDescent="0.25">
      <c r="A883" t="str">
        <f>LEFT(DX!B140,FIND(" ",DX!B140,1))</f>
        <v xml:space="preserve">ZANDONÀ </v>
      </c>
      <c r="B883" t="str">
        <f>MID(DX!B140,SEARCH(" ",DX!B140,1) + 1,LEN(DX!B140))</f>
        <v>IVAN</v>
      </c>
      <c r="C883" t="str">
        <f t="shared" si="13"/>
        <v>ZANDONÀ IVAN</v>
      </c>
    </row>
    <row r="884" spans="1:3" x14ac:dyDescent="0.25">
      <c r="A884" t="str">
        <f>LEFT(DX!B891,FIND(" ",DX!B891,1))</f>
        <v xml:space="preserve">ZANI </v>
      </c>
      <c r="B884" t="str">
        <f>MID(DX!B891,SEARCH(" ",DX!B891,1) + 1,LEN(DX!B891))</f>
        <v>MARCO</v>
      </c>
      <c r="C884" t="str">
        <f t="shared" si="13"/>
        <v>ZANI MARCO</v>
      </c>
    </row>
    <row r="885" spans="1:3" x14ac:dyDescent="0.25">
      <c r="A885" t="str">
        <f>LEFT(DX!B485,FIND(" ",DX!B485,1))</f>
        <v xml:space="preserve">ZANINI </v>
      </c>
      <c r="B885" t="str">
        <f>MID(DX!B485,SEARCH(" ",DX!B485,1) + 1,LEN(DX!B485))</f>
        <v>LORENZO</v>
      </c>
      <c r="C885" t="str">
        <f t="shared" si="13"/>
        <v>ZANINI LORENZO</v>
      </c>
    </row>
    <row r="886" spans="1:3" x14ac:dyDescent="0.25">
      <c r="A886" t="str">
        <f>LEFT(DX!B459,FIND(" ",DX!B459,1))</f>
        <v xml:space="preserve">ZANOLLI </v>
      </c>
      <c r="B886" t="str">
        <f>MID(DX!B459,SEARCH(" ",DX!B459,1) + 1,LEN(DX!B459))</f>
        <v>SILVIA</v>
      </c>
      <c r="C886" t="str">
        <f t="shared" si="13"/>
        <v>ZANOLLI SILVIA</v>
      </c>
    </row>
    <row r="887" spans="1:3" x14ac:dyDescent="0.25">
      <c r="A887" t="str">
        <f>LEFT(DX!B300,FIND(" ",DX!B300,1))</f>
        <v xml:space="preserve">ZANON </v>
      </c>
      <c r="B887" t="str">
        <f>MID(DX!B300,SEARCH(" ",DX!B300,1) + 1,LEN(DX!B300))</f>
        <v>KRISS ANDREA</v>
      </c>
      <c r="C887" t="str">
        <f t="shared" si="13"/>
        <v>ZANON KRISS ANDREA</v>
      </c>
    </row>
    <row r="888" spans="1:3" x14ac:dyDescent="0.25">
      <c r="A888" t="str">
        <f>LEFT(DX!B198,FIND(" ",DX!B198,1))</f>
        <v xml:space="preserve">ZANOTTO </v>
      </c>
      <c r="B888" t="str">
        <f>MID(DX!B198,SEARCH(" ",DX!B198,1) + 1,LEN(DX!B198))</f>
        <v>MARIA FEDERICA</v>
      </c>
      <c r="C888" t="str">
        <f t="shared" si="13"/>
        <v>ZANOTTO MARIA FEDERICA</v>
      </c>
    </row>
    <row r="889" spans="1:3" x14ac:dyDescent="0.25">
      <c r="A889" t="str">
        <f>LEFT(DX!B570,FIND(" ",DX!B570,1))</f>
        <v xml:space="preserve">ZARCONE </v>
      </c>
      <c r="B889" t="str">
        <f>MID(DX!B570,SEARCH(" ",DX!B570,1) + 1,LEN(DX!B570))</f>
        <v>FLAVIA</v>
      </c>
      <c r="C889" t="str">
        <f t="shared" si="13"/>
        <v>ZARCONE FLAVIA</v>
      </c>
    </row>
    <row r="890" spans="1:3" x14ac:dyDescent="0.25">
      <c r="A890" t="str">
        <f>LEFT(DX!B776,FIND(" ",DX!B776,1))</f>
        <v xml:space="preserve">ZATTARIN </v>
      </c>
      <c r="B890" t="str">
        <f>MID(DX!B776,SEARCH(" ",DX!B776,1) + 1,LEN(DX!B776))</f>
        <v>MATTIA</v>
      </c>
      <c r="C890" t="str">
        <f t="shared" si="13"/>
        <v>ZATTARIN MATTIA</v>
      </c>
    </row>
    <row r="891" spans="1:3" x14ac:dyDescent="0.25">
      <c r="A891" t="str">
        <f>LEFT(DX!B230,FIND(" ",DX!B230,1))</f>
        <v xml:space="preserve">ZECCHINI </v>
      </c>
      <c r="B891" t="str">
        <f>MID(DX!B230,SEARCH(" ",DX!B230,1) + 1,LEN(DX!B230))</f>
        <v>LINDA</v>
      </c>
      <c r="C891" t="str">
        <f t="shared" si="13"/>
        <v>ZECCHINI LINDA</v>
      </c>
    </row>
    <row r="892" spans="1:3" x14ac:dyDescent="0.25">
      <c r="A892" t="str">
        <f>LEFT(DX!B823,FIND(" ",DX!B823,1))</f>
        <v xml:space="preserve">ZEDDIES </v>
      </c>
      <c r="B892" t="str">
        <f>MID(DX!B823,SEARCH(" ",DX!B823,1) + 1,LEN(DX!B823))</f>
        <v>LEON PAULO</v>
      </c>
      <c r="C892" t="str">
        <f t="shared" si="13"/>
        <v>ZEDDIES LEON PAULO</v>
      </c>
    </row>
    <row r="893" spans="1:3" x14ac:dyDescent="0.25">
      <c r="A893" t="str">
        <f>LEFT(DX!B779,FIND(" ",DX!B779,1))</f>
        <v xml:space="preserve">ZHAN </v>
      </c>
      <c r="B893" t="str">
        <f>MID(DX!B779,SEARCH(" ",DX!B779,1) + 1,LEN(DX!B779))</f>
        <v>GUIHE</v>
      </c>
      <c r="C893" t="str">
        <f t="shared" si="13"/>
        <v>ZHAN GUIHE</v>
      </c>
    </row>
    <row r="894" spans="1:3" x14ac:dyDescent="0.25">
      <c r="A894" t="str">
        <f>LEFT(DX!B755,FIND(" ",DX!B755,1))</f>
        <v xml:space="preserve">ZHAN </v>
      </c>
      <c r="B894" t="str">
        <f>MID(DX!B755,SEARCH(" ",DX!B755,1) + 1,LEN(DX!B755))</f>
        <v>ZHIXUANG</v>
      </c>
      <c r="C894" t="str">
        <f t="shared" si="13"/>
        <v>ZHAN ZHIXUANG</v>
      </c>
    </row>
    <row r="895" spans="1:3" x14ac:dyDescent="0.25">
      <c r="A895" t="str">
        <f>LEFT(DX!B543,FIND(" ",DX!B543,1))</f>
        <v xml:space="preserve">ZHELTOVA </v>
      </c>
      <c r="B895" t="str">
        <f>MID(DX!B543,SEARCH(" ",DX!B543,1) + 1,LEN(DX!B543))</f>
        <v>NADEZOLA</v>
      </c>
      <c r="C895" t="str">
        <f t="shared" si="13"/>
        <v>ZHELTOVA NADEZOLA</v>
      </c>
    </row>
    <row r="896" spans="1:3" x14ac:dyDescent="0.25">
      <c r="A896" t="str">
        <f>LEFT(DX!B56,FIND(" ",DX!B56,1))</f>
        <v xml:space="preserve">ZHOU </v>
      </c>
      <c r="B896" t="str">
        <f>MID(DX!B56,SEARCH(" ",DX!B56,1) + 1,LEN(DX!B56))</f>
        <v>LUCA</v>
      </c>
      <c r="C896" t="str">
        <f t="shared" si="13"/>
        <v>ZHOU LUCA</v>
      </c>
    </row>
    <row r="897" spans="1:3" x14ac:dyDescent="0.25">
      <c r="A897" t="str">
        <f>LEFT(DX!B154,FIND(" ",DX!B154,1))</f>
        <v xml:space="preserve">ZHOU </v>
      </c>
      <c r="B897" t="str">
        <f>MID(DX!B154,SEARCH(" ",DX!B154,1) + 1,LEN(DX!B154))</f>
        <v>TONNI</v>
      </c>
      <c r="C897" t="str">
        <f t="shared" si="13"/>
        <v>ZHOU TONNI</v>
      </c>
    </row>
    <row r="898" spans="1:3" x14ac:dyDescent="0.25">
      <c r="A898" t="str">
        <f>LEFT(DX!B505,FIND(" ",DX!B505,1))</f>
        <v xml:space="preserve">ZILIO </v>
      </c>
      <c r="B898" t="str">
        <f>MID(DX!B505,SEARCH(" ",DX!B505,1) + 1,LEN(DX!B505))</f>
        <v>ROSANNA</v>
      </c>
      <c r="C898" t="str">
        <f t="shared" ref="C898:C906" si="14">A898 &amp; B898</f>
        <v>ZILIO ROSANNA</v>
      </c>
    </row>
    <row r="899" spans="1:3" x14ac:dyDescent="0.25">
      <c r="A899" t="str">
        <f>LEFT(DX!B520,FIND(" ",DX!B520,1))</f>
        <v xml:space="preserve">ZIRILLI </v>
      </c>
      <c r="B899" t="str">
        <f>MID(DX!B520,SEARCH(" ",DX!B520,1) + 1,LEN(DX!B520))</f>
        <v>GIOVANNI FRANCESCO</v>
      </c>
      <c r="C899" t="str">
        <f t="shared" si="14"/>
        <v>ZIRILLI GIOVANNI FRANCESCO</v>
      </c>
    </row>
    <row r="900" spans="1:3" x14ac:dyDescent="0.25">
      <c r="A900" t="str">
        <f>LEFT(DX!B769,FIND(" ",DX!B769,1))</f>
        <v xml:space="preserve">ZOEGGELER </v>
      </c>
      <c r="B900" t="str">
        <f>MID(DX!B769,SEARCH(" ",DX!B769,1) + 1,LEN(DX!B769))</f>
        <v>JONAS</v>
      </c>
      <c r="C900" t="str">
        <f t="shared" si="14"/>
        <v>ZOEGGELER JONAS</v>
      </c>
    </row>
    <row r="901" spans="1:3" x14ac:dyDescent="0.25">
      <c r="A901" t="str">
        <f>LEFT(DX!B406,FIND(" ",DX!B406,1))</f>
        <v xml:space="preserve">ZOEGGELER </v>
      </c>
      <c r="B901" t="str">
        <f>MID(DX!B406,SEARCH(" ",DX!B406,1) + 1,LEN(DX!B406))</f>
        <v>KATHARINA</v>
      </c>
      <c r="C901" t="str">
        <f t="shared" si="14"/>
        <v>ZOEGGELER KATHARINA</v>
      </c>
    </row>
    <row r="902" spans="1:3" x14ac:dyDescent="0.25">
      <c r="A902" t="str">
        <f>LEFT(DX!B429,FIND(" ",DX!B429,1))</f>
        <v xml:space="preserve">ZOIA </v>
      </c>
      <c r="B902" t="str">
        <f>MID(DX!B429,SEARCH(" ",DX!B429,1) + 1,LEN(DX!B429))</f>
        <v>AURORA</v>
      </c>
      <c r="C902" t="str">
        <f t="shared" si="14"/>
        <v>ZOIA AURORA</v>
      </c>
    </row>
    <row r="903" spans="1:3" x14ac:dyDescent="0.25">
      <c r="A903" t="str">
        <f>LEFT(DX!B561,FIND(" ",DX!B561,1))</f>
        <v xml:space="preserve">ZOMER </v>
      </c>
      <c r="B903" t="str">
        <f>MID(DX!B561,SEARCH(" ",DX!B561,1) + 1,LEN(DX!B561))</f>
        <v>GIOVANNI</v>
      </c>
      <c r="C903" t="str">
        <f t="shared" si="14"/>
        <v>ZOMER GIOVANNI</v>
      </c>
    </row>
    <row r="904" spans="1:3" x14ac:dyDescent="0.25">
      <c r="A904" t="str">
        <f>LEFT(DX!B120,FIND(" ",DX!B120,1))</f>
        <v xml:space="preserve">ZOMER </v>
      </c>
      <c r="B904" t="str">
        <f>MID(DX!B120,SEARCH(" ",DX!B120,1) + 1,LEN(DX!B120))</f>
        <v>NADIA</v>
      </c>
      <c r="C904" t="str">
        <f t="shared" si="14"/>
        <v>ZOMER NADIA</v>
      </c>
    </row>
    <row r="905" spans="1:3" x14ac:dyDescent="0.25">
      <c r="A905" t="str">
        <f>LEFT(DX!B764,FIND(" ",DX!B764,1))</f>
        <v xml:space="preserve">ZONATO </v>
      </c>
      <c r="B905" t="str">
        <f>MID(DX!B764,SEARCH(" ",DX!B764,1) + 1,LEN(DX!B764))</f>
        <v>PAOLO</v>
      </c>
      <c r="C905" t="str">
        <f t="shared" si="14"/>
        <v>ZONATO PAOLO</v>
      </c>
    </row>
    <row r="906" spans="1:3" x14ac:dyDescent="0.25">
      <c r="A906" t="str">
        <f>LEFT(DX!B696,FIND(" ",DX!B696,1))</f>
        <v xml:space="preserve">ZUCCHELLI </v>
      </c>
      <c r="B906" t="str">
        <f>MID(DX!B696,SEARCH(" ",DX!B696,1) + 1,LEN(DX!B696))</f>
        <v>ALESSIA</v>
      </c>
      <c r="C906" t="str">
        <f t="shared" si="14"/>
        <v>ZUCCHELLI ALESSIA</v>
      </c>
    </row>
  </sheetData>
  <autoFilter ref="A1:C1">
    <sortState ref="A2:C906">
      <sortCondition ref="C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"/>
  <sheetViews>
    <sheetView workbookViewId="0">
      <selection activeCell="A3" sqref="A3"/>
    </sheetView>
  </sheetViews>
  <sheetFormatPr defaultRowHeight="15" x14ac:dyDescent="0.25"/>
  <cols>
    <col min="1" max="1" width="16.28515625" bestFit="1" customWidth="1"/>
    <col min="2" max="2" width="14" customWidth="1"/>
    <col min="3" max="3" width="8.140625" bestFit="1" customWidth="1"/>
    <col min="4" max="4" width="12.42578125" bestFit="1" customWidth="1"/>
    <col min="5" max="6" width="10.42578125" bestFit="1" customWidth="1"/>
    <col min="7" max="7" width="21.28515625" bestFit="1" customWidth="1"/>
    <col min="8" max="8" width="19.7109375" bestFit="1" customWidth="1"/>
    <col min="9" max="9" width="18.140625" bestFit="1" customWidth="1"/>
    <col min="10" max="11" width="13.85546875" customWidth="1"/>
    <col min="12" max="12" width="13.85546875" bestFit="1" customWidth="1"/>
    <col min="13" max="13" width="13.140625" bestFit="1" customWidth="1"/>
    <col min="14" max="14" width="12.42578125" bestFit="1" customWidth="1"/>
    <col min="15" max="15" width="17.7109375" bestFit="1" customWidth="1"/>
    <col min="16" max="16" width="12.7109375" bestFit="1" customWidth="1"/>
  </cols>
  <sheetData>
    <row r="1" spans="1:15" ht="16.5" customHeight="1" x14ac:dyDescent="0.25"/>
    <row r="2" spans="1: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</row>
    <row r="3" spans="1:15" x14ac:dyDescent="0.25">
      <c r="A3" s="195"/>
      <c r="B3" s="195"/>
      <c r="C3" s="195"/>
      <c r="D3" t="s">
        <v>15</v>
      </c>
      <c r="E3" t="s">
        <v>15</v>
      </c>
      <c r="K3" t="s">
        <v>15</v>
      </c>
      <c r="L3" t="s">
        <v>15</v>
      </c>
      <c r="M3" t="s">
        <v>15</v>
      </c>
    </row>
    <row r="4" spans="1:15" x14ac:dyDescent="0.25">
      <c r="A4" s="195"/>
      <c r="B4" s="195"/>
      <c r="C4" s="195"/>
      <c r="H4" t="s">
        <v>15</v>
      </c>
      <c r="I4" t="s">
        <v>15</v>
      </c>
      <c r="J4" t="s">
        <v>15</v>
      </c>
      <c r="K4" t="s">
        <v>15</v>
      </c>
      <c r="L4" t="s">
        <v>15</v>
      </c>
      <c r="M4" t="s">
        <v>15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2"/>
  <sheetViews>
    <sheetView tabSelected="1" zoomScale="59" zoomScaleNormal="59" workbookViewId="0">
      <selection activeCell="B8" sqref="B8:B9"/>
    </sheetView>
  </sheetViews>
  <sheetFormatPr defaultRowHeight="15" x14ac:dyDescent="0.25"/>
  <cols>
    <col min="1" max="1" width="63" bestFit="1" customWidth="1"/>
    <col min="2" max="2" width="213.7109375" customWidth="1"/>
    <col min="3" max="3" width="156.85546875" customWidth="1"/>
    <col min="15" max="15" width="41.5703125" customWidth="1"/>
  </cols>
  <sheetData>
    <row r="1" spans="1:2" ht="31.5" x14ac:dyDescent="0.5">
      <c r="A1" s="435" t="s">
        <v>16</v>
      </c>
      <c r="B1" s="435"/>
    </row>
    <row r="2" spans="1:2" ht="26.25" x14ac:dyDescent="0.4">
      <c r="A2" s="170" t="s">
        <v>17</v>
      </c>
      <c r="B2" s="171"/>
    </row>
    <row r="3" spans="1:2" ht="26.25" x14ac:dyDescent="0.4">
      <c r="A3" s="171" t="s">
        <v>18</v>
      </c>
      <c r="B3" s="519" t="s">
        <v>4744</v>
      </c>
    </row>
    <row r="4" spans="1:2" ht="26.25" x14ac:dyDescent="0.4">
      <c r="A4" s="171" t="s">
        <v>19</v>
      </c>
      <c r="B4" s="519" t="s">
        <v>4745</v>
      </c>
    </row>
    <row r="5" spans="1:2" ht="26.25" x14ac:dyDescent="0.4">
      <c r="A5" s="171" t="s">
        <v>20</v>
      </c>
      <c r="B5" s="519" t="s">
        <v>4743</v>
      </c>
    </row>
    <row r="6" spans="1:2" ht="102.75" customHeight="1" x14ac:dyDescent="0.4">
      <c r="A6" s="171"/>
      <c r="B6" s="432" t="s">
        <v>4762</v>
      </c>
    </row>
    <row r="7" spans="1:2" ht="52.5" x14ac:dyDescent="0.4">
      <c r="A7" s="172" t="s">
        <v>21</v>
      </c>
      <c r="B7" s="271" t="s">
        <v>4759</v>
      </c>
    </row>
    <row r="8" spans="1:2" ht="71.25" customHeight="1" x14ac:dyDescent="0.25">
      <c r="A8" s="436" t="s">
        <v>22</v>
      </c>
      <c r="B8" s="434" t="s">
        <v>23</v>
      </c>
    </row>
    <row r="9" spans="1:2" ht="31.5" customHeight="1" x14ac:dyDescent="0.25">
      <c r="A9" s="434"/>
      <c r="B9" s="434"/>
    </row>
    <row r="10" spans="1:2" ht="87" customHeight="1" x14ac:dyDescent="0.25">
      <c r="A10" s="289" t="s">
        <v>24</v>
      </c>
      <c r="B10" s="288" t="s">
        <v>4760</v>
      </c>
    </row>
    <row r="11" spans="1:2" ht="52.5" x14ac:dyDescent="0.25">
      <c r="B11" s="288" t="s">
        <v>25</v>
      </c>
    </row>
    <row r="12" spans="1:2" ht="26.25" x14ac:dyDescent="0.25">
      <c r="A12" t="s">
        <v>26</v>
      </c>
      <c r="B12" s="288"/>
    </row>
  </sheetData>
  <sheetProtection algorithmName="SHA-512" hashValue="0x2gHeFdnJK7fg9NjIv2pfu7F3iW2aeHo1fDEAXh5NiqLoIiaxihic4rlBRqFfybVbQenSCX41epCTecBiBGTA==" saltValue="8voR0zrNdeWh4tqa336YIg==" spinCount="100000" sheet="1" objects="1" scenarios="1"/>
  <mergeCells count="3">
    <mergeCell ref="B8:B9"/>
    <mergeCell ref="A1:B1"/>
    <mergeCell ref="A8:A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Y49"/>
  <sheetViews>
    <sheetView zoomScaleNormal="100" workbookViewId="0">
      <pane ySplit="6" topLeftCell="A7" activePane="bottomLeft" state="frozen"/>
      <selection activeCell="N30" sqref="N30"/>
      <selection pane="bottomLeft" activeCell="F2" sqref="F2:H2"/>
    </sheetView>
  </sheetViews>
  <sheetFormatPr defaultRowHeight="15" x14ac:dyDescent="0.25"/>
  <cols>
    <col min="1" max="1" width="12" bestFit="1" customWidth="1"/>
    <col min="2" max="2" width="45.5703125" customWidth="1"/>
    <col min="3" max="3" width="18.140625" hidden="1" customWidth="1"/>
    <col min="4" max="4" width="0.140625" customWidth="1"/>
    <col min="5" max="5" width="10.7109375" bestFit="1" customWidth="1"/>
    <col min="6" max="6" width="13" customWidth="1"/>
    <col min="7" max="7" width="11" customWidth="1"/>
    <col min="8" max="8" width="9" customWidth="1"/>
    <col min="9" max="9" width="11.42578125" customWidth="1"/>
    <col min="10" max="10" width="13.28515625" customWidth="1"/>
    <col min="11" max="11" width="11" customWidth="1"/>
    <col min="12" max="12" width="45.7109375" customWidth="1"/>
    <col min="13" max="14" width="11.42578125" hidden="1" customWidth="1"/>
    <col min="15" max="15" width="11.42578125" customWidth="1"/>
    <col min="16" max="16" width="15.5703125" customWidth="1"/>
    <col min="17" max="17" width="12.7109375" customWidth="1"/>
    <col min="18" max="18" width="45.5703125" customWidth="1"/>
    <col min="19" max="20" width="11.28515625" hidden="1" customWidth="1"/>
    <col min="21" max="21" width="11.42578125" customWidth="1"/>
    <col min="22" max="22" width="5.28515625" hidden="1" customWidth="1"/>
  </cols>
  <sheetData>
    <row r="1" spans="1:25" ht="27" thickBot="1" x14ac:dyDescent="0.45">
      <c r="A1" s="437" t="str">
        <f>Istruzioni!B3</f>
        <v>1o Torneo Grand prix città di Chiavari - Memorial Alissa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</row>
    <row r="2" spans="1:25" ht="14.25" customHeight="1" x14ac:dyDescent="0.25">
      <c r="A2" s="218"/>
      <c r="B2" s="219"/>
      <c r="C2" s="220"/>
      <c r="D2" s="220"/>
      <c r="E2" s="221" t="s">
        <v>27</v>
      </c>
      <c r="F2" s="449"/>
      <c r="G2" s="450"/>
      <c r="H2" s="451"/>
      <c r="I2" s="461" t="str">
        <f>Istruzioni!B4</f>
        <v>INVIARE ISCRIZIONE A/SEND THE INSCRIPTION TO: genovabc@badmintonitalia.net entro/within 31/5/2019</v>
      </c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262"/>
      <c r="W2" s="197"/>
      <c r="X2" s="197"/>
      <c r="Y2" s="197"/>
    </row>
    <row r="3" spans="1:25" ht="14.25" customHeight="1" x14ac:dyDescent="0.25">
      <c r="A3" s="218"/>
      <c r="B3" s="219"/>
      <c r="C3" s="220"/>
      <c r="D3" s="220"/>
      <c r="E3" s="221" t="s">
        <v>28</v>
      </c>
      <c r="F3" s="452"/>
      <c r="G3" s="453"/>
      <c r="H3" s="454"/>
      <c r="I3" s="458" t="str">
        <f>Istruzioni!B5</f>
        <v>U13-U15-U17-U19-SENIOR</v>
      </c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263"/>
      <c r="W3" s="198"/>
      <c r="X3" s="198"/>
      <c r="Y3" s="198"/>
    </row>
    <row r="4" spans="1:25" ht="14.25" customHeight="1" thickBot="1" x14ac:dyDescent="0.3">
      <c r="A4" s="218"/>
      <c r="B4" s="219"/>
      <c r="C4" s="220"/>
      <c r="D4" s="220"/>
      <c r="E4" s="222" t="s">
        <v>29</v>
      </c>
      <c r="F4" s="455"/>
      <c r="G4" s="456"/>
      <c r="H4" s="457"/>
      <c r="I4" s="460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264"/>
      <c r="W4" s="198"/>
      <c r="X4" s="198"/>
      <c r="Y4" s="198"/>
    </row>
    <row r="5" spans="1:25" s="163" customFormat="1" ht="12" customHeight="1" thickBot="1" x14ac:dyDescent="0.3">
      <c r="A5" s="408"/>
      <c r="B5" s="409"/>
      <c r="C5" s="410"/>
      <c r="D5" s="410"/>
      <c r="E5" s="223"/>
      <c r="F5" s="463"/>
      <c r="G5" s="464"/>
      <c r="H5" s="465"/>
      <c r="I5" s="416"/>
      <c r="J5" s="411"/>
      <c r="K5" s="411"/>
      <c r="L5" s="412"/>
      <c r="M5" s="413"/>
      <c r="N5" s="413"/>
      <c r="O5" s="411"/>
      <c r="P5" s="411"/>
      <c r="Q5" s="411"/>
      <c r="R5" s="411"/>
      <c r="S5" s="413"/>
      <c r="T5" s="413"/>
      <c r="U5" s="411"/>
    </row>
    <row r="6" spans="1:25" ht="15.75" thickBot="1" x14ac:dyDescent="0.3">
      <c r="A6" s="446" t="s">
        <v>4748</v>
      </c>
      <c r="B6" s="447"/>
      <c r="C6" s="447"/>
      <c r="D6" s="447"/>
      <c r="E6" s="447"/>
      <c r="F6" s="447"/>
      <c r="G6" s="448"/>
      <c r="H6" s="438" t="s">
        <v>4756</v>
      </c>
      <c r="I6" s="439"/>
      <c r="J6" s="440" t="s">
        <v>4758</v>
      </c>
      <c r="K6" s="441"/>
      <c r="L6" s="442"/>
      <c r="M6" s="442"/>
      <c r="N6" s="442"/>
      <c r="O6" s="442"/>
      <c r="P6" s="443" t="s">
        <v>4757</v>
      </c>
      <c r="Q6" s="444"/>
      <c r="R6" s="445"/>
      <c r="S6" s="445"/>
      <c r="T6" s="445"/>
      <c r="U6" s="445"/>
    </row>
    <row r="7" spans="1:25" ht="46.5" thickTop="1" thickBot="1" x14ac:dyDescent="0.3">
      <c r="A7" s="422" t="s">
        <v>4755</v>
      </c>
      <c r="B7" s="423" t="s">
        <v>4746</v>
      </c>
      <c r="C7" s="423"/>
      <c r="D7" s="423"/>
      <c r="E7" s="423" t="s">
        <v>5</v>
      </c>
      <c r="F7" s="423" t="s">
        <v>4747</v>
      </c>
      <c r="G7" s="424" t="s">
        <v>3</v>
      </c>
      <c r="H7" s="425" t="s">
        <v>4750</v>
      </c>
      <c r="I7" s="426" t="s">
        <v>4751</v>
      </c>
      <c r="J7" s="427" t="s">
        <v>4752</v>
      </c>
      <c r="K7" s="428" t="s">
        <v>4753</v>
      </c>
      <c r="L7" s="428" t="s">
        <v>4746</v>
      </c>
      <c r="M7" s="428"/>
      <c r="N7" s="428"/>
      <c r="O7" s="428" t="s">
        <v>4751</v>
      </c>
      <c r="P7" s="429" t="s">
        <v>4754</v>
      </c>
      <c r="Q7" s="430" t="s">
        <v>4753</v>
      </c>
      <c r="R7" s="430" t="s">
        <v>4746</v>
      </c>
      <c r="S7" s="431"/>
      <c r="T7" s="431"/>
      <c r="U7" s="430" t="s">
        <v>4751</v>
      </c>
      <c r="V7" s="196"/>
    </row>
    <row r="8" spans="1:25" ht="33" customHeight="1" thickTop="1" thickBot="1" x14ac:dyDescent="0.3">
      <c r="A8" s="207" t="s">
        <v>30</v>
      </c>
      <c r="B8" s="208" t="s">
        <v>31</v>
      </c>
      <c r="C8" s="208" t="s">
        <v>32</v>
      </c>
      <c r="D8" s="208" t="s">
        <v>33</v>
      </c>
      <c r="E8" s="208" t="s">
        <v>34</v>
      </c>
      <c r="F8" s="208" t="s">
        <v>35</v>
      </c>
      <c r="G8" s="209" t="s">
        <v>36</v>
      </c>
      <c r="H8" s="216" t="s">
        <v>37</v>
      </c>
      <c r="I8" s="217" t="s">
        <v>38</v>
      </c>
      <c r="J8" s="210" t="s">
        <v>39</v>
      </c>
      <c r="K8" s="211" t="s">
        <v>40</v>
      </c>
      <c r="L8" s="212" t="s">
        <v>31</v>
      </c>
      <c r="M8" s="211" t="s">
        <v>32</v>
      </c>
      <c r="N8" s="211" t="s">
        <v>41</v>
      </c>
      <c r="O8" s="211" t="s">
        <v>38</v>
      </c>
      <c r="P8" s="213" t="s">
        <v>42</v>
      </c>
      <c r="Q8" s="214" t="s">
        <v>40</v>
      </c>
      <c r="R8" s="214" t="s">
        <v>31</v>
      </c>
      <c r="S8" s="215" t="s">
        <v>32</v>
      </c>
      <c r="T8" s="215" t="s">
        <v>33</v>
      </c>
      <c r="U8" s="214" t="s">
        <v>38</v>
      </c>
      <c r="V8" s="196" t="s">
        <v>6</v>
      </c>
    </row>
    <row r="9" spans="1:25" ht="15.75" thickTop="1" x14ac:dyDescent="0.25">
      <c r="A9" s="199" t="str">
        <f>IFERROR(IFERROR(IFERROR(IFERROR(IFERROR(VLOOKUP(C9&amp;" "&amp;D9,SM!B:D,3,FALSE),VLOOKUP(C9&amp;" "&amp;D9,DM!B:D,3,FALSE)),VLOOKUP(C9&amp;" "&amp;D9,SF!B:D,3,FALSE)),VLOOKUP(C9&amp;" "&amp;D9,DX!B:D,3,FALSE)),VLOOKUP(C9&amp;" "&amp;D9,NC!$C$2:$F$40,2,FALSE)),"")</f>
        <v/>
      </c>
      <c r="B9" s="227"/>
      <c r="C9" s="203" t="str">
        <f t="shared" ref="C9:C48" si="0">IFERROR(LEFT(B9,FIND(" ",B9,1)-1),"")</f>
        <v/>
      </c>
      <c r="D9" s="203" t="str">
        <f t="shared" ref="D9" si="1">IFERROR(MID(B9,SEARCH(" ",B9,1) + 1,LEN(B9)),"")</f>
        <v/>
      </c>
      <c r="E9" s="415" t="str">
        <f>IFERROR(IFERROR(IFERROR(IFERROR(IFERROR(VLOOKUP(C9&amp;" "&amp;D9,SM!B:C,2,FALSE),VLOOKUP(C9&amp;" "&amp;D9,DM!B:C,2,FALSE)), VLOOKUP(C9&amp;" "&amp;D9,SF!B:C,2,FALSE)), VLOOKUP(C9&amp;" "&amp;D9,DX!B:C,2,FALSE)),VLOOKUP(C9&amp;" "&amp;D9,NC!$C$2:$E$40,3,FALSE)),"")</f>
        <v/>
      </c>
      <c r="F9" s="229"/>
      <c r="G9" s="229"/>
      <c r="H9" s="231"/>
      <c r="I9" s="291"/>
      <c r="J9" s="260" t="str">
        <f>IFERROR(IFERROR(IFERROR(IFERROR(IFERROR(VLOOKUP(M9&amp;" "&amp;N9,SM!B:D,3,FALSE),VLOOKUP(M9&amp;" "&amp;N9,DM!B:D,3,FALSE)), VLOOKUP(M9&amp;" "&amp;N9,SF!B:D,3,FALSE)), VLOOKUP(M9&amp;" "&amp;N9,DF!B:D,3,FALSE)),VLOOKUP(M9&amp;" "&amp;N9,NC!$C$2:$F$40,2,FALSE)),"")</f>
        <v/>
      </c>
      <c r="K9" s="227"/>
      <c r="L9" s="227" t="s">
        <v>3040</v>
      </c>
      <c r="M9" s="235" t="str">
        <f t="shared" ref="M9:M11" si="2">IFERROR(LEFT(L9,FIND(" ",L9,1)-1),"")</f>
        <v/>
      </c>
      <c r="N9" s="235" t="str">
        <f t="shared" ref="N9:N11" si="3">IFERROR(MID(L9,SEARCH(" ",L9,1) + 1,LEN(L9)),"")</f>
        <v/>
      </c>
      <c r="O9" s="232"/>
      <c r="P9" s="260" t="str">
        <f>IFERROR(IFERROR(IFERROR(IFERROR(IFERROR(VLOOKUP(S9&amp;" "&amp;T9,SM!B:D,3,FALSE),VLOOKUP(S9&amp;" "&amp;T9,DM!B:D,3,FALSE)), VLOOKUP(S9&amp;" "&amp;T9,SF!B:D,3,FALSE)), VLOOKUP(S9&amp;" "&amp;T9,DF!B:D,3,FALSE)),VLOOKUP(S9&amp;" "&amp;T9,NC!$C$2:$F$40,2,FALSE)),"")</f>
        <v/>
      </c>
      <c r="Q9" s="227"/>
      <c r="R9" s="237"/>
      <c r="S9" s="238" t="str">
        <f t="shared" ref="S9:S11" si="4">IFERROR(LEFT(R9,FIND(" ",R9,1)-1),"")</f>
        <v/>
      </c>
      <c r="T9" s="238" t="str">
        <f t="shared" ref="T9:T11" si="5">IFERROR(MID(R9,SEARCH(" ",R9,1) + 1,LEN(R9)),"")</f>
        <v/>
      </c>
      <c r="U9" s="232"/>
      <c r="V9" t="str">
        <f t="shared" ref="V9:V48" si="6">IF(B9="","",$F$2)</f>
        <v/>
      </c>
    </row>
    <row r="10" spans="1:25" x14ac:dyDescent="0.25">
      <c r="A10" s="199" t="str">
        <f>IFERROR(IFERROR(IFERROR(IFERROR(IFERROR(VLOOKUP(C10&amp;" "&amp;D10,SM!B:D,3,FALSE),VLOOKUP(C10&amp;" "&amp;D10,DM!B:D,3,FALSE)),VLOOKUP(C10&amp;" "&amp;D10,SF!B:D,3,FALSE)),VLOOKUP(C10&amp;" "&amp;D10,DX!B:D,3,FALSE)),VLOOKUP(C10&amp;" "&amp;D10,NC!$C$2:$F$40,2,FALSE)),"")</f>
        <v/>
      </c>
      <c r="B10" s="227"/>
      <c r="C10" s="203" t="str">
        <f t="shared" si="0"/>
        <v/>
      </c>
      <c r="D10" s="203" t="str">
        <f t="shared" ref="D10:D48" si="7">IFERROR(MID(B10,SEARCH(" ",B10,1) + 1,LEN(B10)),"")</f>
        <v/>
      </c>
      <c r="E10" s="201" t="str">
        <f>IFERROR(IFERROR(IFERROR(IFERROR(IFERROR(VLOOKUP(C10&amp;" "&amp;D10,SM!B:C,2,FALSE),VLOOKUP(C10&amp;" "&amp;D10,DM!B:C,2,FALSE)), VLOOKUP(C10&amp;" "&amp;D10,SF!B:C,2,FALSE)), VLOOKUP(C10&amp;" "&amp;D10,DX!B:C,2,FALSE)),VLOOKUP(C10&amp;" "&amp;D10,NC!$C$2:$E$40,3,FALSE)),"")</f>
        <v/>
      </c>
      <c r="F10" s="229"/>
      <c r="G10" s="229"/>
      <c r="H10" s="231"/>
      <c r="I10" s="291"/>
      <c r="J10" s="260" t="str">
        <f>IFERROR(IFERROR(IFERROR(IFERROR(IFERROR(VLOOKUP(M10&amp;" "&amp;N10,SM!B:D,3,FALSE),VLOOKUP(M10&amp;" "&amp;N10,DM!B:D,3,FALSE)), VLOOKUP(M10&amp;" "&amp;N10,SF!B:D,3,FALSE)), VLOOKUP(M10&amp;" "&amp;N10,DF!B:D,3,FALSE)),VLOOKUP(M10&amp;" "&amp;N10,NC!$C$2:$F$40,2,FALSE)),"")</f>
        <v/>
      </c>
      <c r="K10" s="227"/>
      <c r="L10" s="227"/>
      <c r="M10" s="235" t="str">
        <f t="shared" si="2"/>
        <v/>
      </c>
      <c r="N10" s="235" t="str">
        <f t="shared" si="3"/>
        <v/>
      </c>
      <c r="O10" s="232"/>
      <c r="P10" s="260" t="str">
        <f>IFERROR(IFERROR(IFERROR(IFERROR(IFERROR(VLOOKUP(S10&amp;" "&amp;T10,SM!B:D,3,FALSE),VLOOKUP(S10&amp;" "&amp;T10,DM!B:D,3,FALSE)), VLOOKUP(S10&amp;" "&amp;T10,SF!B:D,3,FALSE)), VLOOKUP(S10&amp;" "&amp;T10,DF!B:D,3,FALSE)),VLOOKUP(S10&amp;" "&amp;T10,NC!$C$2:$F$40,2,FALSE)),"")</f>
        <v/>
      </c>
      <c r="Q10" s="227"/>
      <c r="R10" s="237"/>
      <c r="S10" s="238" t="str">
        <f t="shared" si="4"/>
        <v/>
      </c>
      <c r="T10" s="238" t="str">
        <f t="shared" si="5"/>
        <v/>
      </c>
      <c r="U10" s="232"/>
      <c r="V10" t="str">
        <f t="shared" si="6"/>
        <v/>
      </c>
    </row>
    <row r="11" spans="1:25" x14ac:dyDescent="0.25">
      <c r="A11" s="199" t="str">
        <f>IFERROR(IFERROR(IFERROR(IFERROR(IFERROR(VLOOKUP(C11&amp;" "&amp;D11,SM!B:D,3,FALSE),VLOOKUP(C11&amp;" "&amp;D11,DM!B:D,3,FALSE)),VLOOKUP(C11&amp;" "&amp;D11,SF!B:D,3,FALSE)),VLOOKUP(C11&amp;" "&amp;D11,DX!B:D,3,FALSE)),VLOOKUP(C11&amp;" "&amp;D11,NC!$C$2:$F$40,2,FALSE)),"")</f>
        <v/>
      </c>
      <c r="B11" s="227"/>
      <c r="C11" s="203" t="str">
        <f t="shared" si="0"/>
        <v/>
      </c>
      <c r="D11" s="203" t="str">
        <f t="shared" si="7"/>
        <v/>
      </c>
      <c r="E11" s="201" t="str">
        <f>IFERROR(IFERROR(IFERROR(IFERROR(IFERROR(VLOOKUP(C11&amp;" "&amp;D11,SM!B:C,2,FALSE),VLOOKUP(C11&amp;" "&amp;D11,DM!B:C,2,FALSE)), VLOOKUP(C11&amp;" "&amp;D11,SF!B:C,2,FALSE)), VLOOKUP(C11&amp;" "&amp;D11,DX!B:C,2,FALSE)),VLOOKUP(C11&amp;" "&amp;D11,NC!$C$2:$E$40,3,FALSE)),"")</f>
        <v/>
      </c>
      <c r="F11" s="229"/>
      <c r="G11" s="229"/>
      <c r="H11" s="231"/>
      <c r="I11" s="291"/>
      <c r="J11" s="260" t="str">
        <f>IFERROR(IFERROR(IFERROR(IFERROR(IFERROR(VLOOKUP(M11&amp;" "&amp;N11,SM!B:D,3,FALSE),VLOOKUP(M11&amp;" "&amp;N11,DM!B:D,3,FALSE)), VLOOKUP(M11&amp;" "&amp;N11,SF!B:D,3,FALSE)), VLOOKUP(M11&amp;" "&amp;N11,DF!B:D,3,FALSE)),VLOOKUP(M11&amp;" "&amp;N11,NC!$C$2:$F$40,2,FALSE)),"")</f>
        <v/>
      </c>
      <c r="K11" s="227"/>
      <c r="L11" s="227"/>
      <c r="M11" s="235" t="str">
        <f t="shared" si="2"/>
        <v/>
      </c>
      <c r="N11" s="235" t="str">
        <f t="shared" si="3"/>
        <v/>
      </c>
      <c r="O11" s="232"/>
      <c r="P11" s="260" t="str">
        <f>IFERROR(IFERROR(IFERROR(IFERROR(IFERROR(VLOOKUP(S11&amp;" "&amp;T11,SM!B:D,3,FALSE),VLOOKUP(S11&amp;" "&amp;T11,DM!B:D,3,FALSE)), VLOOKUP(S11&amp;" "&amp;T11,SF!B:D,3,FALSE)), VLOOKUP(S11&amp;" "&amp;T11,DF!B:D,3,FALSE)),VLOOKUP(S11&amp;" "&amp;T11,NC!$C$2:$F$40,2,FALSE)),"")</f>
        <v/>
      </c>
      <c r="Q11" s="227"/>
      <c r="R11" s="237"/>
      <c r="S11" s="238" t="str">
        <f t="shared" si="4"/>
        <v/>
      </c>
      <c r="T11" s="238" t="str">
        <f t="shared" si="5"/>
        <v/>
      </c>
      <c r="U11" s="232"/>
      <c r="V11" t="str">
        <f t="shared" si="6"/>
        <v/>
      </c>
    </row>
    <row r="12" spans="1:25" x14ac:dyDescent="0.25">
      <c r="A12" s="199" t="str">
        <f>IFERROR(IFERROR(IFERROR(IFERROR(IFERROR(VLOOKUP(C12&amp;" "&amp;D12,SM!B:D,3,FALSE),VLOOKUP(C12&amp;" "&amp;D12,DM!B:D,3,FALSE)),VLOOKUP(C12&amp;" "&amp;D12,SF!B:D,3,FALSE)),VLOOKUP(C12&amp;" "&amp;D12,DX!B:D,3,FALSE)),VLOOKUP(C12&amp;" "&amp;D12,NC!$C$2:$F$40,2,FALSE)),"")</f>
        <v/>
      </c>
      <c r="B12" s="227"/>
      <c r="C12" s="203" t="str">
        <f t="shared" si="0"/>
        <v/>
      </c>
      <c r="D12" s="203" t="str">
        <f t="shared" si="7"/>
        <v/>
      </c>
      <c r="E12" s="201" t="str">
        <f>IFERROR(IFERROR(IFERROR(IFERROR(IFERROR(VLOOKUP(C12&amp;" "&amp;D12,SM!B:C,2,FALSE),VLOOKUP(C12&amp;" "&amp;D12,DM!B:C,2,FALSE)), VLOOKUP(C12&amp;" "&amp;D12,SF!B:C,2,FALSE)), VLOOKUP(C12&amp;" "&amp;D12,DX!B:C,2,FALSE)),VLOOKUP(C12&amp;" "&amp;D12,NC!$C$2:$E$40,3,FALSE)),"")</f>
        <v/>
      </c>
      <c r="F12" s="229"/>
      <c r="G12" s="229"/>
      <c r="H12" s="231"/>
      <c r="I12" s="291"/>
      <c r="J12" s="260" t="str">
        <f>IFERROR(IFERROR(IFERROR(IFERROR(IFERROR(VLOOKUP(M12&amp;" "&amp;N12,SM!B:D,3,FALSE),VLOOKUP(M12&amp;" "&amp;N12,DM!B:D,3,FALSE)), VLOOKUP(M12&amp;" "&amp;N12,SF!B:D,3,FALSE)), VLOOKUP(M12&amp;" "&amp;N12,DF!B:D,3,FALSE)),VLOOKUP(M12&amp;" "&amp;N12,NC!$C$2:$F$40,2,FALSE)),"")</f>
        <v/>
      </c>
      <c r="K12" s="227"/>
      <c r="L12" s="227"/>
      <c r="M12" s="235" t="str">
        <f t="shared" ref="M12:M48" si="8">IFERROR(LEFT(L12,FIND(" ",L12,1)-1),"")</f>
        <v/>
      </c>
      <c r="N12" s="235" t="str">
        <f t="shared" ref="N12:N48" si="9">IFERROR(MID(L12,SEARCH(" ",L12,1) + 1,LEN(L12)),"")</f>
        <v/>
      </c>
      <c r="O12" s="232"/>
      <c r="P12" s="260" t="str">
        <f>IFERROR(IFERROR(IFERROR(IFERROR(IFERROR(VLOOKUP(S12&amp;" "&amp;T12,SM!B:D,3,FALSE),VLOOKUP(S12&amp;" "&amp;T12,DM!B:D,3,FALSE)), VLOOKUP(S12&amp;" "&amp;T12,SF!B:D,3,FALSE)), VLOOKUP(S12&amp;" "&amp;T12,DF!B:D,3,FALSE)),VLOOKUP(S12&amp;" "&amp;T12,NC!$C$2:$F$40,2,FALSE)),"")</f>
        <v/>
      </c>
      <c r="Q12" s="227"/>
      <c r="R12" s="237"/>
      <c r="S12" s="238" t="str">
        <f t="shared" ref="S12:S48" si="10">IFERROR(LEFT(R12,FIND(" ",R12,1)-1),"")</f>
        <v/>
      </c>
      <c r="T12" s="238" t="str">
        <f t="shared" ref="T12:T48" si="11">IFERROR(MID(R12,SEARCH(" ",R12,1) + 1,LEN(R12)),"")</f>
        <v/>
      </c>
      <c r="U12" s="232"/>
      <c r="V12" t="str">
        <f t="shared" si="6"/>
        <v/>
      </c>
    </row>
    <row r="13" spans="1:25" x14ac:dyDescent="0.25">
      <c r="A13" s="199" t="str">
        <f>IFERROR(IFERROR(IFERROR(IFERROR(IFERROR(VLOOKUP(C13&amp;" "&amp;D13,SM!B:D,3,FALSE),VLOOKUP(C13&amp;" "&amp;D13,DM!B:D,3,FALSE)),VLOOKUP(C13&amp;" "&amp;D13,SF!B:D,3,FALSE)),VLOOKUP(C13&amp;" "&amp;D13,DX!B:D,3,FALSE)),VLOOKUP(C13&amp;" "&amp;D13,NC!$C$2:$F$40,2,FALSE)),"")</f>
        <v/>
      </c>
      <c r="B13" s="227"/>
      <c r="C13" s="203" t="str">
        <f t="shared" si="0"/>
        <v/>
      </c>
      <c r="D13" s="203" t="str">
        <f t="shared" si="7"/>
        <v/>
      </c>
      <c r="E13" s="201" t="str">
        <f>IFERROR(IFERROR(IFERROR(IFERROR(IFERROR(VLOOKUP(C13&amp;" "&amp;D13,SM!B:C,2,FALSE),VLOOKUP(C13&amp;" "&amp;D13,DM!B:C,2,FALSE)), VLOOKUP(C13&amp;" "&amp;D13,SF!B:C,2,FALSE)), VLOOKUP(C13&amp;" "&amp;D13,DX!B:C,2,FALSE)),VLOOKUP(C13&amp;" "&amp;D13,NC!$C$2:$E$40,3,FALSE)),"")</f>
        <v/>
      </c>
      <c r="F13" s="229"/>
      <c r="G13" s="229"/>
      <c r="H13" s="231"/>
      <c r="I13" s="291"/>
      <c r="J13" s="260" t="str">
        <f>IFERROR(IFERROR(IFERROR(IFERROR(IFERROR(VLOOKUP(M13&amp;" "&amp;N13,SM!B:D,3,FALSE),VLOOKUP(M13&amp;" "&amp;N13,DM!B:D,3,FALSE)), VLOOKUP(M13&amp;" "&amp;N13,SF!B:D,3,FALSE)), VLOOKUP(M13&amp;" "&amp;N13,DF!B:D,3,FALSE)),VLOOKUP(M13&amp;" "&amp;N13,NC!$C$2:$F$40,2,FALSE)),"")</f>
        <v/>
      </c>
      <c r="K13" s="227"/>
      <c r="L13" s="227"/>
      <c r="M13" s="235" t="str">
        <f t="shared" si="8"/>
        <v/>
      </c>
      <c r="N13" s="235" t="str">
        <f t="shared" si="9"/>
        <v/>
      </c>
      <c r="O13" s="232"/>
      <c r="P13" s="260" t="str">
        <f>IFERROR(IFERROR(IFERROR(IFERROR(IFERROR(VLOOKUP(S13&amp;" "&amp;T13,SM!B:D,3,FALSE),VLOOKUP(S13&amp;" "&amp;T13,DM!B:D,3,FALSE)), VLOOKUP(S13&amp;" "&amp;T13,SF!B:D,3,FALSE)), VLOOKUP(S13&amp;" "&amp;T13,DF!B:D,3,FALSE)),VLOOKUP(S13&amp;" "&amp;T13,NC!$C$2:$F$40,2,FALSE)),"")</f>
        <v/>
      </c>
      <c r="Q13" s="227"/>
      <c r="R13" s="237"/>
      <c r="S13" s="238" t="str">
        <f t="shared" si="10"/>
        <v/>
      </c>
      <c r="T13" s="238" t="str">
        <f t="shared" si="11"/>
        <v/>
      </c>
      <c r="U13" s="232"/>
      <c r="V13" t="str">
        <f t="shared" si="6"/>
        <v/>
      </c>
    </row>
    <row r="14" spans="1:25" x14ac:dyDescent="0.25">
      <c r="A14" s="199" t="str">
        <f>IFERROR(IFERROR(IFERROR(IFERROR(IFERROR(VLOOKUP(C14&amp;" "&amp;D14,SM!B:D,3,FALSE),VLOOKUP(C14&amp;" "&amp;D14,DM!B:D,3,FALSE)),VLOOKUP(C14&amp;" "&amp;D14,SF!B:D,3,FALSE)),VLOOKUP(C14&amp;" "&amp;D14,DX!B:D,3,FALSE)),VLOOKUP(C14&amp;" "&amp;D14,NC!$C$2:$F$40,2,FALSE)),"")</f>
        <v/>
      </c>
      <c r="B14" s="227"/>
      <c r="C14" s="203" t="str">
        <f t="shared" si="0"/>
        <v/>
      </c>
      <c r="D14" s="203" t="str">
        <f t="shared" si="7"/>
        <v/>
      </c>
      <c r="E14" s="201" t="str">
        <f>IFERROR(IFERROR(IFERROR(IFERROR(IFERROR(VLOOKUP(C14&amp;" "&amp;D14,SM!B:C,2,FALSE),VLOOKUP(C14&amp;" "&amp;D14,DM!B:C,2,FALSE)), VLOOKUP(C14&amp;" "&amp;D14,SF!B:C,2,FALSE)), VLOOKUP(C14&amp;" "&amp;D14,DX!B:C,2,FALSE)),VLOOKUP(C14&amp;" "&amp;D14,NC!$C$2:$E$40,3,FALSE)),"")</f>
        <v/>
      </c>
      <c r="F14" s="229"/>
      <c r="G14" s="229"/>
      <c r="H14" s="231"/>
      <c r="I14" s="291"/>
      <c r="J14" s="260" t="str">
        <f>IFERROR(IFERROR(IFERROR(IFERROR(IFERROR(VLOOKUP(M14&amp;" "&amp;N14,SM!B:D,3,FALSE),VLOOKUP(M14&amp;" "&amp;N14,DM!B:D,3,FALSE)), VLOOKUP(M14&amp;" "&amp;N14,SF!B:D,3,FALSE)), VLOOKUP(M14&amp;" "&amp;N14,DF!B:D,3,FALSE)),VLOOKUP(M14&amp;" "&amp;N14,NC!$C$2:$F$40,2,FALSE)),"")</f>
        <v/>
      </c>
      <c r="K14" s="227"/>
      <c r="L14" s="227"/>
      <c r="M14" s="235" t="str">
        <f t="shared" si="8"/>
        <v/>
      </c>
      <c r="N14" s="235" t="str">
        <f t="shared" si="9"/>
        <v/>
      </c>
      <c r="O14" s="232"/>
      <c r="P14" s="260" t="str">
        <f>IFERROR(IFERROR(IFERROR(IFERROR(IFERROR(VLOOKUP(S14&amp;" "&amp;T14,SM!B:D,3,FALSE),VLOOKUP(S14&amp;" "&amp;T14,DM!B:D,3,FALSE)), VLOOKUP(S14&amp;" "&amp;T14,SF!B:D,3,FALSE)), VLOOKUP(S14&amp;" "&amp;T14,DF!B:D,3,FALSE)),VLOOKUP(S14&amp;" "&amp;T14,NC!$C$2:$F$40,2,FALSE)),"")</f>
        <v/>
      </c>
      <c r="Q14" s="227"/>
      <c r="R14" s="237"/>
      <c r="S14" s="238" t="str">
        <f t="shared" si="10"/>
        <v/>
      </c>
      <c r="T14" s="238" t="str">
        <f t="shared" si="11"/>
        <v/>
      </c>
      <c r="U14" s="232"/>
      <c r="V14" t="str">
        <f t="shared" si="6"/>
        <v/>
      </c>
    </row>
    <row r="15" spans="1:25" x14ac:dyDescent="0.25">
      <c r="A15" s="199" t="str">
        <f>IFERROR(IFERROR(IFERROR(IFERROR(IFERROR(VLOOKUP(C15&amp;" "&amp;D15,SM!B:D,3,FALSE),VLOOKUP(C15&amp;" "&amp;D15,DM!B:D,3,FALSE)),VLOOKUP(C15&amp;" "&amp;D15,SF!B:D,3,FALSE)),VLOOKUP(C15&amp;" "&amp;D15,DX!B:D,3,FALSE)),VLOOKUP(C15&amp;" "&amp;D15,NC!$C$2:$F$40,2,FALSE)),"")</f>
        <v/>
      </c>
      <c r="B15" s="227"/>
      <c r="C15" s="203" t="str">
        <f t="shared" si="0"/>
        <v/>
      </c>
      <c r="D15" s="203" t="str">
        <f t="shared" si="7"/>
        <v/>
      </c>
      <c r="E15" s="201" t="str">
        <f>IFERROR(IFERROR(IFERROR(IFERROR(IFERROR(VLOOKUP(C15&amp;" "&amp;D15,SM!B:C,2,FALSE),VLOOKUP(C15&amp;" "&amp;D15,DM!B:C,2,FALSE)), VLOOKUP(C15&amp;" "&amp;D15,SF!B:C,2,FALSE)), VLOOKUP(C15&amp;" "&amp;D15,DX!B:C,2,FALSE)),VLOOKUP(C15&amp;" "&amp;D15,NC!$C$2:$E$40,3,FALSE)),"")</f>
        <v/>
      </c>
      <c r="F15" s="229"/>
      <c r="G15" s="229"/>
      <c r="H15" s="231"/>
      <c r="I15" s="291"/>
      <c r="J15" s="260" t="str">
        <f>IFERROR(IFERROR(IFERROR(IFERROR(IFERROR(VLOOKUP(M15&amp;" "&amp;N15,SM!B:D,3,FALSE),VLOOKUP(M15&amp;" "&amp;N15,DM!B:D,3,FALSE)), VLOOKUP(M15&amp;" "&amp;N15,SF!B:D,3,FALSE)), VLOOKUP(M15&amp;" "&amp;N15,DF!B:D,3,FALSE)),VLOOKUP(M15&amp;" "&amp;N15,NC!$C$2:$F$40,2,FALSE)),"")</f>
        <v/>
      </c>
      <c r="K15" s="227"/>
      <c r="L15" s="227"/>
      <c r="M15" s="235" t="str">
        <f t="shared" si="8"/>
        <v/>
      </c>
      <c r="N15" s="235" t="str">
        <f t="shared" si="9"/>
        <v/>
      </c>
      <c r="O15" s="232"/>
      <c r="P15" s="260" t="str">
        <f>IFERROR(IFERROR(IFERROR(IFERROR(IFERROR(VLOOKUP(S15&amp;" "&amp;T15,SM!B:D,3,FALSE),VLOOKUP(S15&amp;" "&amp;T15,DM!B:D,3,FALSE)), VLOOKUP(S15&amp;" "&amp;T15,SF!B:D,3,FALSE)), VLOOKUP(S15&amp;" "&amp;T15,DF!B:D,3,FALSE)),VLOOKUP(S15&amp;" "&amp;T15,NC!$C$2:$F$40,2,FALSE)),"")</f>
        <v/>
      </c>
      <c r="Q15" s="227"/>
      <c r="R15" s="237"/>
      <c r="S15" s="238" t="str">
        <f t="shared" si="10"/>
        <v/>
      </c>
      <c r="T15" s="238" t="str">
        <f t="shared" si="11"/>
        <v/>
      </c>
      <c r="U15" s="232"/>
      <c r="V15" t="str">
        <f t="shared" si="6"/>
        <v/>
      </c>
    </row>
    <row r="16" spans="1:25" x14ac:dyDescent="0.25">
      <c r="A16" s="199" t="str">
        <f>IFERROR(IFERROR(IFERROR(IFERROR(IFERROR(VLOOKUP(C16&amp;" "&amp;D16,SM!B:D,3,FALSE),VLOOKUP(C16&amp;" "&amp;D16,DM!B:D,3,FALSE)),VLOOKUP(C16&amp;" "&amp;D16,SF!B:D,3,FALSE)),VLOOKUP(C16&amp;" "&amp;D16,DX!B:D,3,FALSE)),VLOOKUP(C16&amp;" "&amp;D16,NC!$C$2:$F$40,2,FALSE)),"")</f>
        <v/>
      </c>
      <c r="B16" s="227"/>
      <c r="C16" s="203" t="str">
        <f t="shared" si="0"/>
        <v/>
      </c>
      <c r="D16" s="203" t="str">
        <f t="shared" si="7"/>
        <v/>
      </c>
      <c r="E16" s="201" t="str">
        <f>IFERROR(IFERROR(IFERROR(IFERROR(IFERROR(VLOOKUP(C16&amp;" "&amp;D16,SM!B:C,2,FALSE),VLOOKUP(C16&amp;" "&amp;D16,DM!B:C,2,FALSE)), VLOOKUP(C16&amp;" "&amp;D16,SF!B:C,2,FALSE)), VLOOKUP(C16&amp;" "&amp;D16,DX!B:C,2,FALSE)),VLOOKUP(C16&amp;" "&amp;D16,NC!$C$2:$E$40,3,FALSE)),"")</f>
        <v/>
      </c>
      <c r="F16" s="229"/>
      <c r="G16" s="229"/>
      <c r="H16" s="231"/>
      <c r="I16" s="291"/>
      <c r="J16" s="260" t="str">
        <f>IFERROR(IFERROR(IFERROR(IFERROR(IFERROR(VLOOKUP(M16&amp;" "&amp;N16,SM!B:D,3,FALSE),VLOOKUP(M16&amp;" "&amp;N16,DM!B:D,3,FALSE)), VLOOKUP(M16&amp;" "&amp;N16,SF!B:D,3,FALSE)), VLOOKUP(M16&amp;" "&amp;N16,DF!B:D,3,FALSE)),VLOOKUP(M16&amp;" "&amp;N16,NC!$C$2:$F$40,2,FALSE)),"")</f>
        <v/>
      </c>
      <c r="K16" s="227"/>
      <c r="L16" s="227"/>
      <c r="M16" s="235" t="str">
        <f t="shared" si="8"/>
        <v/>
      </c>
      <c r="N16" s="235" t="str">
        <f t="shared" si="9"/>
        <v/>
      </c>
      <c r="O16" s="232"/>
      <c r="P16" s="260" t="str">
        <f>IFERROR(IFERROR(IFERROR(IFERROR(IFERROR(VLOOKUP(S16&amp;" "&amp;T16,SM!B:D,3,FALSE),VLOOKUP(S16&amp;" "&amp;T16,DM!B:D,3,FALSE)), VLOOKUP(S16&amp;" "&amp;T16,SF!B:D,3,FALSE)), VLOOKUP(S16&amp;" "&amp;T16,DF!B:D,3,FALSE)),VLOOKUP(S16&amp;" "&amp;T16,NC!$C$2:$F$40,2,FALSE)),"")</f>
        <v/>
      </c>
      <c r="Q16" s="227"/>
      <c r="R16" s="237"/>
      <c r="S16" s="238" t="str">
        <f t="shared" si="10"/>
        <v/>
      </c>
      <c r="T16" s="238" t="str">
        <f t="shared" si="11"/>
        <v/>
      </c>
      <c r="U16" s="232"/>
      <c r="V16" t="str">
        <f t="shared" si="6"/>
        <v/>
      </c>
    </row>
    <row r="17" spans="1:22" x14ac:dyDescent="0.25">
      <c r="A17" s="199" t="str">
        <f>IFERROR(IFERROR(IFERROR(IFERROR(IFERROR(VLOOKUP(C17&amp;" "&amp;D17,SM!B:D,3,FALSE),VLOOKUP(C17&amp;" "&amp;D17,DM!B:D,3,FALSE)),VLOOKUP(C17&amp;" "&amp;D17,SF!B:D,3,FALSE)),VLOOKUP(C17&amp;" "&amp;D17,DX!B:D,3,FALSE)),VLOOKUP(C17&amp;" "&amp;D17,NC!$C$2:$F$40,2,FALSE)),"")</f>
        <v/>
      </c>
      <c r="B17" s="227"/>
      <c r="C17" s="203" t="str">
        <f t="shared" si="0"/>
        <v/>
      </c>
      <c r="D17" s="203" t="str">
        <f t="shared" si="7"/>
        <v/>
      </c>
      <c r="E17" s="201" t="str">
        <f>IFERROR(IFERROR(IFERROR(IFERROR(IFERROR(VLOOKUP(C17&amp;" "&amp;D17,SM!B:C,2,FALSE),VLOOKUP(C17&amp;" "&amp;D17,DM!B:C,2,FALSE)), VLOOKUP(C17&amp;" "&amp;D17,SF!B:C,2,FALSE)), VLOOKUP(C17&amp;" "&amp;D17,DX!B:C,2,FALSE)),VLOOKUP(C17&amp;" "&amp;D17,NC!$C$2:$E$40,3,FALSE)),"")</f>
        <v/>
      </c>
      <c r="F17" s="229"/>
      <c r="G17" s="229"/>
      <c r="H17" s="231"/>
      <c r="I17" s="291"/>
      <c r="J17" s="260" t="str">
        <f>IFERROR(IFERROR(IFERROR(IFERROR(IFERROR(VLOOKUP(M17&amp;" "&amp;N17,SM!B:D,3,FALSE),VLOOKUP(M17&amp;" "&amp;N17,DM!B:D,3,FALSE)), VLOOKUP(M17&amp;" "&amp;N17,SF!B:D,3,FALSE)), VLOOKUP(M17&amp;" "&amp;N17,DF!B:D,3,FALSE)),VLOOKUP(M17&amp;" "&amp;N17,NC!$C$2:$F$40,2,FALSE)),"")</f>
        <v/>
      </c>
      <c r="K17" s="227"/>
      <c r="L17" s="227"/>
      <c r="M17" s="235" t="str">
        <f t="shared" si="8"/>
        <v/>
      </c>
      <c r="N17" s="235" t="str">
        <f t="shared" si="9"/>
        <v/>
      </c>
      <c r="O17" s="232"/>
      <c r="P17" s="260" t="str">
        <f>IFERROR(IFERROR(IFERROR(IFERROR(IFERROR(VLOOKUP(S17&amp;" "&amp;T17,SM!B:D,3,FALSE),VLOOKUP(S17&amp;" "&amp;T17,DM!B:D,3,FALSE)), VLOOKUP(S17&amp;" "&amp;T17,SF!B:D,3,FALSE)), VLOOKUP(S17&amp;" "&amp;T17,DF!B:D,3,FALSE)),VLOOKUP(S17&amp;" "&amp;T17,NC!$C$2:$F$40,2,FALSE)),"")</f>
        <v/>
      </c>
      <c r="Q17" s="227"/>
      <c r="R17" s="237"/>
      <c r="S17" s="238" t="str">
        <f t="shared" si="10"/>
        <v/>
      </c>
      <c r="T17" s="238" t="str">
        <f t="shared" si="11"/>
        <v/>
      </c>
      <c r="U17" s="232"/>
      <c r="V17" t="str">
        <f t="shared" si="6"/>
        <v/>
      </c>
    </row>
    <row r="18" spans="1:22" x14ac:dyDescent="0.25">
      <c r="A18" s="199" t="str">
        <f>IFERROR(IFERROR(IFERROR(IFERROR(IFERROR(VLOOKUP(C18&amp;" "&amp;D18,SM!B:D,3,FALSE),VLOOKUP(C18&amp;" "&amp;D18,DM!B:D,3,FALSE)),VLOOKUP(C18&amp;" "&amp;D18,SF!B:D,3,FALSE)),VLOOKUP(C18&amp;" "&amp;D18,DX!B:D,3,FALSE)),VLOOKUP(C18&amp;" "&amp;D18,NC!$C$2:$F$40,2,FALSE)),"")</f>
        <v/>
      </c>
      <c r="B18" s="227"/>
      <c r="C18" s="203" t="str">
        <f t="shared" si="0"/>
        <v/>
      </c>
      <c r="D18" s="203" t="str">
        <f t="shared" si="7"/>
        <v/>
      </c>
      <c r="E18" s="201" t="str">
        <f>IFERROR(IFERROR(IFERROR(IFERROR(IFERROR(VLOOKUP(C18&amp;" "&amp;D18,SM!B:C,2,FALSE),VLOOKUP(C18&amp;" "&amp;D18,DM!B:C,2,FALSE)), VLOOKUP(C18&amp;" "&amp;D18,SF!B:C,2,FALSE)), VLOOKUP(C18&amp;" "&amp;D18,DX!B:C,2,FALSE)),VLOOKUP(C18&amp;" "&amp;D18,NC!$C$2:$E$40,3,FALSE)),"")</f>
        <v/>
      </c>
      <c r="F18" s="229"/>
      <c r="G18" s="229"/>
      <c r="H18" s="231"/>
      <c r="I18" s="291"/>
      <c r="J18" s="260" t="str">
        <f>IFERROR(IFERROR(IFERROR(IFERROR(IFERROR(VLOOKUP(M18&amp;" "&amp;N18,SM!B:D,3,FALSE),VLOOKUP(M18&amp;" "&amp;N18,DM!B:D,3,FALSE)), VLOOKUP(M18&amp;" "&amp;N18,SF!B:D,3,FALSE)), VLOOKUP(M18&amp;" "&amp;N18,DF!B:D,3,FALSE)),VLOOKUP(M18&amp;" "&amp;N18,NC!$C$2:$F$40,2,FALSE)),"")</f>
        <v/>
      </c>
      <c r="K18" s="227"/>
      <c r="L18" s="227"/>
      <c r="M18" s="235" t="str">
        <f t="shared" si="8"/>
        <v/>
      </c>
      <c r="N18" s="235" t="str">
        <f t="shared" si="9"/>
        <v/>
      </c>
      <c r="O18" s="232"/>
      <c r="P18" s="260" t="str">
        <f>IFERROR(IFERROR(IFERROR(IFERROR(IFERROR(VLOOKUP(S18&amp;" "&amp;T18,SM!B:D,3,FALSE),VLOOKUP(S18&amp;" "&amp;T18,DM!B:D,3,FALSE)), VLOOKUP(S18&amp;" "&amp;T18,SF!B:D,3,FALSE)), VLOOKUP(S18&amp;" "&amp;T18,DF!B:D,3,FALSE)),VLOOKUP(S18&amp;" "&amp;T18,NC!$C$2:$F$40,2,FALSE)),"")</f>
        <v/>
      </c>
      <c r="Q18" s="227"/>
      <c r="R18" s="237"/>
      <c r="S18" s="238" t="str">
        <f t="shared" si="10"/>
        <v/>
      </c>
      <c r="T18" s="238" t="str">
        <f t="shared" si="11"/>
        <v/>
      </c>
      <c r="U18" s="232"/>
      <c r="V18" t="str">
        <f t="shared" si="6"/>
        <v/>
      </c>
    </row>
    <row r="19" spans="1:22" ht="15" customHeight="1" x14ac:dyDescent="0.25">
      <c r="A19" s="199" t="str">
        <f>IFERROR(IFERROR(IFERROR(IFERROR(IFERROR(VLOOKUP(C19&amp;" "&amp;D19,SM!B:D,3,FALSE),VLOOKUP(C19&amp;" "&amp;D19,DM!B:D,3,FALSE)),VLOOKUP(C19&amp;" "&amp;D19,SF!B:D,3,FALSE)),VLOOKUP(C19&amp;" "&amp;D19,DX!B:D,3,FALSE)),VLOOKUP(C19&amp;" "&amp;D19,NC!$C$2:$F$40,2,FALSE)),"")</f>
        <v/>
      </c>
      <c r="B19" s="227"/>
      <c r="C19" s="203" t="str">
        <f t="shared" si="0"/>
        <v/>
      </c>
      <c r="D19" s="203" t="str">
        <f t="shared" si="7"/>
        <v/>
      </c>
      <c r="E19" s="201" t="str">
        <f>IFERROR(IFERROR(IFERROR(IFERROR(IFERROR(VLOOKUP(C19&amp;" "&amp;D19,SM!B:C,2,FALSE),VLOOKUP(C19&amp;" "&amp;D19,DM!B:C,2,FALSE)), VLOOKUP(C19&amp;" "&amp;D19,SF!B:C,2,FALSE)), VLOOKUP(C19&amp;" "&amp;D19,DX!B:C,2,FALSE)),VLOOKUP(C19&amp;" "&amp;D19,NC!$C$2:$E$40,3,FALSE)),"")</f>
        <v/>
      </c>
      <c r="F19" s="229"/>
      <c r="G19" s="229"/>
      <c r="H19" s="231"/>
      <c r="I19" s="291"/>
      <c r="J19" s="260" t="str">
        <f>IFERROR(IFERROR(IFERROR(IFERROR(IFERROR(VLOOKUP(M19&amp;" "&amp;N19,SM!B:D,3,FALSE),VLOOKUP(M19&amp;" "&amp;N19,DM!B:D,3,FALSE)), VLOOKUP(M19&amp;" "&amp;N19,SF!B:D,3,FALSE)), VLOOKUP(M19&amp;" "&amp;N19,DF!B:D,3,FALSE)),VLOOKUP(M19&amp;" "&amp;N19,NC!$C$2:$F$40,2,FALSE)),"")</f>
        <v/>
      </c>
      <c r="K19" s="227"/>
      <c r="L19" s="227"/>
      <c r="M19" s="235" t="str">
        <f t="shared" si="8"/>
        <v/>
      </c>
      <c r="N19" s="235" t="str">
        <f t="shared" si="9"/>
        <v/>
      </c>
      <c r="O19" s="232"/>
      <c r="P19" s="260" t="str">
        <f>IFERROR(IFERROR(IFERROR(IFERROR(IFERROR(VLOOKUP(S19&amp;" "&amp;T19,SM!B:D,3,FALSE),VLOOKUP(S19&amp;" "&amp;T19,DM!B:D,3,FALSE)), VLOOKUP(S19&amp;" "&amp;T19,SF!B:D,3,FALSE)), VLOOKUP(S19&amp;" "&amp;T19,DF!B:D,3,FALSE)),VLOOKUP(S19&amp;" "&amp;T19,NC!$C$2:$F$40,2,FALSE)),"")</f>
        <v/>
      </c>
      <c r="Q19" s="227"/>
      <c r="R19" s="237"/>
      <c r="S19" s="238" t="str">
        <f t="shared" si="10"/>
        <v/>
      </c>
      <c r="T19" s="238" t="str">
        <f t="shared" si="11"/>
        <v/>
      </c>
      <c r="U19" s="232"/>
      <c r="V19" t="str">
        <f t="shared" si="6"/>
        <v/>
      </c>
    </row>
    <row r="20" spans="1:22" ht="13.5" customHeight="1" x14ac:dyDescent="0.25">
      <c r="A20" s="199" t="str">
        <f>IFERROR(IFERROR(IFERROR(IFERROR(IFERROR(VLOOKUP(C20&amp;" "&amp;D20,SM!B:D,3,FALSE),VLOOKUP(C20&amp;" "&amp;D20,DM!B:D,3,FALSE)),VLOOKUP(C20&amp;" "&amp;D20,SF!B:D,3,FALSE)),VLOOKUP(C20&amp;" "&amp;D20,DX!B:D,3,FALSE)),VLOOKUP(C20&amp;" "&amp;D20,NC!$C$2:$F$40,2,FALSE)),"")</f>
        <v/>
      </c>
      <c r="B20" s="227"/>
      <c r="C20" s="203" t="str">
        <f t="shared" si="0"/>
        <v/>
      </c>
      <c r="D20" s="203" t="str">
        <f t="shared" si="7"/>
        <v/>
      </c>
      <c r="E20" s="201" t="str">
        <f>IFERROR(IFERROR(IFERROR(IFERROR(IFERROR(VLOOKUP(C20&amp;" "&amp;D20,SM!B:C,2,FALSE),VLOOKUP(C20&amp;" "&amp;D20,DM!B:C,2,FALSE)), VLOOKUP(C20&amp;" "&amp;D20,SF!B:C,2,FALSE)), VLOOKUP(C20&amp;" "&amp;D20,DX!B:C,2,FALSE)),VLOOKUP(C20&amp;" "&amp;D20,NC!$C$2:$E$40,3,FALSE)),"")</f>
        <v/>
      </c>
      <c r="F20" s="229"/>
      <c r="G20" s="229"/>
      <c r="H20" s="231"/>
      <c r="I20" s="291"/>
      <c r="J20" s="260" t="str">
        <f>IFERROR(IFERROR(IFERROR(IFERROR(IFERROR(VLOOKUP(M20&amp;" "&amp;N20,SM!B:D,3,FALSE),VLOOKUP(M20&amp;" "&amp;N20,DM!B:D,3,FALSE)), VLOOKUP(M20&amp;" "&amp;N20,SF!B:D,3,FALSE)), VLOOKUP(M20&amp;" "&amp;N20,DF!B:D,3,FALSE)),VLOOKUP(M20&amp;" "&amp;N20,NC!$C$2:$F$40,2,FALSE)),"")</f>
        <v/>
      </c>
      <c r="K20" s="227"/>
      <c r="L20" s="227"/>
      <c r="M20" s="235" t="str">
        <f t="shared" si="8"/>
        <v/>
      </c>
      <c r="N20" s="235" t="str">
        <f t="shared" si="9"/>
        <v/>
      </c>
      <c r="O20" s="232"/>
      <c r="P20" s="260" t="str">
        <f>IFERROR(IFERROR(IFERROR(IFERROR(IFERROR(VLOOKUP(S20&amp;" "&amp;T20,SM!B:D,3,FALSE),VLOOKUP(S20&amp;" "&amp;T20,DM!B:D,3,FALSE)), VLOOKUP(S20&amp;" "&amp;T20,SF!B:D,3,FALSE)), VLOOKUP(S20&amp;" "&amp;T20,DF!B:D,3,FALSE)),VLOOKUP(S20&amp;" "&amp;T20,NC!$C$2:$F$40,2,FALSE)),"")</f>
        <v/>
      </c>
      <c r="Q20" s="227"/>
      <c r="R20" s="237"/>
      <c r="S20" s="238" t="str">
        <f t="shared" si="10"/>
        <v/>
      </c>
      <c r="T20" s="238" t="str">
        <f t="shared" si="11"/>
        <v/>
      </c>
      <c r="U20" s="232"/>
      <c r="V20" t="str">
        <f t="shared" si="6"/>
        <v/>
      </c>
    </row>
    <row r="21" spans="1:22" ht="13.5" customHeight="1" x14ac:dyDescent="0.25">
      <c r="A21" s="199" t="str">
        <f>IFERROR(IFERROR(IFERROR(IFERROR(IFERROR(VLOOKUP(C21&amp;" "&amp;D21,SM!B:D,3,FALSE),VLOOKUP(C21&amp;" "&amp;D21,DM!B:D,3,FALSE)),VLOOKUP(C21&amp;" "&amp;D21,SF!B:D,3,FALSE)),VLOOKUP(C21&amp;" "&amp;D21,DX!B:D,3,FALSE)),VLOOKUP(C21&amp;" "&amp;D21,NC!$C$2:$F$40,2,FALSE)),"")</f>
        <v/>
      </c>
      <c r="B21" s="227"/>
      <c r="C21" s="203" t="str">
        <f t="shared" si="0"/>
        <v/>
      </c>
      <c r="D21" s="203" t="str">
        <f t="shared" si="7"/>
        <v/>
      </c>
      <c r="E21" s="201" t="str">
        <f>IFERROR(IFERROR(IFERROR(IFERROR(IFERROR(VLOOKUP(C21&amp;" "&amp;D21,SM!B:C,2,FALSE),VLOOKUP(C21&amp;" "&amp;D21,DM!B:C,2,FALSE)), VLOOKUP(C21&amp;" "&amp;D21,SF!B:C,2,FALSE)), VLOOKUP(C21&amp;" "&amp;D21,DX!B:C,2,FALSE)),VLOOKUP(C21&amp;" "&amp;D21,NC!$C$2:$E$40,3,FALSE)),"")</f>
        <v/>
      </c>
      <c r="F21" s="229"/>
      <c r="G21" s="229"/>
      <c r="H21" s="231"/>
      <c r="I21" s="291"/>
      <c r="J21" s="260" t="str">
        <f>IFERROR(IFERROR(IFERROR(IFERROR(IFERROR(VLOOKUP(M21&amp;" "&amp;N21,SM!B:D,3,FALSE),VLOOKUP(M21&amp;" "&amp;N21,DM!B:D,3,FALSE)), VLOOKUP(M21&amp;" "&amp;N21,SF!B:D,3,FALSE)), VLOOKUP(M21&amp;" "&amp;N21,DF!B:D,3,FALSE)),VLOOKUP(M21&amp;" "&amp;N21,NC!$C$2:$F$40,2,FALSE)),"")</f>
        <v/>
      </c>
      <c r="K21" s="227"/>
      <c r="L21" s="227"/>
      <c r="M21" s="235" t="str">
        <f t="shared" si="8"/>
        <v/>
      </c>
      <c r="N21" s="235" t="str">
        <f t="shared" si="9"/>
        <v/>
      </c>
      <c r="O21" s="232"/>
      <c r="P21" s="260" t="str">
        <f>IFERROR(IFERROR(IFERROR(IFERROR(IFERROR(VLOOKUP(S21&amp;" "&amp;T21,SM!B:D,3,FALSE),VLOOKUP(S21&amp;" "&amp;T21,DM!B:D,3,FALSE)), VLOOKUP(S21&amp;" "&amp;T21,SF!B:D,3,FALSE)), VLOOKUP(S21&amp;" "&amp;T21,DF!B:D,3,FALSE)),VLOOKUP(S21&amp;" "&amp;T21,NC!$C$2:$F$40,2,FALSE)),"")</f>
        <v/>
      </c>
      <c r="Q21" s="227"/>
      <c r="R21" s="237"/>
      <c r="S21" s="238" t="str">
        <f t="shared" si="10"/>
        <v/>
      </c>
      <c r="T21" s="238" t="str">
        <f t="shared" si="11"/>
        <v/>
      </c>
      <c r="U21" s="232"/>
      <c r="V21" t="str">
        <f t="shared" si="6"/>
        <v/>
      </c>
    </row>
    <row r="22" spans="1:22" x14ac:dyDescent="0.25">
      <c r="A22" s="199" t="str">
        <f>IFERROR(IFERROR(IFERROR(IFERROR(IFERROR(VLOOKUP(C22&amp;" "&amp;D22,SM!B:D,3,FALSE),VLOOKUP(C22&amp;" "&amp;D22,DM!B:D,3,FALSE)),VLOOKUP(C22&amp;" "&amp;D22,SF!B:D,3,FALSE)),VLOOKUP(C22&amp;" "&amp;D22,DX!B:D,3,FALSE)),VLOOKUP(C22&amp;" "&amp;D22,NC!$C$2:$F$40,2,FALSE)),"")</f>
        <v/>
      </c>
      <c r="B22" s="227"/>
      <c r="C22" s="203" t="str">
        <f t="shared" si="0"/>
        <v/>
      </c>
      <c r="D22" s="203" t="str">
        <f t="shared" si="7"/>
        <v/>
      </c>
      <c r="E22" s="201" t="str">
        <f>IFERROR(IFERROR(IFERROR(IFERROR(IFERROR(VLOOKUP(C22&amp;" "&amp;D22,SM!B:C,2,FALSE),VLOOKUP(C22&amp;" "&amp;D22,DM!B:C,2,FALSE)), VLOOKUP(C22&amp;" "&amp;D22,SF!B:C,2,FALSE)), VLOOKUP(C22&amp;" "&amp;D22,DX!B:C,2,FALSE)),VLOOKUP(C22&amp;" "&amp;D22,NC!$C$2:$E$40,3,FALSE)),"")</f>
        <v/>
      </c>
      <c r="F22" s="229"/>
      <c r="G22" s="229"/>
      <c r="H22" s="231"/>
      <c r="I22" s="291"/>
      <c r="J22" s="260" t="str">
        <f>IFERROR(IFERROR(IFERROR(IFERROR(IFERROR(VLOOKUP(M22&amp;" "&amp;N22,SM!B:D,3,FALSE),VLOOKUP(M22&amp;" "&amp;N22,DM!B:D,3,FALSE)), VLOOKUP(M22&amp;" "&amp;N22,SF!B:D,3,FALSE)), VLOOKUP(M22&amp;" "&amp;N22,DF!B:D,3,FALSE)),VLOOKUP(M22&amp;" "&amp;N22,NC!$C$2:$F$40,2,FALSE)),"")</f>
        <v/>
      </c>
      <c r="K22" s="227"/>
      <c r="L22" s="227"/>
      <c r="M22" s="235" t="str">
        <f t="shared" si="8"/>
        <v/>
      </c>
      <c r="N22" s="235" t="str">
        <f t="shared" si="9"/>
        <v/>
      </c>
      <c r="O22" s="232"/>
      <c r="P22" s="260" t="str">
        <f>IFERROR(IFERROR(IFERROR(IFERROR(IFERROR(VLOOKUP(S22&amp;" "&amp;T22,SM!B:D,3,FALSE),VLOOKUP(S22&amp;" "&amp;T22,DM!B:D,3,FALSE)), VLOOKUP(S22&amp;" "&amp;T22,SF!B:D,3,FALSE)), VLOOKUP(S22&amp;" "&amp;T22,DF!B:D,3,FALSE)),VLOOKUP(S22&amp;" "&amp;T22,NC!$C$2:$F$40,2,FALSE)),"")</f>
        <v/>
      </c>
      <c r="Q22" s="227"/>
      <c r="R22" s="237"/>
      <c r="S22" s="238" t="str">
        <f t="shared" si="10"/>
        <v/>
      </c>
      <c r="T22" s="238" t="str">
        <f t="shared" si="11"/>
        <v/>
      </c>
      <c r="U22" s="232"/>
      <c r="V22" t="str">
        <f t="shared" si="6"/>
        <v/>
      </c>
    </row>
    <row r="23" spans="1:22" x14ac:dyDescent="0.25">
      <c r="A23" s="199" t="str">
        <f>IFERROR(IFERROR(IFERROR(IFERROR(IFERROR(VLOOKUP(C23&amp;" "&amp;D23,SM!B:D,3,FALSE),VLOOKUP(C23&amp;" "&amp;D23,DM!B:D,3,FALSE)),VLOOKUP(C23&amp;" "&amp;D23,SF!B:D,3,FALSE)),VLOOKUP(C23&amp;" "&amp;D23,DX!B:D,3,FALSE)),VLOOKUP(C23&amp;" "&amp;D23,NC!$C$2:$F$40,2,FALSE)),"")</f>
        <v/>
      </c>
      <c r="B23" s="227"/>
      <c r="C23" s="203" t="str">
        <f t="shared" si="0"/>
        <v/>
      </c>
      <c r="D23" s="203" t="str">
        <f t="shared" si="7"/>
        <v/>
      </c>
      <c r="E23" s="201" t="str">
        <f>IFERROR(IFERROR(IFERROR(IFERROR(IFERROR(VLOOKUP(C23&amp;" "&amp;D23,SM!B:C,2,FALSE),VLOOKUP(C23&amp;" "&amp;D23,DM!B:C,2,FALSE)), VLOOKUP(C23&amp;" "&amp;D23,SF!B:C,2,FALSE)), VLOOKUP(C23&amp;" "&amp;D23,DX!B:C,2,FALSE)),VLOOKUP(C23&amp;" "&amp;D23,NC!$C$2:$E$40,3,FALSE)),"")</f>
        <v/>
      </c>
      <c r="F23" s="229"/>
      <c r="G23" s="229"/>
      <c r="H23" s="231"/>
      <c r="I23" s="291"/>
      <c r="J23" s="260" t="str">
        <f>IFERROR(IFERROR(IFERROR(IFERROR(IFERROR(VLOOKUP(M23&amp;" "&amp;N23,SM!B:D,3,FALSE),VLOOKUP(M23&amp;" "&amp;N23,DM!B:D,3,FALSE)), VLOOKUP(M23&amp;" "&amp;N23,SF!B:D,3,FALSE)), VLOOKUP(M23&amp;" "&amp;N23,DF!B:D,3,FALSE)),VLOOKUP(M23&amp;" "&amp;N23,NC!$C$2:$F$40,2,FALSE)),"")</f>
        <v/>
      </c>
      <c r="K23" s="227"/>
      <c r="L23" s="227"/>
      <c r="M23" s="235" t="str">
        <f t="shared" si="8"/>
        <v/>
      </c>
      <c r="N23" s="235" t="str">
        <f t="shared" si="9"/>
        <v/>
      </c>
      <c r="O23" s="232"/>
      <c r="P23" s="260" t="str">
        <f>IFERROR(IFERROR(IFERROR(IFERROR(IFERROR(VLOOKUP(S23&amp;" "&amp;T23,SM!B:D,3,FALSE),VLOOKUP(S23&amp;" "&amp;T23,DM!B:D,3,FALSE)), VLOOKUP(S23&amp;" "&amp;T23,SF!B:D,3,FALSE)), VLOOKUP(S23&amp;" "&amp;T23,DF!B:D,3,FALSE)),VLOOKUP(S23&amp;" "&amp;T23,NC!$C$2:$F$40,2,FALSE)),"")</f>
        <v/>
      </c>
      <c r="Q23" s="227"/>
      <c r="R23" s="237"/>
      <c r="S23" s="238" t="str">
        <f t="shared" si="10"/>
        <v/>
      </c>
      <c r="T23" s="238" t="str">
        <f t="shared" si="11"/>
        <v/>
      </c>
      <c r="U23" s="232"/>
      <c r="V23" t="str">
        <f t="shared" si="6"/>
        <v/>
      </c>
    </row>
    <row r="24" spans="1:22" x14ac:dyDescent="0.25">
      <c r="A24" s="199" t="str">
        <f>IFERROR(IFERROR(IFERROR(IFERROR(IFERROR(VLOOKUP(C24&amp;" "&amp;D24,SM!B:D,3,FALSE),VLOOKUP(C24&amp;" "&amp;D24,DM!B:D,3,FALSE)),VLOOKUP(C24&amp;" "&amp;D24,SF!B:D,3,FALSE)),VLOOKUP(C24&amp;" "&amp;D24,DX!B:D,3,FALSE)),VLOOKUP(C24&amp;" "&amp;D24,NC!$C$2:$F$40,2,FALSE)),"")</f>
        <v/>
      </c>
      <c r="B24" s="227"/>
      <c r="C24" s="203" t="str">
        <f t="shared" si="0"/>
        <v/>
      </c>
      <c r="D24" s="203" t="str">
        <f t="shared" si="7"/>
        <v/>
      </c>
      <c r="E24" s="201" t="str">
        <f>IFERROR(IFERROR(IFERROR(IFERROR(IFERROR(VLOOKUP(C24&amp;" "&amp;D24,SM!B:C,2,FALSE),VLOOKUP(C24&amp;" "&amp;D24,DM!B:C,2,FALSE)), VLOOKUP(C24&amp;" "&amp;D24,SF!B:C,2,FALSE)), VLOOKUP(C24&amp;" "&amp;D24,DX!B:C,2,FALSE)),VLOOKUP(C24&amp;" "&amp;D24,NC!$C$2:$E$40,3,FALSE)),"")</f>
        <v/>
      </c>
      <c r="F24" s="229"/>
      <c r="G24" s="229"/>
      <c r="H24" s="231"/>
      <c r="I24" s="291"/>
      <c r="J24" s="260" t="str">
        <f>IFERROR(IFERROR(IFERROR(IFERROR(IFERROR(VLOOKUP(M24&amp;" "&amp;N24,SM!B:D,3,FALSE),VLOOKUP(M24&amp;" "&amp;N24,DM!B:D,3,FALSE)), VLOOKUP(M24&amp;" "&amp;N24,SF!B:D,3,FALSE)), VLOOKUP(M24&amp;" "&amp;N24,DF!B:D,3,FALSE)),VLOOKUP(M24&amp;" "&amp;N24,NC!$C$2:$F$40,2,FALSE)),"")</f>
        <v/>
      </c>
      <c r="K24" s="227"/>
      <c r="L24" s="227"/>
      <c r="M24" s="235" t="str">
        <f t="shared" si="8"/>
        <v/>
      </c>
      <c r="N24" s="235" t="str">
        <f t="shared" si="9"/>
        <v/>
      </c>
      <c r="O24" s="232"/>
      <c r="P24" s="260" t="str">
        <f>IFERROR(IFERROR(IFERROR(IFERROR(IFERROR(VLOOKUP(S24&amp;" "&amp;T24,SM!B:D,3,FALSE),VLOOKUP(S24&amp;" "&amp;T24,DM!B:D,3,FALSE)), VLOOKUP(S24&amp;" "&amp;T24,SF!B:D,3,FALSE)), VLOOKUP(S24&amp;" "&amp;T24,DF!B:D,3,FALSE)),VLOOKUP(S24&amp;" "&amp;T24,NC!$C$2:$F$40,2,FALSE)),"")</f>
        <v/>
      </c>
      <c r="Q24" s="227"/>
      <c r="R24" s="237"/>
      <c r="S24" s="238" t="str">
        <f t="shared" si="10"/>
        <v/>
      </c>
      <c r="T24" s="238" t="str">
        <f t="shared" si="11"/>
        <v/>
      </c>
      <c r="U24" s="232"/>
      <c r="V24" t="str">
        <f t="shared" si="6"/>
        <v/>
      </c>
    </row>
    <row r="25" spans="1:22" x14ac:dyDescent="0.25">
      <c r="A25" s="199" t="str">
        <f>IFERROR(IFERROR(IFERROR(IFERROR(IFERROR(VLOOKUP(C25&amp;" "&amp;D25,SM!B:D,3,FALSE),VLOOKUP(C25&amp;" "&amp;D25,DM!B:D,3,FALSE)),VLOOKUP(C25&amp;" "&amp;D25,SF!B:D,3,FALSE)),VLOOKUP(C25&amp;" "&amp;D25,DX!B:D,3,FALSE)),VLOOKUP(C25&amp;" "&amp;D25,NC!$C$2:$F$40,2,FALSE)),"")</f>
        <v/>
      </c>
      <c r="B25" s="227"/>
      <c r="C25" s="203" t="str">
        <f t="shared" si="0"/>
        <v/>
      </c>
      <c r="D25" s="203" t="str">
        <f t="shared" si="7"/>
        <v/>
      </c>
      <c r="E25" s="201" t="str">
        <f>IFERROR(IFERROR(IFERROR(IFERROR(IFERROR(VLOOKUP(C25&amp;" "&amp;D25,SM!B:C,2,FALSE),VLOOKUP(C25&amp;" "&amp;D25,DM!B:C,2,FALSE)), VLOOKUP(C25&amp;" "&amp;D25,SF!B:C,2,FALSE)), VLOOKUP(C25&amp;" "&amp;D25,DX!B:C,2,FALSE)),VLOOKUP(C25&amp;" "&amp;D25,NC!$C$2:$E$40,3,FALSE)),"")</f>
        <v/>
      </c>
      <c r="F25" s="229"/>
      <c r="G25" s="229"/>
      <c r="H25" s="231"/>
      <c r="I25" s="291"/>
      <c r="J25" s="260" t="str">
        <f>IFERROR(IFERROR(IFERROR(IFERROR(IFERROR(VLOOKUP(M25&amp;" "&amp;N25,SM!B:D,3,FALSE),VLOOKUP(M25&amp;" "&amp;N25,DM!B:D,3,FALSE)), VLOOKUP(M25&amp;" "&amp;N25,SF!B:D,3,FALSE)), VLOOKUP(M25&amp;" "&amp;N25,DF!B:D,3,FALSE)),VLOOKUP(M25&amp;" "&amp;N25,NC!$C$2:$F$40,2,FALSE)),"")</f>
        <v/>
      </c>
      <c r="K25" s="227"/>
      <c r="L25" s="227"/>
      <c r="M25" s="235" t="str">
        <f t="shared" si="8"/>
        <v/>
      </c>
      <c r="N25" s="235" t="str">
        <f t="shared" si="9"/>
        <v/>
      </c>
      <c r="O25" s="232"/>
      <c r="P25" s="260" t="str">
        <f>IFERROR(IFERROR(IFERROR(IFERROR(IFERROR(VLOOKUP(S25&amp;" "&amp;T25,SM!B:D,3,FALSE),VLOOKUP(S25&amp;" "&amp;T25,DM!B:D,3,FALSE)), VLOOKUP(S25&amp;" "&amp;T25,SF!B:D,3,FALSE)), VLOOKUP(S25&amp;" "&amp;T25,DF!B:D,3,FALSE)),VLOOKUP(S25&amp;" "&amp;T25,NC!$C$2:$F$40,2,FALSE)),"")</f>
        <v/>
      </c>
      <c r="Q25" s="227"/>
      <c r="R25" s="237"/>
      <c r="S25" s="238" t="str">
        <f t="shared" si="10"/>
        <v/>
      </c>
      <c r="T25" s="238" t="str">
        <f t="shared" si="11"/>
        <v/>
      </c>
      <c r="U25" s="232"/>
      <c r="V25" t="str">
        <f t="shared" si="6"/>
        <v/>
      </c>
    </row>
    <row r="26" spans="1:22" x14ac:dyDescent="0.25">
      <c r="A26" s="199" t="str">
        <f>IFERROR(IFERROR(IFERROR(IFERROR(IFERROR(VLOOKUP(C26&amp;" "&amp;D26,SM!B:D,3,FALSE),VLOOKUP(C26&amp;" "&amp;D26,DM!B:D,3,FALSE)),VLOOKUP(C26&amp;" "&amp;D26,SF!B:D,3,FALSE)),VLOOKUP(C26&amp;" "&amp;D26,DX!B:D,3,FALSE)),VLOOKUP(C26&amp;" "&amp;D26,NC!$C$2:$F$40,2,FALSE)),"")</f>
        <v/>
      </c>
      <c r="B26" s="227"/>
      <c r="C26" s="203" t="str">
        <f t="shared" si="0"/>
        <v/>
      </c>
      <c r="D26" s="203" t="str">
        <f t="shared" si="7"/>
        <v/>
      </c>
      <c r="E26" s="201" t="str">
        <f>IFERROR(IFERROR(IFERROR(IFERROR(IFERROR(VLOOKUP(C26&amp;" "&amp;D26,SM!B:C,2,FALSE),VLOOKUP(C26&amp;" "&amp;D26,DM!B:C,2,FALSE)), VLOOKUP(C26&amp;" "&amp;D26,SF!B:C,2,FALSE)), VLOOKUP(C26&amp;" "&amp;D26,DX!B:C,2,FALSE)),VLOOKUP(C26&amp;" "&amp;D26,NC!$C$2:$E$40,3,FALSE)),"")</f>
        <v/>
      </c>
      <c r="F26" s="229"/>
      <c r="G26" s="229"/>
      <c r="H26" s="231"/>
      <c r="I26" s="291"/>
      <c r="J26" s="260" t="str">
        <f>IFERROR(IFERROR(IFERROR(IFERROR(IFERROR(VLOOKUP(M26&amp;" "&amp;N26,SM!B:D,3,FALSE),VLOOKUP(M26&amp;" "&amp;N26,DM!B:D,3,FALSE)), VLOOKUP(M26&amp;" "&amp;N26,SF!B:D,3,FALSE)), VLOOKUP(M26&amp;" "&amp;N26,DF!B:D,3,FALSE)),VLOOKUP(M26&amp;" "&amp;N26,NC!$C$2:$F$40,2,FALSE)),"")</f>
        <v/>
      </c>
      <c r="K26" s="227"/>
      <c r="L26" s="227"/>
      <c r="M26" s="235" t="str">
        <f t="shared" si="8"/>
        <v/>
      </c>
      <c r="N26" s="235" t="str">
        <f t="shared" si="9"/>
        <v/>
      </c>
      <c r="O26" s="232"/>
      <c r="P26" s="260" t="str">
        <f>IFERROR(IFERROR(IFERROR(IFERROR(IFERROR(VLOOKUP(S26&amp;" "&amp;T26,SM!B:D,3,FALSE),VLOOKUP(S26&amp;" "&amp;T26,DM!B:D,3,FALSE)), VLOOKUP(S26&amp;" "&amp;T26,SF!B:D,3,FALSE)), VLOOKUP(S26&amp;" "&amp;T26,DF!B:D,3,FALSE)),VLOOKUP(S26&amp;" "&amp;T26,NC!$C$2:$F$40,2,FALSE)),"")</f>
        <v/>
      </c>
      <c r="Q26" s="227"/>
      <c r="R26" s="237"/>
      <c r="S26" s="238" t="str">
        <f t="shared" si="10"/>
        <v/>
      </c>
      <c r="T26" s="238" t="str">
        <f t="shared" si="11"/>
        <v/>
      </c>
      <c r="U26" s="232"/>
      <c r="V26" t="str">
        <f t="shared" si="6"/>
        <v/>
      </c>
    </row>
    <row r="27" spans="1:22" x14ac:dyDescent="0.25">
      <c r="A27" s="199" t="str">
        <f>IFERROR(IFERROR(IFERROR(IFERROR(IFERROR(VLOOKUP(C27&amp;" "&amp;D27,SM!B:D,3,FALSE),VLOOKUP(C27&amp;" "&amp;D27,DM!B:D,3,FALSE)),VLOOKUP(C27&amp;" "&amp;D27,SF!B:D,3,FALSE)),VLOOKUP(C27&amp;" "&amp;D27,DX!B:D,3,FALSE)),VLOOKUP(C27&amp;" "&amp;D27,NC!$C$2:$F$40,2,FALSE)),"")</f>
        <v/>
      </c>
      <c r="B27" s="227"/>
      <c r="C27" s="203" t="str">
        <f t="shared" si="0"/>
        <v/>
      </c>
      <c r="D27" s="203" t="str">
        <f t="shared" si="7"/>
        <v/>
      </c>
      <c r="E27" s="201" t="str">
        <f>IFERROR(IFERROR(IFERROR(IFERROR(IFERROR(VLOOKUP(C27&amp;" "&amp;D27,SM!B:C,2,FALSE),VLOOKUP(C27&amp;" "&amp;D27,DM!B:C,2,FALSE)), VLOOKUP(C27&amp;" "&amp;D27,SF!B:C,2,FALSE)), VLOOKUP(C27&amp;" "&amp;D27,DX!B:C,2,FALSE)),VLOOKUP(C27&amp;" "&amp;D27,NC!$C$2:$E$40,3,FALSE)),"")</f>
        <v/>
      </c>
      <c r="F27" s="229"/>
      <c r="G27" s="229"/>
      <c r="H27" s="231"/>
      <c r="I27" s="291"/>
      <c r="J27" s="260" t="str">
        <f>IFERROR(IFERROR(IFERROR(IFERROR(IFERROR(VLOOKUP(M27&amp;" "&amp;N27,SM!B:D,3,FALSE),VLOOKUP(M27&amp;" "&amp;N27,DM!B:D,3,FALSE)), VLOOKUP(M27&amp;" "&amp;N27,SF!B:D,3,FALSE)), VLOOKUP(M27&amp;" "&amp;N27,DF!B:D,3,FALSE)),VLOOKUP(M27&amp;" "&amp;N27,NC!$C$2:$F$40,2,FALSE)),"")</f>
        <v/>
      </c>
      <c r="K27" s="227"/>
      <c r="L27" s="227"/>
      <c r="M27" s="235" t="str">
        <f t="shared" si="8"/>
        <v/>
      </c>
      <c r="N27" s="235" t="str">
        <f t="shared" si="9"/>
        <v/>
      </c>
      <c r="O27" s="232"/>
      <c r="P27" s="260" t="str">
        <f>IFERROR(IFERROR(IFERROR(IFERROR(IFERROR(VLOOKUP(S27&amp;" "&amp;T27,SM!B:D,3,FALSE),VLOOKUP(S27&amp;" "&amp;T27,DM!B:D,3,FALSE)), VLOOKUP(S27&amp;" "&amp;T27,SF!B:D,3,FALSE)), VLOOKUP(S27&amp;" "&amp;T27,DF!B:D,3,FALSE)),VLOOKUP(S27&amp;" "&amp;T27,NC!$C$2:$F$40,2,FALSE)),"")</f>
        <v/>
      </c>
      <c r="Q27" s="227"/>
      <c r="R27" s="237"/>
      <c r="S27" s="238" t="str">
        <f t="shared" si="10"/>
        <v/>
      </c>
      <c r="T27" s="238" t="str">
        <f t="shared" si="11"/>
        <v/>
      </c>
      <c r="U27" s="232"/>
      <c r="V27" t="str">
        <f t="shared" si="6"/>
        <v/>
      </c>
    </row>
    <row r="28" spans="1:22" x14ac:dyDescent="0.25">
      <c r="A28" s="199" t="str">
        <f>IFERROR(IFERROR(IFERROR(IFERROR(IFERROR(VLOOKUP(C28&amp;" "&amp;D28,SM!B:D,3,FALSE),VLOOKUP(C28&amp;" "&amp;D28,DM!B:D,3,FALSE)),VLOOKUP(C28&amp;" "&amp;D28,SF!B:D,3,FALSE)),VLOOKUP(C28&amp;" "&amp;D28,DX!B:D,3,FALSE)),VLOOKUP(C28&amp;" "&amp;D28,NC!$C$2:$F$40,2,FALSE)),"")</f>
        <v/>
      </c>
      <c r="B28" s="227"/>
      <c r="C28" s="203" t="str">
        <f t="shared" si="0"/>
        <v/>
      </c>
      <c r="D28" s="203" t="str">
        <f t="shared" si="7"/>
        <v/>
      </c>
      <c r="E28" s="201" t="str">
        <f>IFERROR(IFERROR(IFERROR(IFERROR(IFERROR(VLOOKUP(C28&amp;" "&amp;D28,SM!B:C,2,FALSE),VLOOKUP(C28&amp;" "&amp;D28,DM!B:C,2,FALSE)), VLOOKUP(C28&amp;" "&amp;D28,SF!B:C,2,FALSE)), VLOOKUP(C28&amp;" "&amp;D28,DX!B:C,2,FALSE)),VLOOKUP(C28&amp;" "&amp;D28,NC!$C$2:$E$40,3,FALSE)),"")</f>
        <v/>
      </c>
      <c r="F28" s="229"/>
      <c r="G28" s="229"/>
      <c r="H28" s="231"/>
      <c r="I28" s="291"/>
      <c r="J28" s="260" t="str">
        <f>IFERROR(IFERROR(IFERROR(IFERROR(IFERROR(VLOOKUP(M28&amp;" "&amp;N28,SM!B:D,3,FALSE),VLOOKUP(M28&amp;" "&amp;N28,DM!B:D,3,FALSE)), VLOOKUP(M28&amp;" "&amp;N28,SF!B:D,3,FALSE)), VLOOKUP(M28&amp;" "&amp;N28,DF!B:D,3,FALSE)),VLOOKUP(M28&amp;" "&amp;N28,NC!$C$2:$F$40,2,FALSE)),"")</f>
        <v/>
      </c>
      <c r="K28" s="227"/>
      <c r="L28" s="227"/>
      <c r="M28" s="235" t="str">
        <f t="shared" si="8"/>
        <v/>
      </c>
      <c r="N28" s="235" t="str">
        <f t="shared" si="9"/>
        <v/>
      </c>
      <c r="O28" s="232"/>
      <c r="P28" s="260" t="str">
        <f>IFERROR(IFERROR(IFERROR(IFERROR(IFERROR(VLOOKUP(S28&amp;" "&amp;T28,SM!B:D,3,FALSE),VLOOKUP(S28&amp;" "&amp;T28,DM!B:D,3,FALSE)), VLOOKUP(S28&amp;" "&amp;T28,SF!B:D,3,FALSE)), VLOOKUP(S28&amp;" "&amp;T28,DF!B:D,3,FALSE)),VLOOKUP(S28&amp;" "&amp;T28,NC!$C$2:$F$40,2,FALSE)),"")</f>
        <v/>
      </c>
      <c r="Q28" s="227"/>
      <c r="R28" s="237"/>
      <c r="S28" s="238" t="str">
        <f t="shared" si="10"/>
        <v/>
      </c>
      <c r="T28" s="238" t="str">
        <f t="shared" si="11"/>
        <v/>
      </c>
      <c r="U28" s="232"/>
      <c r="V28" t="str">
        <f t="shared" si="6"/>
        <v/>
      </c>
    </row>
    <row r="29" spans="1:22" x14ac:dyDescent="0.25">
      <c r="A29" s="199" t="str">
        <f>IFERROR(IFERROR(IFERROR(IFERROR(IFERROR(VLOOKUP(C29&amp;" "&amp;D29,SM!B:D,3,FALSE),VLOOKUP(C29&amp;" "&amp;D29,DM!B:D,3,FALSE)),VLOOKUP(C29&amp;" "&amp;D29,SF!B:D,3,FALSE)),VLOOKUP(C29&amp;" "&amp;D29,DX!B:D,3,FALSE)),VLOOKUP(C29&amp;" "&amp;D29,NC!$C$2:$F$40,2,FALSE)),"")</f>
        <v/>
      </c>
      <c r="B29" s="227"/>
      <c r="C29" s="203" t="str">
        <f t="shared" si="0"/>
        <v/>
      </c>
      <c r="D29" s="203" t="str">
        <f t="shared" si="7"/>
        <v/>
      </c>
      <c r="E29" s="201" t="str">
        <f>IFERROR(IFERROR(IFERROR(IFERROR(IFERROR(VLOOKUP(C29&amp;" "&amp;D29,SM!B:C,2,FALSE),VLOOKUP(C29&amp;" "&amp;D29,DM!B:C,2,FALSE)), VLOOKUP(C29&amp;" "&amp;D29,SF!B:C,2,FALSE)), VLOOKUP(C29&amp;" "&amp;D29,DX!B:C,2,FALSE)),VLOOKUP(C29&amp;" "&amp;D29,NC!$C$2:$E$40,3,FALSE)),"")</f>
        <v/>
      </c>
      <c r="F29" s="229"/>
      <c r="G29" s="229"/>
      <c r="H29" s="231"/>
      <c r="I29" s="291"/>
      <c r="J29" s="260" t="str">
        <f>IFERROR(IFERROR(IFERROR(IFERROR(IFERROR(VLOOKUP(M29&amp;" "&amp;N29,SM!B:D,3,FALSE),VLOOKUP(M29&amp;" "&amp;N29,DM!B:D,3,FALSE)), VLOOKUP(M29&amp;" "&amp;N29,SF!B:D,3,FALSE)), VLOOKUP(M29&amp;" "&amp;N29,DF!B:D,3,FALSE)),VLOOKUP(M29&amp;" "&amp;N29,NC!$C$2:$F$40,2,FALSE)),"")</f>
        <v/>
      </c>
      <c r="K29" s="227"/>
      <c r="L29" s="227"/>
      <c r="M29" s="235" t="str">
        <f t="shared" si="8"/>
        <v/>
      </c>
      <c r="N29" s="235" t="str">
        <f t="shared" si="9"/>
        <v/>
      </c>
      <c r="O29" s="232"/>
      <c r="P29" s="260" t="str">
        <f>IFERROR(IFERROR(IFERROR(IFERROR(IFERROR(VLOOKUP(S29&amp;" "&amp;T29,SM!B:D,3,FALSE),VLOOKUP(S29&amp;" "&amp;T29,DM!B:D,3,FALSE)), VLOOKUP(S29&amp;" "&amp;T29,SF!B:D,3,FALSE)), VLOOKUP(S29&amp;" "&amp;T29,DF!B:D,3,FALSE)),VLOOKUP(S29&amp;" "&amp;T29,NC!$C$2:$F$40,2,FALSE)),"")</f>
        <v/>
      </c>
      <c r="Q29" s="227"/>
      <c r="R29" s="237"/>
      <c r="S29" s="238" t="str">
        <f t="shared" si="10"/>
        <v/>
      </c>
      <c r="T29" s="238" t="str">
        <f t="shared" si="11"/>
        <v/>
      </c>
      <c r="U29" s="232"/>
      <c r="V29" t="str">
        <f t="shared" si="6"/>
        <v/>
      </c>
    </row>
    <row r="30" spans="1:22" x14ac:dyDescent="0.25">
      <c r="A30" s="199" t="str">
        <f>IFERROR(IFERROR(IFERROR(IFERROR(IFERROR(VLOOKUP(C30&amp;" "&amp;D30,SM!B:D,3,FALSE),VLOOKUP(C30&amp;" "&amp;D30,DM!B:D,3,FALSE)),VLOOKUP(C30&amp;" "&amp;D30,SF!B:D,3,FALSE)),VLOOKUP(C30&amp;" "&amp;D30,DX!B:D,3,FALSE)),VLOOKUP(C30&amp;" "&amp;D30,NC!$C$2:$F$40,2,FALSE)),"")</f>
        <v/>
      </c>
      <c r="B30" s="227"/>
      <c r="C30" s="203" t="str">
        <f t="shared" si="0"/>
        <v/>
      </c>
      <c r="D30" s="203" t="str">
        <f t="shared" si="7"/>
        <v/>
      </c>
      <c r="E30" s="201" t="str">
        <f>IFERROR(IFERROR(IFERROR(IFERROR(IFERROR(VLOOKUP(C30&amp;" "&amp;D30,SM!B:C,2,FALSE),VLOOKUP(C30&amp;" "&amp;D30,DM!B:C,2,FALSE)), VLOOKUP(C30&amp;" "&amp;D30,SF!B:C,2,FALSE)), VLOOKUP(C30&amp;" "&amp;D30,DX!B:C,2,FALSE)),VLOOKUP(C30&amp;" "&amp;D30,NC!$C$2:$E$40,3,FALSE)),"")</f>
        <v/>
      </c>
      <c r="F30" s="229"/>
      <c r="G30" s="229"/>
      <c r="H30" s="231"/>
      <c r="I30" s="291"/>
      <c r="J30" s="260" t="str">
        <f>IFERROR(IFERROR(IFERROR(IFERROR(IFERROR(VLOOKUP(M30&amp;" "&amp;N30,SM!B:D,3,FALSE),VLOOKUP(M30&amp;" "&amp;N30,DM!B:D,3,FALSE)), VLOOKUP(M30&amp;" "&amp;N30,SF!B:D,3,FALSE)), VLOOKUP(M30&amp;" "&amp;N30,DF!B:D,3,FALSE)),VLOOKUP(M30&amp;" "&amp;N30,NC!$C$2:$F$40,2,FALSE)),"")</f>
        <v/>
      </c>
      <c r="K30" s="227"/>
      <c r="L30" s="227"/>
      <c r="M30" s="235" t="str">
        <f t="shared" si="8"/>
        <v/>
      </c>
      <c r="N30" s="235" t="str">
        <f t="shared" si="9"/>
        <v/>
      </c>
      <c r="O30" s="232"/>
      <c r="P30" s="260" t="str">
        <f>IFERROR(IFERROR(IFERROR(IFERROR(IFERROR(VLOOKUP(S30&amp;" "&amp;T30,SM!B:D,3,FALSE),VLOOKUP(S30&amp;" "&amp;T30,DM!B:D,3,FALSE)), VLOOKUP(S30&amp;" "&amp;T30,SF!B:D,3,FALSE)), VLOOKUP(S30&amp;" "&amp;T30,DF!B:D,3,FALSE)),VLOOKUP(S30&amp;" "&amp;T30,NC!$C$2:$F$40,2,FALSE)),"")</f>
        <v/>
      </c>
      <c r="Q30" s="227"/>
      <c r="R30" s="237"/>
      <c r="S30" s="238" t="str">
        <f t="shared" si="10"/>
        <v/>
      </c>
      <c r="T30" s="238" t="str">
        <f t="shared" si="11"/>
        <v/>
      </c>
      <c r="U30" s="232"/>
      <c r="V30" t="str">
        <f t="shared" si="6"/>
        <v/>
      </c>
    </row>
    <row r="31" spans="1:22" x14ac:dyDescent="0.25">
      <c r="A31" s="199" t="str">
        <f>IFERROR(IFERROR(IFERROR(IFERROR(IFERROR(VLOOKUP(C31&amp;" "&amp;D31,SM!B:D,3,FALSE),VLOOKUP(C31&amp;" "&amp;D31,DM!B:D,3,FALSE)),VLOOKUP(C31&amp;" "&amp;D31,SF!B:D,3,FALSE)),VLOOKUP(C31&amp;" "&amp;D31,DX!B:D,3,FALSE)),VLOOKUP(C31&amp;" "&amp;D31,NC!$C$2:$F$40,2,FALSE)),"")</f>
        <v/>
      </c>
      <c r="B31" s="227"/>
      <c r="C31" s="203" t="str">
        <f t="shared" si="0"/>
        <v/>
      </c>
      <c r="D31" s="203" t="str">
        <f t="shared" si="7"/>
        <v/>
      </c>
      <c r="E31" s="201" t="str">
        <f>IFERROR(IFERROR(IFERROR(IFERROR(IFERROR(VLOOKUP(C31&amp;" "&amp;D31,SM!B:C,2,FALSE),VLOOKUP(C31&amp;" "&amp;D31,DM!B:C,2,FALSE)), VLOOKUP(C31&amp;" "&amp;D31,SF!B:C,2,FALSE)), VLOOKUP(C31&amp;" "&amp;D31,DX!B:C,2,FALSE)),VLOOKUP(C31&amp;" "&amp;D31,NC!$C$2:$E$40,3,FALSE)),"")</f>
        <v/>
      </c>
      <c r="F31" s="229"/>
      <c r="G31" s="229"/>
      <c r="H31" s="231"/>
      <c r="I31" s="291"/>
      <c r="J31" s="260" t="str">
        <f>IFERROR(IFERROR(IFERROR(IFERROR(IFERROR(VLOOKUP(M31&amp;" "&amp;N31,SM!B:D,3,FALSE),VLOOKUP(M31&amp;" "&amp;N31,DM!B:D,3,FALSE)), VLOOKUP(M31&amp;" "&amp;N31,SF!B:D,3,FALSE)), VLOOKUP(M31&amp;" "&amp;N31,DF!B:D,3,FALSE)),VLOOKUP(M31&amp;" "&amp;N31,NC!$C$2:$F$40,2,FALSE)),"")</f>
        <v/>
      </c>
      <c r="K31" s="227"/>
      <c r="L31" s="227"/>
      <c r="M31" s="235" t="str">
        <f t="shared" si="8"/>
        <v/>
      </c>
      <c r="N31" s="235" t="str">
        <f t="shared" si="9"/>
        <v/>
      </c>
      <c r="O31" s="232"/>
      <c r="P31" s="260" t="str">
        <f>IFERROR(IFERROR(IFERROR(IFERROR(IFERROR(VLOOKUP(S31&amp;" "&amp;T31,SM!B:D,3,FALSE),VLOOKUP(S31&amp;" "&amp;T31,DM!B:D,3,FALSE)), VLOOKUP(S31&amp;" "&amp;T31,SF!B:D,3,FALSE)), VLOOKUP(S31&amp;" "&amp;T31,DF!B:D,3,FALSE)),VLOOKUP(S31&amp;" "&amp;T31,NC!$C$2:$F$40,2,FALSE)),"")</f>
        <v/>
      </c>
      <c r="Q31" s="227"/>
      <c r="R31" s="237"/>
      <c r="S31" s="238" t="str">
        <f t="shared" si="10"/>
        <v/>
      </c>
      <c r="T31" s="238" t="str">
        <f t="shared" si="11"/>
        <v/>
      </c>
      <c r="U31" s="232"/>
      <c r="V31" t="str">
        <f t="shared" si="6"/>
        <v/>
      </c>
    </row>
    <row r="32" spans="1:22" x14ac:dyDescent="0.25">
      <c r="A32" s="199" t="str">
        <f>IFERROR(IFERROR(IFERROR(IFERROR(IFERROR(VLOOKUP(C32&amp;" "&amp;D32,SM!B:D,3,FALSE),VLOOKUP(C32&amp;" "&amp;D32,DM!B:D,3,FALSE)),VLOOKUP(C32&amp;" "&amp;D32,SF!B:D,3,FALSE)),VLOOKUP(C32&amp;" "&amp;D32,DX!B:D,3,FALSE)),VLOOKUP(C32&amp;" "&amp;D32,NC!$C$2:$F$40,2,FALSE)),"")</f>
        <v/>
      </c>
      <c r="B32" s="227"/>
      <c r="C32" s="203" t="str">
        <f t="shared" si="0"/>
        <v/>
      </c>
      <c r="D32" s="203" t="str">
        <f t="shared" si="7"/>
        <v/>
      </c>
      <c r="E32" s="201" t="str">
        <f>IFERROR(IFERROR(IFERROR(IFERROR(IFERROR(VLOOKUP(C32&amp;" "&amp;D32,SM!B:C,2,FALSE),VLOOKUP(C32&amp;" "&amp;D32,DM!B:C,2,FALSE)), VLOOKUP(C32&amp;" "&amp;D32,SF!B:C,2,FALSE)), VLOOKUP(C32&amp;" "&amp;D32,DX!B:C,2,FALSE)),VLOOKUP(C32&amp;" "&amp;D32,NC!$C$2:$E$40,3,FALSE)),"")</f>
        <v/>
      </c>
      <c r="F32" s="229"/>
      <c r="G32" s="229"/>
      <c r="H32" s="231"/>
      <c r="I32" s="291"/>
      <c r="J32" s="260" t="str">
        <f>IFERROR(IFERROR(IFERROR(IFERROR(IFERROR(VLOOKUP(M32&amp;" "&amp;N32,SM!B:D,3,FALSE),VLOOKUP(M32&amp;" "&amp;N32,DM!B:D,3,FALSE)), VLOOKUP(M32&amp;" "&amp;N32,SF!B:D,3,FALSE)), VLOOKUP(M32&amp;" "&amp;N32,DF!B:D,3,FALSE)),VLOOKUP(M32&amp;" "&amp;N32,NC!$C$2:$F$40,2,FALSE)),"")</f>
        <v/>
      </c>
      <c r="K32" s="227"/>
      <c r="L32" s="227"/>
      <c r="M32" s="235" t="str">
        <f t="shared" si="8"/>
        <v/>
      </c>
      <c r="N32" s="235" t="str">
        <f t="shared" si="9"/>
        <v/>
      </c>
      <c r="O32" s="232"/>
      <c r="P32" s="260" t="str">
        <f>IFERROR(IFERROR(IFERROR(IFERROR(IFERROR(VLOOKUP(S32&amp;" "&amp;T32,SM!B:D,3,FALSE),VLOOKUP(S32&amp;" "&amp;T32,DM!B:D,3,FALSE)), VLOOKUP(S32&amp;" "&amp;T32,SF!B:D,3,FALSE)), VLOOKUP(S32&amp;" "&amp;T32,DF!B:D,3,FALSE)),VLOOKUP(S32&amp;" "&amp;T32,NC!$C$2:$F$40,2,FALSE)),"")</f>
        <v/>
      </c>
      <c r="Q32" s="227"/>
      <c r="R32" s="237"/>
      <c r="S32" s="238" t="str">
        <f t="shared" si="10"/>
        <v/>
      </c>
      <c r="T32" s="238" t="str">
        <f t="shared" si="11"/>
        <v/>
      </c>
      <c r="U32" s="232"/>
      <c r="V32" t="str">
        <f t="shared" si="6"/>
        <v/>
      </c>
    </row>
    <row r="33" spans="1:22" x14ac:dyDescent="0.25">
      <c r="A33" s="199" t="str">
        <f>IFERROR(IFERROR(IFERROR(IFERROR(IFERROR(VLOOKUP(C33&amp;" "&amp;D33,SM!B:D,3,FALSE),VLOOKUP(C33&amp;" "&amp;D33,DM!B:D,3,FALSE)),VLOOKUP(C33&amp;" "&amp;D33,SF!B:D,3,FALSE)),VLOOKUP(C33&amp;" "&amp;D33,DX!B:D,3,FALSE)),VLOOKUP(C33&amp;" "&amp;D33,NC!$C$2:$F$40,2,FALSE)),"")</f>
        <v/>
      </c>
      <c r="B33" s="227"/>
      <c r="C33" s="203" t="str">
        <f t="shared" si="0"/>
        <v/>
      </c>
      <c r="D33" s="203" t="str">
        <f t="shared" si="7"/>
        <v/>
      </c>
      <c r="E33" s="201" t="str">
        <f>IFERROR(IFERROR(IFERROR(IFERROR(IFERROR(VLOOKUP(C33&amp;" "&amp;D33,SM!B:C,2,FALSE),VLOOKUP(C33&amp;" "&amp;D33,DM!B:C,2,FALSE)), VLOOKUP(C33&amp;" "&amp;D33,SF!B:C,2,FALSE)), VLOOKUP(C33&amp;" "&amp;D33,DX!B:C,2,FALSE)),VLOOKUP(C33&amp;" "&amp;D33,NC!$C$2:$E$40,3,FALSE)),"")</f>
        <v/>
      </c>
      <c r="F33" s="229"/>
      <c r="G33" s="229"/>
      <c r="H33" s="231"/>
      <c r="I33" s="291"/>
      <c r="J33" s="260" t="str">
        <f>IFERROR(IFERROR(IFERROR(IFERROR(IFERROR(VLOOKUP(M33&amp;" "&amp;N33,SM!B:D,3,FALSE),VLOOKUP(M33&amp;" "&amp;N33,DM!B:D,3,FALSE)), VLOOKUP(M33&amp;" "&amp;N33,SF!B:D,3,FALSE)), VLOOKUP(M33&amp;" "&amp;N33,DF!B:D,3,FALSE)),VLOOKUP(M33&amp;" "&amp;N33,NC!$C$2:$F$40,2,FALSE)),"")</f>
        <v/>
      </c>
      <c r="K33" s="227"/>
      <c r="L33" s="227"/>
      <c r="M33" s="235" t="str">
        <f t="shared" si="8"/>
        <v/>
      </c>
      <c r="N33" s="235" t="str">
        <f t="shared" si="9"/>
        <v/>
      </c>
      <c r="O33" s="232"/>
      <c r="P33" s="260" t="str">
        <f>IFERROR(IFERROR(IFERROR(IFERROR(IFERROR(VLOOKUP(S33&amp;" "&amp;T33,SM!B:D,3,FALSE),VLOOKUP(S33&amp;" "&amp;T33,DM!B:D,3,FALSE)), VLOOKUP(S33&amp;" "&amp;T33,SF!B:D,3,FALSE)), VLOOKUP(S33&amp;" "&amp;T33,DF!B:D,3,FALSE)),VLOOKUP(S33&amp;" "&amp;T33,NC!$C$2:$F$40,2,FALSE)),"")</f>
        <v/>
      </c>
      <c r="Q33" s="227"/>
      <c r="R33" s="237"/>
      <c r="S33" s="238" t="str">
        <f t="shared" si="10"/>
        <v/>
      </c>
      <c r="T33" s="238" t="str">
        <f t="shared" si="11"/>
        <v/>
      </c>
      <c r="U33" s="232"/>
      <c r="V33" t="str">
        <f t="shared" si="6"/>
        <v/>
      </c>
    </row>
    <row r="34" spans="1:22" x14ac:dyDescent="0.25">
      <c r="A34" s="199" t="str">
        <f>IFERROR(IFERROR(IFERROR(IFERROR(IFERROR(VLOOKUP(C34&amp;" "&amp;D34,SM!B:D,3,FALSE),VLOOKUP(C34&amp;" "&amp;D34,DM!B:D,3,FALSE)),VLOOKUP(C34&amp;" "&amp;D34,SF!B:D,3,FALSE)),VLOOKUP(C34&amp;" "&amp;D34,DX!B:D,3,FALSE)),VLOOKUP(C34&amp;" "&amp;D34,NC!$C$2:$F$40,2,FALSE)),"")</f>
        <v/>
      </c>
      <c r="B34" s="227"/>
      <c r="C34" s="203" t="str">
        <f t="shared" si="0"/>
        <v/>
      </c>
      <c r="D34" s="203" t="str">
        <f t="shared" si="7"/>
        <v/>
      </c>
      <c r="E34" s="201" t="str">
        <f>IFERROR(IFERROR(IFERROR(IFERROR(IFERROR(VLOOKUP(C34&amp;" "&amp;D34,SM!B:C,2,FALSE),VLOOKUP(C34&amp;" "&amp;D34,DM!B:C,2,FALSE)), VLOOKUP(C34&amp;" "&amp;D34,SF!B:C,2,FALSE)), VLOOKUP(C34&amp;" "&amp;D34,DX!B:C,2,FALSE)),VLOOKUP(C34&amp;" "&amp;D34,NC!$C$2:$E$40,3,FALSE)),"")</f>
        <v/>
      </c>
      <c r="F34" s="229"/>
      <c r="G34" s="229"/>
      <c r="H34" s="231"/>
      <c r="I34" s="291"/>
      <c r="J34" s="260" t="str">
        <f>IFERROR(IFERROR(IFERROR(IFERROR(IFERROR(VLOOKUP(M34&amp;" "&amp;N34,SM!B:D,3,FALSE),VLOOKUP(M34&amp;" "&amp;N34,DM!B:D,3,FALSE)), VLOOKUP(M34&amp;" "&amp;N34,SF!B:D,3,FALSE)), VLOOKUP(M34&amp;" "&amp;N34,DF!B:D,3,FALSE)),VLOOKUP(M34&amp;" "&amp;N34,NC!$C$2:$F$40,2,FALSE)),"")</f>
        <v/>
      </c>
      <c r="K34" s="227"/>
      <c r="L34" s="227"/>
      <c r="M34" s="235" t="str">
        <f t="shared" si="8"/>
        <v/>
      </c>
      <c r="N34" s="235" t="str">
        <f t="shared" si="9"/>
        <v/>
      </c>
      <c r="O34" s="232"/>
      <c r="P34" s="260" t="str">
        <f>IFERROR(IFERROR(IFERROR(IFERROR(IFERROR(VLOOKUP(S34&amp;" "&amp;T34,SM!B:D,3,FALSE),VLOOKUP(S34&amp;" "&amp;T34,DM!B:D,3,FALSE)), VLOOKUP(S34&amp;" "&amp;T34,SF!B:D,3,FALSE)), VLOOKUP(S34&amp;" "&amp;T34,DF!B:D,3,FALSE)),VLOOKUP(S34&amp;" "&amp;T34,NC!$C$2:$F$40,2,FALSE)),"")</f>
        <v/>
      </c>
      <c r="Q34" s="227"/>
      <c r="R34" s="237"/>
      <c r="S34" s="238" t="str">
        <f t="shared" si="10"/>
        <v/>
      </c>
      <c r="T34" s="238" t="str">
        <f t="shared" si="11"/>
        <v/>
      </c>
      <c r="U34" s="232"/>
      <c r="V34" t="str">
        <f t="shared" si="6"/>
        <v/>
      </c>
    </row>
    <row r="35" spans="1:22" x14ac:dyDescent="0.25">
      <c r="A35" s="199" t="str">
        <f>IFERROR(IFERROR(IFERROR(IFERROR(IFERROR(VLOOKUP(C35&amp;" "&amp;D35,SM!B:D,3,FALSE),VLOOKUP(C35&amp;" "&amp;D35,DM!B:D,3,FALSE)),VLOOKUP(C35&amp;" "&amp;D35,SF!B:D,3,FALSE)),VLOOKUP(C35&amp;" "&amp;D35,DX!B:D,3,FALSE)),VLOOKUP(C35&amp;" "&amp;D35,NC!$C$2:$F$40,2,FALSE)),"")</f>
        <v/>
      </c>
      <c r="B35" s="227"/>
      <c r="C35" s="203" t="str">
        <f t="shared" si="0"/>
        <v/>
      </c>
      <c r="D35" s="203" t="str">
        <f t="shared" si="7"/>
        <v/>
      </c>
      <c r="E35" s="201" t="str">
        <f>IFERROR(IFERROR(IFERROR(IFERROR(IFERROR(VLOOKUP(C35&amp;" "&amp;D35,SM!B:C,2,FALSE),VLOOKUP(C35&amp;" "&amp;D35,DM!B:C,2,FALSE)), VLOOKUP(C35&amp;" "&amp;D35,SF!B:C,2,FALSE)), VLOOKUP(C35&amp;" "&amp;D35,DX!B:C,2,FALSE)),VLOOKUP(C35&amp;" "&amp;D35,NC!$C$2:$E$40,3,FALSE)),"")</f>
        <v/>
      </c>
      <c r="F35" s="229"/>
      <c r="G35" s="229"/>
      <c r="H35" s="231"/>
      <c r="I35" s="291"/>
      <c r="J35" s="260" t="str">
        <f>IFERROR(IFERROR(IFERROR(IFERROR(IFERROR(VLOOKUP(M35&amp;" "&amp;N35,SM!B:D,3,FALSE),VLOOKUP(M35&amp;" "&amp;N35,DM!B:D,3,FALSE)), VLOOKUP(M35&amp;" "&amp;N35,SF!B:D,3,FALSE)), VLOOKUP(M35&amp;" "&amp;N35,DF!B:D,3,FALSE)),VLOOKUP(M35&amp;" "&amp;N35,NC!$C$2:$F$40,2,FALSE)),"")</f>
        <v/>
      </c>
      <c r="K35" s="227"/>
      <c r="L35" s="227"/>
      <c r="M35" s="235" t="str">
        <f t="shared" si="8"/>
        <v/>
      </c>
      <c r="N35" s="235" t="str">
        <f t="shared" si="9"/>
        <v/>
      </c>
      <c r="O35" s="232"/>
      <c r="P35" s="260" t="str">
        <f>IFERROR(IFERROR(IFERROR(IFERROR(IFERROR(VLOOKUP(S35&amp;" "&amp;T35,SM!B:D,3,FALSE),VLOOKUP(S35&amp;" "&amp;T35,DM!B:D,3,FALSE)), VLOOKUP(S35&amp;" "&amp;T35,SF!B:D,3,FALSE)), VLOOKUP(S35&amp;" "&amp;T35,DF!B:D,3,FALSE)),VLOOKUP(S35&amp;" "&amp;T35,NC!$C$2:$F$40,2,FALSE)),"")</f>
        <v/>
      </c>
      <c r="Q35" s="227"/>
      <c r="R35" s="237"/>
      <c r="S35" s="238" t="str">
        <f t="shared" si="10"/>
        <v/>
      </c>
      <c r="T35" s="238" t="str">
        <f t="shared" si="11"/>
        <v/>
      </c>
      <c r="U35" s="232"/>
      <c r="V35" t="str">
        <f t="shared" si="6"/>
        <v/>
      </c>
    </row>
    <row r="36" spans="1:22" x14ac:dyDescent="0.25">
      <c r="A36" s="199" t="str">
        <f>IFERROR(IFERROR(IFERROR(IFERROR(IFERROR(VLOOKUP(C36&amp;" "&amp;D36,SM!B:D,3,FALSE),VLOOKUP(C36&amp;" "&amp;D36,DM!B:D,3,FALSE)),VLOOKUP(C36&amp;" "&amp;D36,SF!B:D,3,FALSE)),VLOOKUP(C36&amp;" "&amp;D36,DX!B:D,3,FALSE)),VLOOKUP(C36&amp;" "&amp;D36,NC!$C$2:$F$40,2,FALSE)),"")</f>
        <v/>
      </c>
      <c r="B36" s="227"/>
      <c r="C36" s="203" t="str">
        <f t="shared" si="0"/>
        <v/>
      </c>
      <c r="D36" s="203" t="str">
        <f t="shared" si="7"/>
        <v/>
      </c>
      <c r="E36" s="201" t="str">
        <f>IFERROR(IFERROR(IFERROR(IFERROR(IFERROR(VLOOKUP(C36&amp;" "&amp;D36,SM!B:C,2,FALSE),VLOOKUP(C36&amp;" "&amp;D36,DM!B:C,2,FALSE)), VLOOKUP(C36&amp;" "&amp;D36,SF!B:C,2,FALSE)), VLOOKUP(C36&amp;" "&amp;D36,DX!B:C,2,FALSE)),VLOOKUP(C36&amp;" "&amp;D36,NC!$C$2:$E$40,3,FALSE)),"")</f>
        <v/>
      </c>
      <c r="F36" s="229"/>
      <c r="G36" s="229"/>
      <c r="H36" s="231"/>
      <c r="I36" s="291"/>
      <c r="J36" s="260" t="str">
        <f>IFERROR(IFERROR(IFERROR(IFERROR(IFERROR(VLOOKUP(M36&amp;" "&amp;N36,SM!B:D,3,FALSE),VLOOKUP(M36&amp;" "&amp;N36,DM!B:D,3,FALSE)), VLOOKUP(M36&amp;" "&amp;N36,SF!B:D,3,FALSE)), VLOOKUP(M36&amp;" "&amp;N36,DF!B:D,3,FALSE)),VLOOKUP(M36&amp;" "&amp;N36,NC!$C$2:$F$40,2,FALSE)),"")</f>
        <v/>
      </c>
      <c r="K36" s="227"/>
      <c r="L36" s="227"/>
      <c r="M36" s="235" t="str">
        <f t="shared" si="8"/>
        <v/>
      </c>
      <c r="N36" s="235" t="str">
        <f t="shared" si="9"/>
        <v/>
      </c>
      <c r="O36" s="232"/>
      <c r="P36" s="260" t="str">
        <f>IFERROR(IFERROR(IFERROR(IFERROR(IFERROR(VLOOKUP(S36&amp;" "&amp;T36,SM!B:D,3,FALSE),VLOOKUP(S36&amp;" "&amp;T36,DM!B:D,3,FALSE)), VLOOKUP(S36&amp;" "&amp;T36,SF!B:D,3,FALSE)), VLOOKUP(S36&amp;" "&amp;T36,DF!B:D,3,FALSE)),VLOOKUP(S36&amp;" "&amp;T36,NC!$C$2:$F$40,2,FALSE)),"")</f>
        <v/>
      </c>
      <c r="Q36" s="227"/>
      <c r="R36" s="237"/>
      <c r="S36" s="238" t="str">
        <f t="shared" si="10"/>
        <v/>
      </c>
      <c r="T36" s="238" t="str">
        <f t="shared" si="11"/>
        <v/>
      </c>
      <c r="U36" s="232"/>
      <c r="V36" t="str">
        <f t="shared" si="6"/>
        <v/>
      </c>
    </row>
    <row r="37" spans="1:22" x14ac:dyDescent="0.25">
      <c r="A37" s="199" t="str">
        <f>IFERROR(IFERROR(IFERROR(IFERROR(IFERROR(VLOOKUP(C37&amp;" "&amp;D37,SM!B:D,3,FALSE),VLOOKUP(C37&amp;" "&amp;D37,DM!B:D,3,FALSE)),VLOOKUP(C37&amp;" "&amp;D37,SF!B:D,3,FALSE)),VLOOKUP(C37&amp;" "&amp;D37,DX!B:D,3,FALSE)),VLOOKUP(C37&amp;" "&amp;D37,NC!$C$2:$F$40,2,FALSE)),"")</f>
        <v/>
      </c>
      <c r="B37" s="227"/>
      <c r="C37" s="203" t="str">
        <f t="shared" si="0"/>
        <v/>
      </c>
      <c r="D37" s="203" t="str">
        <f t="shared" si="7"/>
        <v/>
      </c>
      <c r="E37" s="201" t="str">
        <f>IFERROR(IFERROR(IFERROR(IFERROR(IFERROR(VLOOKUP(C37&amp;" "&amp;D37,SM!B:C,2,FALSE),VLOOKUP(C37&amp;" "&amp;D37,DM!B:C,2,FALSE)), VLOOKUP(C37&amp;" "&amp;D37,SF!B:C,2,FALSE)), VLOOKUP(C37&amp;" "&amp;D37,DX!B:C,2,FALSE)),VLOOKUP(C37&amp;" "&amp;D37,NC!$C$2:$E$40,3,FALSE)),"")</f>
        <v/>
      </c>
      <c r="F37" s="229"/>
      <c r="G37" s="229"/>
      <c r="H37" s="231"/>
      <c r="I37" s="291"/>
      <c r="J37" s="260" t="str">
        <f>IFERROR(IFERROR(IFERROR(IFERROR(IFERROR(VLOOKUP(M37&amp;" "&amp;N37,SM!B:D,3,FALSE),VLOOKUP(M37&amp;" "&amp;N37,DM!B:D,3,FALSE)), VLOOKUP(M37&amp;" "&amp;N37,SF!B:D,3,FALSE)), VLOOKUP(M37&amp;" "&amp;N37,DF!B:D,3,FALSE)),VLOOKUP(M37&amp;" "&amp;N37,NC!$C$2:$F$40,2,FALSE)),"")</f>
        <v/>
      </c>
      <c r="K37" s="227"/>
      <c r="L37" s="227"/>
      <c r="M37" s="235" t="str">
        <f t="shared" si="8"/>
        <v/>
      </c>
      <c r="N37" s="235" t="str">
        <f t="shared" si="9"/>
        <v/>
      </c>
      <c r="O37" s="232"/>
      <c r="P37" s="260" t="str">
        <f>IFERROR(IFERROR(IFERROR(IFERROR(IFERROR(VLOOKUP(S37&amp;" "&amp;T37,SM!B:D,3,FALSE),VLOOKUP(S37&amp;" "&amp;T37,DM!B:D,3,FALSE)), VLOOKUP(S37&amp;" "&amp;T37,SF!B:D,3,FALSE)), VLOOKUP(S37&amp;" "&amp;T37,DF!B:D,3,FALSE)),VLOOKUP(S37&amp;" "&amp;T37,NC!$C$2:$F$40,2,FALSE)),"")</f>
        <v/>
      </c>
      <c r="Q37" s="227"/>
      <c r="R37" s="237"/>
      <c r="S37" s="238" t="str">
        <f t="shared" si="10"/>
        <v/>
      </c>
      <c r="T37" s="238" t="str">
        <f t="shared" si="11"/>
        <v/>
      </c>
      <c r="U37" s="232"/>
      <c r="V37" t="str">
        <f t="shared" si="6"/>
        <v/>
      </c>
    </row>
    <row r="38" spans="1:22" x14ac:dyDescent="0.25">
      <c r="A38" s="199" t="str">
        <f>IFERROR(IFERROR(IFERROR(IFERROR(IFERROR(VLOOKUP(C38&amp;" "&amp;D38,SM!B:D,3,FALSE),VLOOKUP(C38&amp;" "&amp;D38,DM!B:D,3,FALSE)),VLOOKUP(C38&amp;" "&amp;D38,SF!B:D,3,FALSE)),VLOOKUP(C38&amp;" "&amp;D38,DX!B:D,3,FALSE)),VLOOKUP(C38&amp;" "&amp;D38,NC!$C$2:$F$40,2,FALSE)),"")</f>
        <v/>
      </c>
      <c r="B38" s="227"/>
      <c r="C38" s="203" t="str">
        <f t="shared" si="0"/>
        <v/>
      </c>
      <c r="D38" s="203" t="str">
        <f t="shared" si="7"/>
        <v/>
      </c>
      <c r="E38" s="201" t="str">
        <f>IFERROR(IFERROR(IFERROR(IFERROR(IFERROR(VLOOKUP(C38&amp;" "&amp;D38,SM!B:C,2,FALSE),VLOOKUP(C38&amp;" "&amp;D38,DM!B:C,2,FALSE)), VLOOKUP(C38&amp;" "&amp;D38,SF!B:C,2,FALSE)), VLOOKUP(C38&amp;" "&amp;D38,DX!B:C,2,FALSE)),VLOOKUP(C38&amp;" "&amp;D38,NC!$C$2:$E$40,3,FALSE)),"")</f>
        <v/>
      </c>
      <c r="F38" s="229"/>
      <c r="G38" s="229"/>
      <c r="H38" s="231"/>
      <c r="I38" s="291"/>
      <c r="J38" s="260" t="str">
        <f>IFERROR(IFERROR(IFERROR(IFERROR(IFERROR(VLOOKUP(M38&amp;" "&amp;N38,SM!B:D,3,FALSE),VLOOKUP(M38&amp;" "&amp;N38,DM!B:D,3,FALSE)), VLOOKUP(M38&amp;" "&amp;N38,SF!B:D,3,FALSE)), VLOOKUP(M38&amp;" "&amp;N38,DF!B:D,3,FALSE)),VLOOKUP(M38&amp;" "&amp;N38,NC!$C$2:$F$40,2,FALSE)),"")</f>
        <v/>
      </c>
      <c r="K38" s="227"/>
      <c r="L38" s="227"/>
      <c r="M38" s="235" t="str">
        <f t="shared" si="8"/>
        <v/>
      </c>
      <c r="N38" s="235" t="str">
        <f t="shared" si="9"/>
        <v/>
      </c>
      <c r="O38" s="232"/>
      <c r="P38" s="260" t="str">
        <f>IFERROR(IFERROR(IFERROR(IFERROR(IFERROR(VLOOKUP(S38&amp;" "&amp;T38,SM!B:D,3,FALSE),VLOOKUP(S38&amp;" "&amp;T38,DM!B:D,3,FALSE)), VLOOKUP(S38&amp;" "&amp;T38,SF!B:D,3,FALSE)), VLOOKUP(S38&amp;" "&amp;T38,DF!B:D,3,FALSE)),VLOOKUP(S38&amp;" "&amp;T38,NC!$C$2:$F$40,2,FALSE)),"")</f>
        <v/>
      </c>
      <c r="Q38" s="227"/>
      <c r="R38" s="237"/>
      <c r="S38" s="238" t="str">
        <f t="shared" si="10"/>
        <v/>
      </c>
      <c r="T38" s="238" t="str">
        <f t="shared" si="11"/>
        <v/>
      </c>
      <c r="U38" s="232"/>
      <c r="V38" t="str">
        <f t="shared" si="6"/>
        <v/>
      </c>
    </row>
    <row r="39" spans="1:22" x14ac:dyDescent="0.25">
      <c r="A39" s="199" t="str">
        <f>IFERROR(IFERROR(IFERROR(IFERROR(IFERROR(VLOOKUP(C39&amp;" "&amp;D39,SM!B:D,3,FALSE),VLOOKUP(C39&amp;" "&amp;D39,DM!B:D,3,FALSE)),VLOOKUP(C39&amp;" "&amp;D39,SF!B:D,3,FALSE)),VLOOKUP(C39&amp;" "&amp;D39,DX!B:D,3,FALSE)),VLOOKUP(C39&amp;" "&amp;D39,NC!$C$2:$F$40,2,FALSE)),"")</f>
        <v/>
      </c>
      <c r="B39" s="227"/>
      <c r="C39" s="203" t="str">
        <f t="shared" si="0"/>
        <v/>
      </c>
      <c r="D39" s="203" t="str">
        <f t="shared" si="7"/>
        <v/>
      </c>
      <c r="E39" s="201" t="str">
        <f>IFERROR(IFERROR(IFERROR(IFERROR(IFERROR(VLOOKUP(C39&amp;" "&amp;D39,SM!B:C,2,FALSE),VLOOKUP(C39&amp;" "&amp;D39,DM!B:C,2,FALSE)), VLOOKUP(C39&amp;" "&amp;D39,SF!B:C,2,FALSE)), VLOOKUP(C39&amp;" "&amp;D39,DX!B:C,2,FALSE)),VLOOKUP(C39&amp;" "&amp;D39,NC!$C$2:$E$40,3,FALSE)),"")</f>
        <v/>
      </c>
      <c r="F39" s="229"/>
      <c r="G39" s="229"/>
      <c r="H39" s="231"/>
      <c r="I39" s="291"/>
      <c r="J39" s="260" t="str">
        <f>IFERROR(IFERROR(IFERROR(IFERROR(IFERROR(VLOOKUP(M39&amp;" "&amp;N39,SM!B:D,3,FALSE),VLOOKUP(M39&amp;" "&amp;N39,DM!B:D,3,FALSE)), VLOOKUP(M39&amp;" "&amp;N39,SF!B:D,3,FALSE)), VLOOKUP(M39&amp;" "&amp;N39,DF!B:D,3,FALSE)),VLOOKUP(M39&amp;" "&amp;N39,NC!$C$2:$F$40,2,FALSE)),"")</f>
        <v/>
      </c>
      <c r="K39" s="227"/>
      <c r="L39" s="227"/>
      <c r="M39" s="235" t="str">
        <f t="shared" si="8"/>
        <v/>
      </c>
      <c r="N39" s="235" t="str">
        <f t="shared" si="9"/>
        <v/>
      </c>
      <c r="O39" s="232"/>
      <c r="P39" s="260" t="str">
        <f>IFERROR(IFERROR(IFERROR(IFERROR(IFERROR(VLOOKUP(S39&amp;" "&amp;T39,SM!B:D,3,FALSE),VLOOKUP(S39&amp;" "&amp;T39,DM!B:D,3,FALSE)), VLOOKUP(S39&amp;" "&amp;T39,SF!B:D,3,FALSE)), VLOOKUP(S39&amp;" "&amp;T39,DF!B:D,3,FALSE)),VLOOKUP(S39&amp;" "&amp;T39,NC!$C$2:$F$40,2,FALSE)),"")</f>
        <v/>
      </c>
      <c r="Q39" s="227"/>
      <c r="R39" s="237"/>
      <c r="S39" s="238" t="str">
        <f t="shared" si="10"/>
        <v/>
      </c>
      <c r="T39" s="238" t="str">
        <f t="shared" si="11"/>
        <v/>
      </c>
      <c r="U39" s="232"/>
      <c r="V39" t="str">
        <f t="shared" si="6"/>
        <v/>
      </c>
    </row>
    <row r="40" spans="1:22" x14ac:dyDescent="0.25">
      <c r="A40" s="199" t="str">
        <f>IFERROR(IFERROR(IFERROR(IFERROR(IFERROR(VLOOKUP(C40&amp;" "&amp;D40,SM!B:D,3,FALSE),VLOOKUP(C40&amp;" "&amp;D40,DM!B:D,3,FALSE)),VLOOKUP(C40&amp;" "&amp;D40,SF!B:D,3,FALSE)),VLOOKUP(C40&amp;" "&amp;D40,DX!B:D,3,FALSE)),VLOOKUP(C40&amp;" "&amp;D40,NC!$C$2:$F$40,2,FALSE)),"")</f>
        <v/>
      </c>
      <c r="B40" s="227"/>
      <c r="C40" s="203" t="str">
        <f t="shared" si="0"/>
        <v/>
      </c>
      <c r="D40" s="203" t="str">
        <f t="shared" si="7"/>
        <v/>
      </c>
      <c r="E40" s="201" t="str">
        <f>IFERROR(IFERROR(IFERROR(IFERROR(IFERROR(VLOOKUP(C40&amp;" "&amp;D40,SM!B:C,2,FALSE),VLOOKUP(C40&amp;" "&amp;D40,DM!B:C,2,FALSE)), VLOOKUP(C40&amp;" "&amp;D40,SF!B:C,2,FALSE)), VLOOKUP(C40&amp;" "&amp;D40,DX!B:C,2,FALSE)),VLOOKUP(C40&amp;" "&amp;D40,NC!$C$2:$E$40,3,FALSE)),"")</f>
        <v/>
      </c>
      <c r="F40" s="229"/>
      <c r="G40" s="229"/>
      <c r="H40" s="231"/>
      <c r="I40" s="291"/>
      <c r="J40" s="260" t="str">
        <f>IFERROR(IFERROR(IFERROR(IFERROR(IFERROR(VLOOKUP(M40&amp;" "&amp;N40,SM!B:D,3,FALSE),VLOOKUP(M40&amp;" "&amp;N40,DM!B:D,3,FALSE)), VLOOKUP(M40&amp;" "&amp;N40,SF!B:D,3,FALSE)), VLOOKUP(M40&amp;" "&amp;N40,DF!B:D,3,FALSE)),VLOOKUP(M40&amp;" "&amp;N40,NC!$C$2:$F$40,2,FALSE)),"")</f>
        <v/>
      </c>
      <c r="K40" s="227"/>
      <c r="L40" s="227"/>
      <c r="M40" s="235" t="str">
        <f t="shared" si="8"/>
        <v/>
      </c>
      <c r="N40" s="235" t="str">
        <f t="shared" si="9"/>
        <v/>
      </c>
      <c r="O40" s="232"/>
      <c r="P40" s="260" t="str">
        <f>IFERROR(IFERROR(IFERROR(IFERROR(IFERROR(VLOOKUP(S40&amp;" "&amp;T40,SM!B:D,3,FALSE),VLOOKUP(S40&amp;" "&amp;T40,DM!B:D,3,FALSE)), VLOOKUP(S40&amp;" "&amp;T40,SF!B:D,3,FALSE)), VLOOKUP(S40&amp;" "&amp;T40,DF!B:D,3,FALSE)),VLOOKUP(S40&amp;" "&amp;T40,NC!$C$2:$F$40,2,FALSE)),"")</f>
        <v/>
      </c>
      <c r="Q40" s="227"/>
      <c r="R40" s="237"/>
      <c r="S40" s="238" t="str">
        <f t="shared" si="10"/>
        <v/>
      </c>
      <c r="T40" s="238" t="str">
        <f t="shared" si="11"/>
        <v/>
      </c>
      <c r="U40" s="232"/>
      <c r="V40" t="str">
        <f t="shared" si="6"/>
        <v/>
      </c>
    </row>
    <row r="41" spans="1:22" x14ac:dyDescent="0.25">
      <c r="A41" s="199" t="str">
        <f>IFERROR(IFERROR(IFERROR(IFERROR(IFERROR(VLOOKUP(C41&amp;" "&amp;D41,SM!B:D,3,FALSE),VLOOKUP(C41&amp;" "&amp;D41,DM!B:D,3,FALSE)),VLOOKUP(C41&amp;" "&amp;D41,SF!B:D,3,FALSE)),VLOOKUP(C41&amp;" "&amp;D41,DX!B:D,3,FALSE)),VLOOKUP(C41&amp;" "&amp;D41,NC!$C$2:$F$40,2,FALSE)),"")</f>
        <v/>
      </c>
      <c r="B41" s="227"/>
      <c r="C41" s="203" t="str">
        <f t="shared" si="0"/>
        <v/>
      </c>
      <c r="D41" s="203" t="str">
        <f t="shared" si="7"/>
        <v/>
      </c>
      <c r="E41" s="201" t="str">
        <f>IFERROR(IFERROR(IFERROR(IFERROR(IFERROR(VLOOKUP(C41&amp;" "&amp;D41,SM!B:C,2,FALSE),VLOOKUP(C41&amp;" "&amp;D41,DM!B:C,2,FALSE)), VLOOKUP(C41&amp;" "&amp;D41,SF!B:C,2,FALSE)), VLOOKUP(C41&amp;" "&amp;D41,DX!B:C,2,FALSE)),VLOOKUP(C41&amp;" "&amp;D41,NC!$C$2:$E$40,3,FALSE)),"")</f>
        <v/>
      </c>
      <c r="F41" s="229"/>
      <c r="G41" s="229"/>
      <c r="H41" s="231"/>
      <c r="I41" s="291"/>
      <c r="J41" s="260" t="str">
        <f>IFERROR(IFERROR(IFERROR(IFERROR(IFERROR(VLOOKUP(M41&amp;" "&amp;N41,SM!B:D,3,FALSE),VLOOKUP(M41&amp;" "&amp;N41,DM!B:D,3,FALSE)), VLOOKUP(M41&amp;" "&amp;N41,SF!B:D,3,FALSE)), VLOOKUP(M41&amp;" "&amp;N41,DF!B:D,3,FALSE)),VLOOKUP(M41&amp;" "&amp;N41,NC!$C$2:$F$40,2,FALSE)),"")</f>
        <v/>
      </c>
      <c r="K41" s="227"/>
      <c r="L41" s="227"/>
      <c r="M41" s="235" t="str">
        <f t="shared" si="8"/>
        <v/>
      </c>
      <c r="N41" s="235" t="str">
        <f t="shared" si="9"/>
        <v/>
      </c>
      <c r="O41" s="232"/>
      <c r="P41" s="260" t="str">
        <f>IFERROR(IFERROR(IFERROR(IFERROR(IFERROR(VLOOKUP(S41&amp;" "&amp;T41,SM!B:D,3,FALSE),VLOOKUP(S41&amp;" "&amp;T41,DM!B:D,3,FALSE)), VLOOKUP(S41&amp;" "&amp;T41,SF!B:D,3,FALSE)), VLOOKUP(S41&amp;" "&amp;T41,DF!B:D,3,FALSE)),VLOOKUP(S41&amp;" "&amp;T41,NC!$C$2:$F$40,2,FALSE)),"")</f>
        <v/>
      </c>
      <c r="Q41" s="227"/>
      <c r="R41" s="237"/>
      <c r="S41" s="238" t="str">
        <f t="shared" si="10"/>
        <v/>
      </c>
      <c r="T41" s="238" t="str">
        <f t="shared" si="11"/>
        <v/>
      </c>
      <c r="U41" s="232"/>
      <c r="V41" t="str">
        <f t="shared" si="6"/>
        <v/>
      </c>
    </row>
    <row r="42" spans="1:22" x14ac:dyDescent="0.25">
      <c r="A42" s="199" t="str">
        <f>IFERROR(IFERROR(IFERROR(IFERROR(IFERROR(VLOOKUP(C42&amp;" "&amp;D42,SM!B:D,3,FALSE),VLOOKUP(C42&amp;" "&amp;D42,DM!B:D,3,FALSE)),VLOOKUP(C42&amp;" "&amp;D42,SF!B:D,3,FALSE)),VLOOKUP(C42&amp;" "&amp;D42,DX!B:D,3,FALSE)),VLOOKUP(C42&amp;" "&amp;D42,NC!$C$2:$F$40,2,FALSE)),"")</f>
        <v/>
      </c>
      <c r="B42" s="227"/>
      <c r="C42" s="203" t="str">
        <f t="shared" si="0"/>
        <v/>
      </c>
      <c r="D42" s="203" t="str">
        <f t="shared" si="7"/>
        <v/>
      </c>
      <c r="E42" s="201" t="str">
        <f>IFERROR(IFERROR(IFERROR(IFERROR(IFERROR(VLOOKUP(C42&amp;" "&amp;D42,SM!B:C,2,FALSE),VLOOKUP(C42&amp;" "&amp;D42,DM!B:C,2,FALSE)), VLOOKUP(C42&amp;" "&amp;D42,SF!B:C,2,FALSE)), VLOOKUP(C42&amp;" "&amp;D42,DX!B:C,2,FALSE)),VLOOKUP(C42&amp;" "&amp;D42,NC!$C$2:$E$40,3,FALSE)),"")</f>
        <v/>
      </c>
      <c r="F42" s="229"/>
      <c r="G42" s="229"/>
      <c r="H42" s="231"/>
      <c r="I42" s="291"/>
      <c r="J42" s="260" t="str">
        <f>IFERROR(IFERROR(IFERROR(IFERROR(IFERROR(VLOOKUP(M42&amp;" "&amp;N42,SM!B:D,3,FALSE),VLOOKUP(M42&amp;" "&amp;N42,DM!B:D,3,FALSE)), VLOOKUP(M42&amp;" "&amp;N42,SF!B:D,3,FALSE)), VLOOKUP(M42&amp;" "&amp;N42,DF!B:D,3,FALSE)),VLOOKUP(M42&amp;" "&amp;N42,NC!$C$2:$F$40,2,FALSE)),"")</f>
        <v/>
      </c>
      <c r="K42" s="227"/>
      <c r="L42" s="227"/>
      <c r="M42" s="235" t="str">
        <f t="shared" si="8"/>
        <v/>
      </c>
      <c r="N42" s="235" t="str">
        <f t="shared" si="9"/>
        <v/>
      </c>
      <c r="O42" s="232"/>
      <c r="P42" s="260" t="str">
        <f>IFERROR(IFERROR(IFERROR(IFERROR(IFERROR(VLOOKUP(S42&amp;" "&amp;T42,SM!B:D,3,FALSE),VLOOKUP(S42&amp;" "&amp;T42,DM!B:D,3,FALSE)), VLOOKUP(S42&amp;" "&amp;T42,SF!B:D,3,FALSE)), VLOOKUP(S42&amp;" "&amp;T42,DF!B:D,3,FALSE)),VLOOKUP(S42&amp;" "&amp;T42,NC!$C$2:$F$40,2,FALSE)),"")</f>
        <v/>
      </c>
      <c r="Q42" s="227"/>
      <c r="R42" s="237"/>
      <c r="S42" s="238" t="str">
        <f t="shared" si="10"/>
        <v/>
      </c>
      <c r="T42" s="238" t="str">
        <f t="shared" si="11"/>
        <v/>
      </c>
      <c r="U42" s="232"/>
      <c r="V42" t="str">
        <f t="shared" si="6"/>
        <v/>
      </c>
    </row>
    <row r="43" spans="1:22" x14ac:dyDescent="0.25">
      <c r="A43" s="199" t="str">
        <f>IFERROR(IFERROR(IFERROR(IFERROR(IFERROR(VLOOKUP(C43&amp;" "&amp;D43,SM!B:D,3,FALSE),VLOOKUP(C43&amp;" "&amp;D43,DM!B:D,3,FALSE)),VLOOKUP(C43&amp;" "&amp;D43,SF!B:D,3,FALSE)),VLOOKUP(C43&amp;" "&amp;D43,DX!B:D,3,FALSE)),VLOOKUP(C43&amp;" "&amp;D43,NC!$C$2:$F$40,2,FALSE)),"")</f>
        <v/>
      </c>
      <c r="B43" s="227"/>
      <c r="C43" s="203" t="str">
        <f t="shared" si="0"/>
        <v/>
      </c>
      <c r="D43" s="203" t="str">
        <f t="shared" si="7"/>
        <v/>
      </c>
      <c r="E43" s="201" t="str">
        <f>IFERROR(IFERROR(IFERROR(IFERROR(IFERROR(VLOOKUP(C43&amp;" "&amp;D43,SM!B:C,2,FALSE),VLOOKUP(C43&amp;" "&amp;D43,DM!B:C,2,FALSE)), VLOOKUP(C43&amp;" "&amp;D43,SF!B:C,2,FALSE)), VLOOKUP(C43&amp;" "&amp;D43,DX!B:C,2,FALSE)),VLOOKUP(C43&amp;" "&amp;D43,NC!$C$2:$E$40,3,FALSE)),"")</f>
        <v/>
      </c>
      <c r="F43" s="229"/>
      <c r="G43" s="229"/>
      <c r="H43" s="231"/>
      <c r="I43" s="291"/>
      <c r="J43" s="260" t="str">
        <f>IFERROR(IFERROR(IFERROR(IFERROR(IFERROR(VLOOKUP(M43&amp;" "&amp;N43,SM!B:D,3,FALSE),VLOOKUP(M43&amp;" "&amp;N43,DM!B:D,3,FALSE)), VLOOKUP(M43&amp;" "&amp;N43,SF!B:D,3,FALSE)), VLOOKUP(M43&amp;" "&amp;N43,DF!B:D,3,FALSE)),VLOOKUP(M43&amp;" "&amp;N43,NC!$C$2:$F$40,2,FALSE)),"")</f>
        <v/>
      </c>
      <c r="K43" s="227"/>
      <c r="L43" s="227"/>
      <c r="M43" s="235" t="str">
        <f t="shared" si="8"/>
        <v/>
      </c>
      <c r="N43" s="235" t="str">
        <f t="shared" si="9"/>
        <v/>
      </c>
      <c r="O43" s="232"/>
      <c r="P43" s="260" t="str">
        <f>IFERROR(IFERROR(IFERROR(IFERROR(IFERROR(VLOOKUP(S43&amp;" "&amp;T43,SM!B:D,3,FALSE),VLOOKUP(S43&amp;" "&amp;T43,DM!B:D,3,FALSE)), VLOOKUP(S43&amp;" "&amp;T43,SF!B:D,3,FALSE)), VLOOKUP(S43&amp;" "&amp;T43,DF!B:D,3,FALSE)),VLOOKUP(S43&amp;" "&amp;T43,NC!$C$2:$F$40,2,FALSE)),"")</f>
        <v/>
      </c>
      <c r="Q43" s="227"/>
      <c r="R43" s="237"/>
      <c r="S43" s="238" t="str">
        <f t="shared" si="10"/>
        <v/>
      </c>
      <c r="T43" s="238" t="str">
        <f t="shared" si="11"/>
        <v/>
      </c>
      <c r="U43" s="232"/>
      <c r="V43" t="str">
        <f t="shared" si="6"/>
        <v/>
      </c>
    </row>
    <row r="44" spans="1:22" x14ac:dyDescent="0.25">
      <c r="A44" s="199" t="str">
        <f>IFERROR(IFERROR(IFERROR(IFERROR(IFERROR(VLOOKUP(C44&amp;" "&amp;D44,SM!B:D,3,FALSE),VLOOKUP(C44&amp;" "&amp;D44,DM!B:D,3,FALSE)),VLOOKUP(C44&amp;" "&amp;D44,SF!B:D,3,FALSE)),VLOOKUP(C44&amp;" "&amp;D44,DX!B:D,3,FALSE)),VLOOKUP(C44&amp;" "&amp;D44,NC!$C$2:$F$40,2,FALSE)),"")</f>
        <v/>
      </c>
      <c r="B44" s="227"/>
      <c r="C44" s="203" t="str">
        <f t="shared" si="0"/>
        <v/>
      </c>
      <c r="D44" s="203" t="str">
        <f t="shared" si="7"/>
        <v/>
      </c>
      <c r="E44" s="201" t="str">
        <f>IFERROR(IFERROR(IFERROR(IFERROR(IFERROR(VLOOKUP(C44&amp;" "&amp;D44,SM!B:C,2,FALSE),VLOOKUP(C44&amp;" "&amp;D44,DM!B:C,2,FALSE)), VLOOKUP(C44&amp;" "&amp;D44,SF!B:C,2,FALSE)), VLOOKUP(C44&amp;" "&amp;D44,DX!B:C,2,FALSE)),VLOOKUP(C44&amp;" "&amp;D44,NC!$C$2:$E$40,3,FALSE)),"")</f>
        <v/>
      </c>
      <c r="F44" s="229"/>
      <c r="G44" s="229"/>
      <c r="H44" s="231"/>
      <c r="I44" s="291"/>
      <c r="J44" s="260" t="str">
        <f>IFERROR(IFERROR(IFERROR(IFERROR(IFERROR(VLOOKUP(M44&amp;" "&amp;N44,SM!B:D,3,FALSE),VLOOKUP(M44&amp;" "&amp;N44,DM!B:D,3,FALSE)), VLOOKUP(M44&amp;" "&amp;N44,SF!B:D,3,FALSE)), VLOOKUP(M44&amp;" "&amp;N44,DF!B:D,3,FALSE)),VLOOKUP(M44&amp;" "&amp;N44,NC!$C$2:$F$40,2,FALSE)),"")</f>
        <v/>
      </c>
      <c r="K44" s="227"/>
      <c r="L44" s="227"/>
      <c r="M44" s="235" t="str">
        <f t="shared" si="8"/>
        <v/>
      </c>
      <c r="N44" s="235" t="str">
        <f t="shared" si="9"/>
        <v/>
      </c>
      <c r="O44" s="232"/>
      <c r="P44" s="260" t="str">
        <f>IFERROR(IFERROR(IFERROR(IFERROR(IFERROR(VLOOKUP(S44&amp;" "&amp;T44,SM!B:D,3,FALSE),VLOOKUP(S44&amp;" "&amp;T44,DM!B:D,3,FALSE)), VLOOKUP(S44&amp;" "&amp;T44,SF!B:D,3,FALSE)), VLOOKUP(S44&amp;" "&amp;T44,DF!B:D,3,FALSE)),VLOOKUP(S44&amp;" "&amp;T44,NC!$C$2:$F$40,2,FALSE)),"")</f>
        <v/>
      </c>
      <c r="Q44" s="227"/>
      <c r="R44" s="237"/>
      <c r="S44" s="238" t="str">
        <f t="shared" si="10"/>
        <v/>
      </c>
      <c r="T44" s="238" t="str">
        <f t="shared" si="11"/>
        <v/>
      </c>
      <c r="U44" s="232"/>
      <c r="V44" t="str">
        <f t="shared" si="6"/>
        <v/>
      </c>
    </row>
    <row r="45" spans="1:22" x14ac:dyDescent="0.25">
      <c r="A45" s="199" t="str">
        <f>IFERROR(IFERROR(IFERROR(IFERROR(IFERROR(VLOOKUP(C45&amp;" "&amp;D45,SM!B:D,3,FALSE),VLOOKUP(C45&amp;" "&amp;D45,DM!B:D,3,FALSE)),VLOOKUP(C45&amp;" "&amp;D45,SF!B:D,3,FALSE)),VLOOKUP(C45&amp;" "&amp;D45,DX!B:D,3,FALSE)),VLOOKUP(C45&amp;" "&amp;D45,NC!$C$2:$F$40,2,FALSE)),"")</f>
        <v/>
      </c>
      <c r="B45" s="227"/>
      <c r="C45" s="203" t="str">
        <f t="shared" si="0"/>
        <v/>
      </c>
      <c r="D45" s="203" t="str">
        <f t="shared" si="7"/>
        <v/>
      </c>
      <c r="E45" s="201" t="str">
        <f>IFERROR(IFERROR(IFERROR(IFERROR(IFERROR(VLOOKUP(C45&amp;" "&amp;D45,SM!B:C,2,FALSE),VLOOKUP(C45&amp;" "&amp;D45,DM!B:C,2,FALSE)), VLOOKUP(C45&amp;" "&amp;D45,SF!B:C,2,FALSE)), VLOOKUP(C45&amp;" "&amp;D45,DX!B:C,2,FALSE)),VLOOKUP(C45&amp;" "&amp;D45,NC!$C$2:$E$40,3,FALSE)),"")</f>
        <v/>
      </c>
      <c r="F45" s="229"/>
      <c r="G45" s="229"/>
      <c r="H45" s="231"/>
      <c r="I45" s="291"/>
      <c r="J45" s="260" t="str">
        <f>IFERROR(IFERROR(IFERROR(IFERROR(IFERROR(VLOOKUP(M45&amp;" "&amp;N45,SM!B:D,3,FALSE),VLOOKUP(M45&amp;" "&amp;N45,DM!B:D,3,FALSE)), VLOOKUP(M45&amp;" "&amp;N45,SF!B:D,3,FALSE)), VLOOKUP(M45&amp;" "&amp;N45,DF!B:D,3,FALSE)),VLOOKUP(M45&amp;" "&amp;N45,NC!$C$2:$F$40,2,FALSE)),"")</f>
        <v/>
      </c>
      <c r="K45" s="227"/>
      <c r="L45" s="227"/>
      <c r="M45" s="235" t="str">
        <f t="shared" si="8"/>
        <v/>
      </c>
      <c r="N45" s="235" t="str">
        <f t="shared" si="9"/>
        <v/>
      </c>
      <c r="O45" s="232"/>
      <c r="P45" s="260" t="str">
        <f>IFERROR(IFERROR(IFERROR(IFERROR(IFERROR(VLOOKUP(S45&amp;" "&amp;T45,SM!B:D,3,FALSE),VLOOKUP(S45&amp;" "&amp;T45,DM!B:D,3,FALSE)), VLOOKUP(S45&amp;" "&amp;T45,SF!B:D,3,FALSE)), VLOOKUP(S45&amp;" "&amp;T45,DF!B:D,3,FALSE)),VLOOKUP(S45&amp;" "&amp;T45,NC!$C$2:$F$40,2,FALSE)),"")</f>
        <v/>
      </c>
      <c r="Q45" s="227"/>
      <c r="R45" s="237"/>
      <c r="S45" s="238" t="str">
        <f t="shared" si="10"/>
        <v/>
      </c>
      <c r="T45" s="238" t="str">
        <f t="shared" si="11"/>
        <v/>
      </c>
      <c r="U45" s="232"/>
      <c r="V45" t="str">
        <f t="shared" si="6"/>
        <v/>
      </c>
    </row>
    <row r="46" spans="1:22" x14ac:dyDescent="0.25">
      <c r="A46" s="199" t="str">
        <f>IFERROR(IFERROR(IFERROR(IFERROR(IFERROR(VLOOKUP(C46&amp;" "&amp;D46,SM!B:D,3,FALSE),VLOOKUP(C46&amp;" "&amp;D46,DM!B:D,3,FALSE)),VLOOKUP(C46&amp;" "&amp;D46,SF!B:D,3,FALSE)),VLOOKUP(C46&amp;" "&amp;D46,DX!B:D,3,FALSE)),VLOOKUP(C46&amp;" "&amp;D46,NC!$C$2:$F$40,2,FALSE)),"")</f>
        <v/>
      </c>
      <c r="B46" s="227"/>
      <c r="C46" s="203" t="str">
        <f t="shared" si="0"/>
        <v/>
      </c>
      <c r="D46" s="203" t="str">
        <f t="shared" si="7"/>
        <v/>
      </c>
      <c r="E46" s="201" t="str">
        <f>IFERROR(IFERROR(IFERROR(IFERROR(IFERROR(VLOOKUP(C46&amp;" "&amp;D46,SM!B:C,2,FALSE),VLOOKUP(C46&amp;" "&amp;D46,DM!B:C,2,FALSE)), VLOOKUP(C46&amp;" "&amp;D46,SF!B:C,2,FALSE)), VLOOKUP(C46&amp;" "&amp;D46,DX!B:C,2,FALSE)),VLOOKUP(C46&amp;" "&amp;D46,NC!$C$2:$E$40,3,FALSE)),"")</f>
        <v/>
      </c>
      <c r="F46" s="229"/>
      <c r="G46" s="229"/>
      <c r="H46" s="231"/>
      <c r="I46" s="291"/>
      <c r="J46" s="260" t="str">
        <f>IFERROR(IFERROR(IFERROR(IFERROR(IFERROR(VLOOKUP(M46&amp;" "&amp;N46,SM!B:D,3,FALSE),VLOOKUP(M46&amp;" "&amp;N46,DM!B:D,3,FALSE)), VLOOKUP(M46&amp;" "&amp;N46,SF!B:D,3,FALSE)), VLOOKUP(M46&amp;" "&amp;N46,DF!B:D,3,FALSE)),VLOOKUP(M46&amp;" "&amp;N46,NC!$C$2:$F$40,2,FALSE)),"")</f>
        <v/>
      </c>
      <c r="K46" s="227"/>
      <c r="L46" s="227"/>
      <c r="M46" s="235" t="str">
        <f t="shared" si="8"/>
        <v/>
      </c>
      <c r="N46" s="235" t="str">
        <f t="shared" si="9"/>
        <v/>
      </c>
      <c r="O46" s="232"/>
      <c r="P46" s="260" t="str">
        <f>IFERROR(IFERROR(IFERROR(IFERROR(IFERROR(VLOOKUP(S46&amp;" "&amp;T46,SM!B:D,3,FALSE),VLOOKUP(S46&amp;" "&amp;T46,DM!B:D,3,FALSE)), VLOOKUP(S46&amp;" "&amp;T46,SF!B:D,3,FALSE)), VLOOKUP(S46&amp;" "&amp;T46,DF!B:D,3,FALSE)),VLOOKUP(S46&amp;" "&amp;T46,NC!$C$2:$F$40,2,FALSE)),"")</f>
        <v/>
      </c>
      <c r="Q46" s="227"/>
      <c r="R46" s="237"/>
      <c r="S46" s="238" t="str">
        <f t="shared" si="10"/>
        <v/>
      </c>
      <c r="T46" s="238" t="str">
        <f t="shared" si="11"/>
        <v/>
      </c>
      <c r="U46" s="232"/>
      <c r="V46" t="str">
        <f t="shared" si="6"/>
        <v/>
      </c>
    </row>
    <row r="47" spans="1:22" x14ac:dyDescent="0.25">
      <c r="A47" s="199" t="str">
        <f>IFERROR(IFERROR(IFERROR(IFERROR(IFERROR(VLOOKUP(C47&amp;" "&amp;D47,SM!B:D,3,FALSE),VLOOKUP(C47&amp;" "&amp;D47,DM!B:D,3,FALSE)),VLOOKUP(C47&amp;" "&amp;D47,SF!B:D,3,FALSE)),VLOOKUP(C47&amp;" "&amp;D47,DX!B:D,3,FALSE)),VLOOKUP(C47&amp;" "&amp;D47,NC!$C$2:$F$40,2,FALSE)),"")</f>
        <v/>
      </c>
      <c r="B47" s="227"/>
      <c r="C47" s="203" t="str">
        <f t="shared" si="0"/>
        <v/>
      </c>
      <c r="D47" s="203" t="str">
        <f t="shared" si="7"/>
        <v/>
      </c>
      <c r="E47" s="201" t="str">
        <f>IFERROR(IFERROR(IFERROR(IFERROR(IFERROR(VLOOKUP(C47&amp;" "&amp;D47,SM!B:C,2,FALSE),VLOOKUP(C47&amp;" "&amp;D47,DM!B:C,2,FALSE)), VLOOKUP(C47&amp;" "&amp;D47,SF!B:C,2,FALSE)), VLOOKUP(C47&amp;" "&amp;D47,DX!B:C,2,FALSE)),VLOOKUP(C47&amp;" "&amp;D47,NC!$C$2:$E$40,3,FALSE)),"")</f>
        <v/>
      </c>
      <c r="F47" s="229"/>
      <c r="G47" s="229"/>
      <c r="H47" s="231"/>
      <c r="I47" s="291"/>
      <c r="J47" s="260" t="str">
        <f>IFERROR(IFERROR(IFERROR(IFERROR(IFERROR(VLOOKUP(M47&amp;" "&amp;N47,SM!B:D,3,FALSE),VLOOKUP(M47&amp;" "&amp;N47,DM!B:D,3,FALSE)), VLOOKUP(M47&amp;" "&amp;N47,SF!B:D,3,FALSE)), VLOOKUP(M47&amp;" "&amp;N47,DF!B:D,3,FALSE)),VLOOKUP(M47&amp;" "&amp;N47,NC!$C$2:$F$40,2,FALSE)),"")</f>
        <v/>
      </c>
      <c r="K47" s="227"/>
      <c r="L47" s="227"/>
      <c r="M47" s="235" t="str">
        <f t="shared" si="8"/>
        <v/>
      </c>
      <c r="N47" s="235" t="str">
        <f t="shared" si="9"/>
        <v/>
      </c>
      <c r="O47" s="232"/>
      <c r="P47" s="260" t="str">
        <f>IFERROR(IFERROR(IFERROR(IFERROR(IFERROR(VLOOKUP(S47&amp;" "&amp;T47,SM!B:D,3,FALSE),VLOOKUP(S47&amp;" "&amp;T47,DM!B:D,3,FALSE)), VLOOKUP(S47&amp;" "&amp;T47,SF!B:D,3,FALSE)), VLOOKUP(S47&amp;" "&amp;T47,DF!B:D,3,FALSE)),VLOOKUP(S47&amp;" "&amp;T47,NC!$C$2:$F$40,2,FALSE)),"")</f>
        <v/>
      </c>
      <c r="Q47" s="227"/>
      <c r="R47" s="237"/>
      <c r="S47" s="238" t="str">
        <f t="shared" si="10"/>
        <v/>
      </c>
      <c r="T47" s="238" t="str">
        <f t="shared" si="11"/>
        <v/>
      </c>
      <c r="U47" s="232"/>
      <c r="V47" t="str">
        <f t="shared" si="6"/>
        <v/>
      </c>
    </row>
    <row r="48" spans="1:22" ht="15.75" thickBot="1" x14ac:dyDescent="0.3">
      <c r="A48" s="200" t="str">
        <f>IFERROR(IFERROR(IFERROR(IFERROR(IFERROR(VLOOKUP(C48&amp;" "&amp;D48,SM!B:D,3,FALSE),VLOOKUP(C48&amp;" "&amp;D48,DM!B:D,3,FALSE)),VLOOKUP(C48&amp;" "&amp;D48,SF!B:D,3,FALSE)),VLOOKUP(C48&amp;" "&amp;D48,DX!B:D,3,FALSE)),VLOOKUP(C48&amp;" "&amp;D48,NC!$C$2:$F$40,2,FALSE)),"")</f>
        <v/>
      </c>
      <c r="B48" s="228"/>
      <c r="C48" s="204" t="str">
        <f t="shared" si="0"/>
        <v/>
      </c>
      <c r="D48" s="204" t="str">
        <f t="shared" si="7"/>
        <v/>
      </c>
      <c r="E48" s="202" t="str">
        <f>IFERROR(IFERROR(IFERROR(IFERROR(IFERROR(VLOOKUP(C48&amp;" "&amp;D48,SM!B:C,2,FALSE),VLOOKUP(C48&amp;" "&amp;D48,DM!B:C,2,FALSE)), VLOOKUP(C48&amp;" "&amp;D48,SF!B:C,2,FALSE)), VLOOKUP(C48&amp;" "&amp;D48,DX!B:C,2,FALSE)),VLOOKUP(C48&amp;" "&amp;D48,NC!$C$2:$E$40,3,FALSE)),"")</f>
        <v/>
      </c>
      <c r="F48" s="230"/>
      <c r="G48" s="230"/>
      <c r="H48" s="233"/>
      <c r="I48" s="292"/>
      <c r="J48" s="261" t="str">
        <f>IFERROR(IFERROR(IFERROR(IFERROR(IFERROR(VLOOKUP(M48&amp;" "&amp;N48,SM!B:D,3,FALSE),VLOOKUP(M48&amp;" "&amp;N48,DM!B:D,3,FALSE)), VLOOKUP(M48&amp;" "&amp;N48,SF!B:D,3,FALSE)), VLOOKUP(M48&amp;" "&amp;N48,DF!B:D,3,FALSE)),VLOOKUP(M48&amp;" "&amp;N48,NC!$C$2:$F$40,2,FALSE)),"")</f>
        <v/>
      </c>
      <c r="K48" s="228"/>
      <c r="L48" s="228"/>
      <c r="M48" s="236" t="str">
        <f t="shared" si="8"/>
        <v/>
      </c>
      <c r="N48" s="236" t="str">
        <f t="shared" si="9"/>
        <v/>
      </c>
      <c r="O48" s="234"/>
      <c r="P48" s="261" t="str">
        <f>IFERROR(IFERROR(IFERROR(IFERROR(IFERROR(VLOOKUP(S48&amp;" "&amp;T48,SM!B:D,3,FALSE),VLOOKUP(S48&amp;" "&amp;T48,DM!B:D,3,FALSE)), VLOOKUP(S48&amp;" "&amp;T48,SF!B:D,3,FALSE)), VLOOKUP(S48&amp;" "&amp;T48,DF!B:D,3,FALSE)),VLOOKUP(S48&amp;" "&amp;T48,NC!$C$2:$F$40,2,FALSE)),"")</f>
        <v/>
      </c>
      <c r="Q48" s="228"/>
      <c r="R48" s="239"/>
      <c r="S48" s="240" t="str">
        <f t="shared" si="10"/>
        <v/>
      </c>
      <c r="T48" s="240" t="str">
        <f t="shared" si="11"/>
        <v/>
      </c>
      <c r="U48" s="234"/>
      <c r="V48" t="str">
        <f t="shared" si="6"/>
        <v/>
      </c>
    </row>
    <row r="49" ht="15.75" thickTop="1" x14ac:dyDescent="0.25"/>
  </sheetData>
  <sheetProtection algorithmName="SHA-512" hashValue="6L62/xyuRl7/njaV1sJV9bcgg6gmUM0diiBJWCBTqnCTEbJX8xHiwxtbmyZYH/2FOile0P4ay2H6tg14LETwrw==" saltValue="bu2pXe3RVnAJdQk3dW3Clw==" spinCount="100000" sheet="1" objects="1" scenarios="1"/>
  <mergeCells count="11">
    <mergeCell ref="A1:U1"/>
    <mergeCell ref="H6:I6"/>
    <mergeCell ref="J6:O6"/>
    <mergeCell ref="P6:U6"/>
    <mergeCell ref="A6:G6"/>
    <mergeCell ref="F2:H2"/>
    <mergeCell ref="F3:H3"/>
    <mergeCell ref="F4:H4"/>
    <mergeCell ref="I3:U4"/>
    <mergeCell ref="I2:U2"/>
    <mergeCell ref="F5:H5"/>
  </mergeCells>
  <conditionalFormatting sqref="I9">
    <cfRule type="expression" dxfId="395" priority="401">
      <formula>IF(AND((YEAR(TODAY())-YEAR(E9))&gt;=19,I9="GS U19"),TRUE,FALSE)</formula>
    </cfRule>
    <cfRule type="expression" dxfId="394" priority="402">
      <formula>IF(AND((YEAR(TODAY())-YEAR(E9))&gt;=17,I9="GS U17"),TRUE,FALSE)</formula>
    </cfRule>
    <cfRule type="expression" dxfId="393" priority="403">
      <formula>IF(AND((YEAR(TODAY())-YEAR(E9))&gt;=15,I9="GS U15"),TRUE,FALSE)</formula>
    </cfRule>
    <cfRule type="expression" dxfId="392" priority="404">
      <formula>IF(AND((YEAR(TODAY())-YEAR(E9))&gt;=11,I9="GS U11"),TRUE,FALSE)</formula>
    </cfRule>
    <cfRule type="expression" dxfId="391" priority="405">
      <formula>IF(AND((YEAR(TODAY())-YEAR(E9))&gt;=13,I9="GS U13"),TRUE,FALSE)</formula>
    </cfRule>
    <cfRule type="expression" dxfId="390" priority="406">
      <formula>IF(AND((YEAR(TODAY())-YEAR(E9))&gt;=19,I9="BS U19"),TRUE,FALSE)</formula>
    </cfRule>
    <cfRule type="expression" dxfId="389" priority="411">
      <formula>IF(AND((YEAR(TODAY())-YEAR(E9))&gt;=15,I9="BS U15"),TRUE,FALSE)</formula>
    </cfRule>
    <cfRule type="expression" dxfId="388" priority="412">
      <formula>IF(AND((YEAR(TODAY())-YEAR(E9))&gt;=11,I9="BS U11"),TRUE,FALSE)</formula>
    </cfRule>
    <cfRule type="expression" dxfId="387" priority="413">
      <formula>IF(AND((YEAR(TODAY())-YEAR(E9))&gt;=17,I9="BS U17"),TRUE,FALSE)</formula>
    </cfRule>
    <cfRule type="expression" dxfId="386" priority="414">
      <formula>IF(AND((YEAR(TODAY())-YEAR(E9))&gt;=13,I9="BS U13"),TRUE,FALSE)</formula>
    </cfRule>
  </conditionalFormatting>
  <conditionalFormatting sqref="I10">
    <cfRule type="expression" dxfId="385" priority="381">
      <formula>IF(AND((YEAR(TODAY())-YEAR(E10))&gt;=19,I10="GS U19"),TRUE,FALSE)</formula>
    </cfRule>
    <cfRule type="expression" dxfId="384" priority="382">
      <formula>IF(AND((YEAR(TODAY())-YEAR(E10))&gt;=17,I10="GS U17"),TRUE,FALSE)</formula>
    </cfRule>
    <cfRule type="expression" dxfId="383" priority="383">
      <formula>IF(AND((YEAR(TODAY())-YEAR(E10))&gt;=15,I10="GS U15"),TRUE,FALSE)</formula>
    </cfRule>
    <cfRule type="expression" dxfId="382" priority="384">
      <formula>IF(AND((YEAR(TODAY())-YEAR(E10))&gt;=11,I10="GS U11"),TRUE,FALSE)</formula>
    </cfRule>
    <cfRule type="expression" dxfId="381" priority="385">
      <formula>IF(AND((YEAR(TODAY())-YEAR(E10))&gt;=13,I10="GS U13"),TRUE,FALSE)</formula>
    </cfRule>
    <cfRule type="expression" dxfId="380" priority="386">
      <formula>IF(AND((YEAR(TODAY())-YEAR(E10))&gt;=19,I10="BS U19"),TRUE,FALSE)</formula>
    </cfRule>
    <cfRule type="expression" dxfId="379" priority="387">
      <formula>IF(AND((YEAR(TODAY())-YEAR(E10))&gt;=15,I10="BS U15"),TRUE,FALSE)</formula>
    </cfRule>
    <cfRule type="expression" dxfId="378" priority="388">
      <formula>IF(AND((YEAR(TODAY())-YEAR(E10))&gt;=11,I10="BS U11"),TRUE,FALSE)</formula>
    </cfRule>
    <cfRule type="expression" dxfId="377" priority="389">
      <formula>IF(AND((YEAR(TODAY())-YEAR(E10))&gt;=17,I10="BS U17"),TRUE,FALSE)</formula>
    </cfRule>
    <cfRule type="expression" dxfId="376" priority="390">
      <formula>IF(AND((YEAR(TODAY())-YEAR(E10))&gt;=13,I10="BS U13"),TRUE,FALSE)</formula>
    </cfRule>
  </conditionalFormatting>
  <conditionalFormatting sqref="I11">
    <cfRule type="expression" dxfId="375" priority="371">
      <formula>IF(AND((YEAR(TODAY())-YEAR(E11))&gt;=19,I11="GS U19"),TRUE,FALSE)</formula>
    </cfRule>
    <cfRule type="expression" dxfId="374" priority="372">
      <formula>IF(AND((YEAR(TODAY())-YEAR(E11))&gt;=17,I11="GS U17"),TRUE,FALSE)</formula>
    </cfRule>
    <cfRule type="expression" dxfId="373" priority="373">
      <formula>IF(AND((YEAR(TODAY())-YEAR(E11))&gt;=15,I11="GS U15"),TRUE,FALSE)</formula>
    </cfRule>
    <cfRule type="expression" dxfId="372" priority="374">
      <formula>IF(AND((YEAR(TODAY())-YEAR(E11))&gt;=11,I11="GS U11"),TRUE,FALSE)</formula>
    </cfRule>
    <cfRule type="expression" dxfId="371" priority="375">
      <formula>IF(AND((YEAR(TODAY())-YEAR(E11))&gt;=13,I11="GS U13"),TRUE,FALSE)</formula>
    </cfRule>
    <cfRule type="expression" dxfId="370" priority="376">
      <formula>IF(AND((YEAR(TODAY())-YEAR(E11))&gt;=19,I11="BS U19"),TRUE,FALSE)</formula>
    </cfRule>
    <cfRule type="expression" dxfId="369" priority="377">
      <formula>IF(AND((YEAR(TODAY())-YEAR(E11))&gt;=15,I11="BS U15"),TRUE,FALSE)</formula>
    </cfRule>
    <cfRule type="expression" dxfId="368" priority="378">
      <formula>IF(AND((YEAR(TODAY())-YEAR(E11))&gt;=11,I11="BS U11"),TRUE,FALSE)</formula>
    </cfRule>
    <cfRule type="expression" dxfId="367" priority="379">
      <formula>IF(AND((YEAR(TODAY())-YEAR(E11))&gt;=17,I11="BS U17"),TRUE,FALSE)</formula>
    </cfRule>
    <cfRule type="expression" dxfId="366" priority="380">
      <formula>IF(AND((YEAR(TODAY())-YEAR(E11))&gt;=13,I11="BS U13"),TRUE,FALSE)</formula>
    </cfRule>
  </conditionalFormatting>
  <conditionalFormatting sqref="I12">
    <cfRule type="expression" dxfId="365" priority="351">
      <formula>IF(AND((YEAR(TODAY())-YEAR(E12))&gt;=19,I12="GS U19"),TRUE,FALSE)</formula>
    </cfRule>
    <cfRule type="expression" dxfId="364" priority="352">
      <formula>IF(AND((YEAR(TODAY())-YEAR(E12))&gt;=17,I12="GS U17"),TRUE,FALSE)</formula>
    </cfRule>
    <cfRule type="expression" dxfId="363" priority="353">
      <formula>IF(AND((YEAR(TODAY())-YEAR(E12))&gt;=15,I12="GS U15"),TRUE,FALSE)</formula>
    </cfRule>
    <cfRule type="expression" dxfId="362" priority="354">
      <formula>IF(AND((YEAR(TODAY())-YEAR(E12))&gt;=11,I12="GS U11"),TRUE,FALSE)</formula>
    </cfRule>
    <cfRule type="expression" dxfId="361" priority="355">
      <formula>IF(AND((YEAR(TODAY())-YEAR(E12))&gt;=13,I12="GS U13"),TRUE,FALSE)</formula>
    </cfRule>
    <cfRule type="expression" dxfId="360" priority="356">
      <formula>IF(AND((YEAR(TODAY())-YEAR(E12))&gt;=19,I12="BS U19"),TRUE,FALSE)</formula>
    </cfRule>
    <cfRule type="expression" dxfId="359" priority="357">
      <formula>IF(AND((YEAR(TODAY())-YEAR(E12))&gt;=15,I12="BS U15"),TRUE,FALSE)</formula>
    </cfRule>
    <cfRule type="expression" dxfId="358" priority="358">
      <formula>IF(AND((YEAR(TODAY())-YEAR(E12))&gt;=11,I12="BS U11"),TRUE,FALSE)</formula>
    </cfRule>
    <cfRule type="expression" dxfId="357" priority="359">
      <formula>IF(AND((YEAR(TODAY())-YEAR(E12))&gt;=17,I12="BS U17"),TRUE,FALSE)</formula>
    </cfRule>
    <cfRule type="expression" dxfId="356" priority="360">
      <formula>IF(AND((YEAR(TODAY())-YEAR(E12))&gt;=13,I12="BS U13"),TRUE,FALSE)</formula>
    </cfRule>
  </conditionalFormatting>
  <conditionalFormatting sqref="I13:I14">
    <cfRule type="expression" dxfId="355" priority="341">
      <formula>IF(AND((YEAR(TODAY())-YEAR(E13))&gt;=19,I13="GS U19"),TRUE,FALSE)</formula>
    </cfRule>
    <cfRule type="expression" dxfId="354" priority="342">
      <formula>IF(AND((YEAR(TODAY())-YEAR(E13))&gt;=17,I13="GS U17"),TRUE,FALSE)</formula>
    </cfRule>
    <cfRule type="expression" dxfId="353" priority="343">
      <formula>IF(AND((YEAR(TODAY())-YEAR(E13))&gt;=15,I13="GS U15"),TRUE,FALSE)</formula>
    </cfRule>
    <cfRule type="expression" dxfId="352" priority="344">
      <formula>IF(AND((YEAR(TODAY())-YEAR(E13))&gt;=11,I13="GS U11"),TRUE,FALSE)</formula>
    </cfRule>
    <cfRule type="expression" dxfId="351" priority="345">
      <formula>IF(AND((YEAR(TODAY())-YEAR(E13))&gt;=13,I13="GS U13"),TRUE,FALSE)</formula>
    </cfRule>
    <cfRule type="expression" dxfId="350" priority="346">
      <formula>IF(AND((YEAR(TODAY())-YEAR(E13))&gt;=19,I13="BS U19"),TRUE,FALSE)</formula>
    </cfRule>
    <cfRule type="expression" dxfId="349" priority="347">
      <formula>IF(AND((YEAR(TODAY())-YEAR(E13))&gt;=15,I13="BS U15"),TRUE,FALSE)</formula>
    </cfRule>
    <cfRule type="expression" dxfId="348" priority="348">
      <formula>IF(AND((YEAR(TODAY())-YEAR(E13))&gt;=11,I13="BS U11"),TRUE,FALSE)</formula>
    </cfRule>
    <cfRule type="expression" dxfId="347" priority="349">
      <formula>IF(AND((YEAR(TODAY())-YEAR(E13))&gt;=17,I13="BS U17"),TRUE,FALSE)</formula>
    </cfRule>
    <cfRule type="expression" dxfId="346" priority="350">
      <formula>IF(AND((YEAR(TODAY())-YEAR(E13))&gt;=13,I13="BS U13"),TRUE,FALSE)</formula>
    </cfRule>
  </conditionalFormatting>
  <conditionalFormatting sqref="I15">
    <cfRule type="expression" dxfId="345" priority="331">
      <formula>IF(AND((YEAR(TODAY())-YEAR(E15))&gt;=19,I15="GS U19"),TRUE,FALSE)</formula>
    </cfRule>
    <cfRule type="expression" dxfId="344" priority="332">
      <formula>IF(AND((YEAR(TODAY())-YEAR(E15))&gt;=17,I15="GS U17"),TRUE,FALSE)</formula>
    </cfRule>
    <cfRule type="expression" dxfId="343" priority="333">
      <formula>IF(AND((YEAR(TODAY())-YEAR(E15))&gt;=15,I15="GS U15"),TRUE,FALSE)</formula>
    </cfRule>
    <cfRule type="expression" dxfId="342" priority="334">
      <formula>IF(AND((YEAR(TODAY())-YEAR(E15))&gt;=11,I15="GS U11"),TRUE,FALSE)</formula>
    </cfRule>
    <cfRule type="expression" dxfId="341" priority="335">
      <formula>IF(AND((YEAR(TODAY())-YEAR(E15))&gt;=13,I15="GS U13"),TRUE,FALSE)</formula>
    </cfRule>
    <cfRule type="expression" dxfId="340" priority="336">
      <formula>IF(AND((YEAR(TODAY())-YEAR(E15))&gt;=19,I15="BS U19"),TRUE,FALSE)</formula>
    </cfRule>
    <cfRule type="expression" dxfId="339" priority="337">
      <formula>IF(AND((YEAR(TODAY())-YEAR(E15))&gt;=15,I15="BS U15"),TRUE,FALSE)</formula>
    </cfRule>
    <cfRule type="expression" dxfId="338" priority="338">
      <formula>IF(AND((YEAR(TODAY())-YEAR(E15))&gt;=11,I15="BS U11"),TRUE,FALSE)</formula>
    </cfRule>
    <cfRule type="expression" dxfId="337" priority="339">
      <formula>IF(AND((YEAR(TODAY())-YEAR(E15))&gt;=17,I15="BS U17"),TRUE,FALSE)</formula>
    </cfRule>
    <cfRule type="expression" dxfId="336" priority="340">
      <formula>IF(AND((YEAR(TODAY())-YEAR(E15))&gt;=13,I15="BS U13"),TRUE,FALSE)</formula>
    </cfRule>
  </conditionalFormatting>
  <conditionalFormatting sqref="I16">
    <cfRule type="expression" dxfId="335" priority="321">
      <formula>IF(AND((YEAR(TODAY())-YEAR(E16))&gt;=19,I16="GS U19"),TRUE,FALSE)</formula>
    </cfRule>
    <cfRule type="expression" dxfId="334" priority="322">
      <formula>IF(AND((YEAR(TODAY())-YEAR(E16))&gt;=17,I16="GS U17"),TRUE,FALSE)</formula>
    </cfRule>
    <cfRule type="expression" dxfId="333" priority="323">
      <formula>IF(AND((YEAR(TODAY())-YEAR(E16))&gt;=15,I16="GS U15"),TRUE,FALSE)</formula>
    </cfRule>
    <cfRule type="expression" dxfId="332" priority="324">
      <formula>IF(AND((YEAR(TODAY())-YEAR(E16))&gt;=11,I16="GS U11"),TRUE,FALSE)</formula>
    </cfRule>
    <cfRule type="expression" dxfId="331" priority="325">
      <formula>IF(AND((YEAR(TODAY())-YEAR(E16))&gt;=13,I16="GS U13"),TRUE,FALSE)</formula>
    </cfRule>
    <cfRule type="expression" dxfId="330" priority="326">
      <formula>IF(AND((YEAR(TODAY())-YEAR(E16))&gt;=19,I16="BS U19"),TRUE,FALSE)</formula>
    </cfRule>
    <cfRule type="expression" dxfId="329" priority="327">
      <formula>IF(AND((YEAR(TODAY())-YEAR(E16))&gt;=15,I16="BS U15"),TRUE,FALSE)</formula>
    </cfRule>
    <cfRule type="expression" dxfId="328" priority="328">
      <formula>IF(AND((YEAR(TODAY())-YEAR(E16))&gt;=11,I16="BS U11"),TRUE,FALSE)</formula>
    </cfRule>
    <cfRule type="expression" dxfId="327" priority="329">
      <formula>IF(AND((YEAR(TODAY())-YEAR(E16))&gt;=17,I16="BS U17"),TRUE,FALSE)</formula>
    </cfRule>
    <cfRule type="expression" dxfId="326" priority="330">
      <formula>IF(AND((YEAR(TODAY())-YEAR(E16))&gt;=13,I16="BS U13"),TRUE,FALSE)</formula>
    </cfRule>
  </conditionalFormatting>
  <conditionalFormatting sqref="I17">
    <cfRule type="expression" dxfId="325" priority="311">
      <formula>IF(AND((YEAR(TODAY())-YEAR(E17))&gt;=19,I17="GS U19"),TRUE,FALSE)</formula>
    </cfRule>
    <cfRule type="expression" dxfId="324" priority="312">
      <formula>IF(AND((YEAR(TODAY())-YEAR(E17))&gt;=17,I17="GS U17"),TRUE,FALSE)</formula>
    </cfRule>
    <cfRule type="expression" dxfId="323" priority="313">
      <formula>IF(AND((YEAR(TODAY())-YEAR(E17))&gt;=15,I17="GS U15"),TRUE,FALSE)</formula>
    </cfRule>
    <cfRule type="expression" dxfId="322" priority="314">
      <formula>IF(AND((YEAR(TODAY())-YEAR(E17))&gt;=11,I17="GS U11"),TRUE,FALSE)</formula>
    </cfRule>
    <cfRule type="expression" dxfId="321" priority="315">
      <formula>IF(AND((YEAR(TODAY())-YEAR(E17))&gt;=13,I17="GS U13"),TRUE,FALSE)</formula>
    </cfRule>
    <cfRule type="expression" dxfId="320" priority="316">
      <formula>IF(AND((YEAR(TODAY())-YEAR(E17))&gt;=19,I17="BS U19"),TRUE,FALSE)</formula>
    </cfRule>
    <cfRule type="expression" dxfId="319" priority="317">
      <formula>IF(AND((YEAR(TODAY())-YEAR(E17))&gt;=15,I17="BS U15"),TRUE,FALSE)</formula>
    </cfRule>
    <cfRule type="expression" dxfId="318" priority="318">
      <formula>IF(AND((YEAR(TODAY())-YEAR(E17))&gt;=11,I17="BS U11"),TRUE,FALSE)</formula>
    </cfRule>
    <cfRule type="expression" dxfId="317" priority="319">
      <formula>IF(AND((YEAR(TODAY())-YEAR(E17))&gt;=17,I17="BS U17"),TRUE,FALSE)</formula>
    </cfRule>
    <cfRule type="expression" dxfId="316" priority="320">
      <formula>IF(AND((YEAR(TODAY())-YEAR(E17))&gt;=13,I17="BS U13"),TRUE,FALSE)</formula>
    </cfRule>
  </conditionalFormatting>
  <conditionalFormatting sqref="I18">
    <cfRule type="expression" dxfId="315" priority="301">
      <formula>IF(AND((YEAR(TODAY())-YEAR(E18))&gt;=19,I18="GS U19"),TRUE,FALSE)</formula>
    </cfRule>
    <cfRule type="expression" dxfId="314" priority="302">
      <formula>IF(AND((YEAR(TODAY())-YEAR(E18))&gt;=17,I18="GS U17"),TRUE,FALSE)</formula>
    </cfRule>
    <cfRule type="expression" dxfId="313" priority="303">
      <formula>IF(AND((YEAR(TODAY())-YEAR(E18))&gt;=15,I18="GS U15"),TRUE,FALSE)</formula>
    </cfRule>
    <cfRule type="expression" dxfId="312" priority="304">
      <formula>IF(AND((YEAR(TODAY())-YEAR(E18))&gt;=11,I18="GS U11"),TRUE,FALSE)</formula>
    </cfRule>
    <cfRule type="expression" dxfId="311" priority="305">
      <formula>IF(AND((YEAR(TODAY())-YEAR(E18))&gt;=13,I18="GS U13"),TRUE,FALSE)</formula>
    </cfRule>
    <cfRule type="expression" dxfId="310" priority="306">
      <formula>IF(AND((YEAR(TODAY())-YEAR(E18))&gt;=19,I18="BS U19"),TRUE,FALSE)</formula>
    </cfRule>
    <cfRule type="expression" dxfId="309" priority="307">
      <formula>IF(AND((YEAR(TODAY())-YEAR(E18))&gt;=15,I18="BS U15"),TRUE,FALSE)</formula>
    </cfRule>
    <cfRule type="expression" dxfId="308" priority="308">
      <formula>IF(AND((YEAR(TODAY())-YEAR(E18))&gt;=11,I18="BS U11"),TRUE,FALSE)</formula>
    </cfRule>
    <cfRule type="expression" dxfId="307" priority="309">
      <formula>IF(AND((YEAR(TODAY())-YEAR(E18))&gt;=17,I18="BS U17"),TRUE,FALSE)</formula>
    </cfRule>
    <cfRule type="expression" dxfId="306" priority="310">
      <formula>IF(AND((YEAR(TODAY())-YEAR(E18))&gt;=13,I18="BS U13"),TRUE,FALSE)</formula>
    </cfRule>
  </conditionalFormatting>
  <conditionalFormatting sqref="I19">
    <cfRule type="expression" dxfId="305" priority="291">
      <formula>IF(AND((YEAR(TODAY())-YEAR(E19))&gt;=19,I19="GS U19"),TRUE,FALSE)</formula>
    </cfRule>
    <cfRule type="expression" dxfId="304" priority="292">
      <formula>IF(AND((YEAR(TODAY())-YEAR(E19))&gt;=17,I19="GS U17"),TRUE,FALSE)</formula>
    </cfRule>
    <cfRule type="expression" dxfId="303" priority="293">
      <formula>IF(AND((YEAR(TODAY())-YEAR(E19))&gt;=15,I19="GS U15"),TRUE,FALSE)</formula>
    </cfRule>
    <cfRule type="expression" dxfId="302" priority="294">
      <formula>IF(AND((YEAR(TODAY())-YEAR(E19))&gt;=11,I19="GS U11"),TRUE,FALSE)</formula>
    </cfRule>
    <cfRule type="expression" dxfId="301" priority="295">
      <formula>IF(AND((YEAR(TODAY())-YEAR(E19))&gt;=13,I19="GS U13"),TRUE,FALSE)</formula>
    </cfRule>
    <cfRule type="expression" dxfId="300" priority="296">
      <formula>IF(AND((YEAR(TODAY())-YEAR(E19))&gt;=19,I19="BS U19"),TRUE,FALSE)</formula>
    </cfRule>
    <cfRule type="expression" dxfId="299" priority="297">
      <formula>IF(AND((YEAR(TODAY())-YEAR(E19))&gt;=15,I19="BS U15"),TRUE,FALSE)</formula>
    </cfRule>
    <cfRule type="expression" dxfId="298" priority="298">
      <formula>IF(AND((YEAR(TODAY())-YEAR(E19))&gt;=11,I19="BS U11"),TRUE,FALSE)</formula>
    </cfRule>
    <cfRule type="expression" dxfId="297" priority="299">
      <formula>IF(AND((YEAR(TODAY())-YEAR(E19))&gt;=17,I19="BS U17"),TRUE,FALSE)</formula>
    </cfRule>
    <cfRule type="expression" dxfId="296" priority="300">
      <formula>IF(AND((YEAR(TODAY())-YEAR(E19))&gt;=13,I19="BS U13"),TRUE,FALSE)</formula>
    </cfRule>
  </conditionalFormatting>
  <conditionalFormatting sqref="I20">
    <cfRule type="expression" dxfId="295" priority="281">
      <formula>IF(AND((YEAR(TODAY())-YEAR(E20))&gt;=19,I20="GS U19"),TRUE,FALSE)</formula>
    </cfRule>
    <cfRule type="expression" dxfId="294" priority="282">
      <formula>IF(AND((YEAR(TODAY())-YEAR(E20))&gt;=17,I20="GS U17"),TRUE,FALSE)</formula>
    </cfRule>
    <cfRule type="expression" dxfId="293" priority="283">
      <formula>IF(AND((YEAR(TODAY())-YEAR(E20))&gt;=15,I20="GS U15"),TRUE,FALSE)</formula>
    </cfRule>
    <cfRule type="expression" dxfId="292" priority="284">
      <formula>IF(AND((YEAR(TODAY())-YEAR(E20))&gt;=11,I20="GS U11"),TRUE,FALSE)</formula>
    </cfRule>
    <cfRule type="expression" dxfId="291" priority="285">
      <formula>IF(AND((YEAR(TODAY())-YEAR(E20))&gt;=13,I20="GS U13"),TRUE,FALSE)</formula>
    </cfRule>
    <cfRule type="expression" dxfId="290" priority="286">
      <formula>IF(AND((YEAR(TODAY())-YEAR(E20))&gt;=19,I20="BS U19"),TRUE,FALSE)</formula>
    </cfRule>
    <cfRule type="expression" dxfId="289" priority="287">
      <formula>IF(AND((YEAR(TODAY())-YEAR(E20))&gt;=15,I20="BS U15"),TRUE,FALSE)</formula>
    </cfRule>
    <cfRule type="expression" dxfId="288" priority="288">
      <formula>IF(AND((YEAR(TODAY())-YEAR(E20))&gt;=11,I20="BS U11"),TRUE,FALSE)</formula>
    </cfRule>
    <cfRule type="expression" dxfId="287" priority="289">
      <formula>IF(AND((YEAR(TODAY())-YEAR(E20))&gt;=17,I20="BS U17"),TRUE,FALSE)</formula>
    </cfRule>
    <cfRule type="expression" dxfId="286" priority="290">
      <formula>IF(AND((YEAR(TODAY())-YEAR(E20))&gt;=13,I20="BS U13"),TRUE,FALSE)</formula>
    </cfRule>
  </conditionalFormatting>
  <conditionalFormatting sqref="I21">
    <cfRule type="expression" dxfId="285" priority="271">
      <formula>IF(AND((YEAR(TODAY())-YEAR(E21))&gt;=19,I21="GS U19"),TRUE,FALSE)</formula>
    </cfRule>
    <cfRule type="expression" dxfId="284" priority="272">
      <formula>IF(AND((YEAR(TODAY())-YEAR(E21))&gt;=17,I21="GS U17"),TRUE,FALSE)</formula>
    </cfRule>
    <cfRule type="expression" dxfId="283" priority="273">
      <formula>IF(AND((YEAR(TODAY())-YEAR(E21))&gt;=15,I21="GS U15"),TRUE,FALSE)</formula>
    </cfRule>
    <cfRule type="expression" dxfId="282" priority="274">
      <formula>IF(AND((YEAR(TODAY())-YEAR(E21))&gt;=11,I21="GS U11"),TRUE,FALSE)</formula>
    </cfRule>
    <cfRule type="expression" dxfId="281" priority="275">
      <formula>IF(AND((YEAR(TODAY())-YEAR(E21))&gt;=13,I21="GS U13"),TRUE,FALSE)</formula>
    </cfRule>
    <cfRule type="expression" dxfId="280" priority="276">
      <formula>IF(AND((YEAR(TODAY())-YEAR(E21))&gt;=19,I21="BS U19"),TRUE,FALSE)</formula>
    </cfRule>
    <cfRule type="expression" dxfId="279" priority="277">
      <formula>IF(AND((YEAR(TODAY())-YEAR(E21))&gt;=15,I21="BS U15"),TRUE,FALSE)</formula>
    </cfRule>
    <cfRule type="expression" dxfId="278" priority="278">
      <formula>IF(AND((YEAR(TODAY())-YEAR(E21))&gt;=11,I21="BS U11"),TRUE,FALSE)</formula>
    </cfRule>
    <cfRule type="expression" dxfId="277" priority="279">
      <formula>IF(AND((YEAR(TODAY())-YEAR(E21))&gt;=17,I21="BS U17"),TRUE,FALSE)</formula>
    </cfRule>
    <cfRule type="expression" dxfId="276" priority="280">
      <formula>IF(AND((YEAR(TODAY())-YEAR(E21))&gt;=13,I21="BS U13"),TRUE,FALSE)</formula>
    </cfRule>
  </conditionalFormatting>
  <conditionalFormatting sqref="I22">
    <cfRule type="expression" dxfId="275" priority="261">
      <formula>IF(AND((YEAR(TODAY())-YEAR(E22))&gt;=19,I22="GS U19"),TRUE,FALSE)</formula>
    </cfRule>
    <cfRule type="expression" dxfId="274" priority="262">
      <formula>IF(AND((YEAR(TODAY())-YEAR(E22))&gt;=17,I22="GS U17"),TRUE,FALSE)</formula>
    </cfRule>
    <cfRule type="expression" dxfId="273" priority="263">
      <formula>IF(AND((YEAR(TODAY())-YEAR(E22))&gt;=15,I22="GS U15"),TRUE,FALSE)</formula>
    </cfRule>
    <cfRule type="expression" dxfId="272" priority="264">
      <formula>IF(AND((YEAR(TODAY())-YEAR(E22))&gt;=11,I22="GS U11"),TRUE,FALSE)</formula>
    </cfRule>
    <cfRule type="expression" dxfId="271" priority="265">
      <formula>IF(AND((YEAR(TODAY())-YEAR(E22))&gt;=13,I22="GS U13"),TRUE,FALSE)</formula>
    </cfRule>
    <cfRule type="expression" dxfId="270" priority="266">
      <formula>IF(AND((YEAR(TODAY())-YEAR(E22))&gt;=19,I22="BS U19"),TRUE,FALSE)</formula>
    </cfRule>
    <cfRule type="expression" dxfId="269" priority="267">
      <formula>IF(AND((YEAR(TODAY())-YEAR(E22))&gt;=15,I22="BS U15"),TRUE,FALSE)</formula>
    </cfRule>
    <cfRule type="expression" dxfId="268" priority="268">
      <formula>IF(AND((YEAR(TODAY())-YEAR(E22))&gt;=11,I22="BS U11"),TRUE,FALSE)</formula>
    </cfRule>
    <cfRule type="expression" dxfId="267" priority="269">
      <formula>IF(AND((YEAR(TODAY())-YEAR(E22))&gt;=17,I22="BS U17"),TRUE,FALSE)</formula>
    </cfRule>
    <cfRule type="expression" dxfId="266" priority="270">
      <formula>IF(AND((YEAR(TODAY())-YEAR(E22))&gt;=13,I22="BS U13"),TRUE,FALSE)</formula>
    </cfRule>
  </conditionalFormatting>
  <conditionalFormatting sqref="I23">
    <cfRule type="expression" dxfId="265" priority="251">
      <formula>IF(AND((YEAR(TODAY())-YEAR(E23))&gt;=19,I23="GS U19"),TRUE,FALSE)</formula>
    </cfRule>
    <cfRule type="expression" dxfId="264" priority="252">
      <formula>IF(AND((YEAR(TODAY())-YEAR(E23))&gt;=17,I23="GS U17"),TRUE,FALSE)</formula>
    </cfRule>
    <cfRule type="expression" dxfId="263" priority="253">
      <formula>IF(AND((YEAR(TODAY())-YEAR(E23))&gt;=15,I23="GS U15"),TRUE,FALSE)</formula>
    </cfRule>
    <cfRule type="expression" dxfId="262" priority="254">
      <formula>IF(AND((YEAR(TODAY())-YEAR(E23))&gt;=11,I23="GS U11"),TRUE,FALSE)</formula>
    </cfRule>
    <cfRule type="expression" dxfId="261" priority="255">
      <formula>IF(AND((YEAR(TODAY())-YEAR(E23))&gt;=13,I23="GS U13"),TRUE,FALSE)</formula>
    </cfRule>
    <cfRule type="expression" dxfId="260" priority="256">
      <formula>IF(AND((YEAR(TODAY())-YEAR(E23))&gt;=19,I23="BS U19"),TRUE,FALSE)</formula>
    </cfRule>
    <cfRule type="expression" dxfId="259" priority="257">
      <formula>IF(AND((YEAR(TODAY())-YEAR(E23))&gt;=15,I23="BS U15"),TRUE,FALSE)</formula>
    </cfRule>
    <cfRule type="expression" dxfId="258" priority="258">
      <formula>IF(AND((YEAR(TODAY())-YEAR(E23))&gt;=11,I23="BS U11"),TRUE,FALSE)</formula>
    </cfRule>
    <cfRule type="expression" dxfId="257" priority="259">
      <formula>IF(AND((YEAR(TODAY())-YEAR(E23))&gt;=17,I23="BS U17"),TRUE,FALSE)</formula>
    </cfRule>
    <cfRule type="expression" dxfId="256" priority="260">
      <formula>IF(AND((YEAR(TODAY())-YEAR(E23))&gt;=13,I23="BS U13"),TRUE,FALSE)</formula>
    </cfRule>
  </conditionalFormatting>
  <conditionalFormatting sqref="I24">
    <cfRule type="expression" dxfId="255" priority="241">
      <formula>IF(AND((YEAR(TODAY())-YEAR(E24))&gt;=19,I24="GS U19"),TRUE,FALSE)</formula>
    </cfRule>
    <cfRule type="expression" dxfId="254" priority="242">
      <formula>IF(AND((YEAR(TODAY())-YEAR(E24))&gt;=17,I24="GS U17"),TRUE,FALSE)</formula>
    </cfRule>
    <cfRule type="expression" dxfId="253" priority="243">
      <formula>IF(AND((YEAR(TODAY())-YEAR(E24))&gt;=15,I24="GS U15"),TRUE,FALSE)</formula>
    </cfRule>
    <cfRule type="expression" dxfId="252" priority="244">
      <formula>IF(AND((YEAR(TODAY())-YEAR(E24))&gt;=11,I24="GS U11"),TRUE,FALSE)</formula>
    </cfRule>
    <cfRule type="expression" dxfId="251" priority="245">
      <formula>IF(AND((YEAR(TODAY())-YEAR(E24))&gt;=13,I24="GS U13"),TRUE,FALSE)</formula>
    </cfRule>
    <cfRule type="expression" dxfId="250" priority="246">
      <formula>IF(AND((YEAR(TODAY())-YEAR(E24))&gt;=19,I24="BS U19"),TRUE,FALSE)</formula>
    </cfRule>
    <cfRule type="expression" dxfId="249" priority="247">
      <formula>IF(AND((YEAR(TODAY())-YEAR(E24))&gt;=15,I24="BS U15"),TRUE,FALSE)</formula>
    </cfRule>
    <cfRule type="expression" dxfId="248" priority="248">
      <formula>IF(AND((YEAR(TODAY())-YEAR(E24))&gt;=11,I24="BS U11"),TRUE,FALSE)</formula>
    </cfRule>
    <cfRule type="expression" dxfId="247" priority="249">
      <formula>IF(AND((YEAR(TODAY())-YEAR(E24))&gt;=17,I24="BS U17"),TRUE,FALSE)</formula>
    </cfRule>
    <cfRule type="expression" dxfId="246" priority="250">
      <formula>IF(AND((YEAR(TODAY())-YEAR(E24))&gt;=13,I24="BS U13"),TRUE,FALSE)</formula>
    </cfRule>
  </conditionalFormatting>
  <conditionalFormatting sqref="I25">
    <cfRule type="expression" dxfId="245" priority="231">
      <formula>IF(AND((YEAR(TODAY())-YEAR(E25))&gt;=19,I25="GS U19"),TRUE,FALSE)</formula>
    </cfRule>
    <cfRule type="expression" dxfId="244" priority="232">
      <formula>IF(AND((YEAR(TODAY())-YEAR(E25))&gt;=17,I25="GS U17"),TRUE,FALSE)</formula>
    </cfRule>
    <cfRule type="expression" dxfId="243" priority="233">
      <formula>IF(AND((YEAR(TODAY())-YEAR(E25))&gt;=15,I25="GS U15"),TRUE,FALSE)</formula>
    </cfRule>
    <cfRule type="expression" dxfId="242" priority="234">
      <formula>IF(AND((YEAR(TODAY())-YEAR(E25))&gt;=11,I25="GS U11"),TRUE,FALSE)</formula>
    </cfRule>
    <cfRule type="expression" dxfId="241" priority="235">
      <formula>IF(AND((YEAR(TODAY())-YEAR(E25))&gt;=13,I25="GS U13"),TRUE,FALSE)</formula>
    </cfRule>
    <cfRule type="expression" dxfId="240" priority="236">
      <formula>IF(AND((YEAR(TODAY())-YEAR(E25))&gt;=19,I25="BS U19"),TRUE,FALSE)</formula>
    </cfRule>
    <cfRule type="expression" dxfId="239" priority="237">
      <formula>IF(AND((YEAR(TODAY())-YEAR(E25))&gt;=15,I25="BS U15"),TRUE,FALSE)</formula>
    </cfRule>
    <cfRule type="expression" dxfId="238" priority="238">
      <formula>IF(AND((YEAR(TODAY())-YEAR(E25))&gt;=11,I25="BS U11"),TRUE,FALSE)</formula>
    </cfRule>
    <cfRule type="expression" dxfId="237" priority="239">
      <formula>IF(AND((YEAR(TODAY())-YEAR(E25))&gt;=17,I25="BS U17"),TRUE,FALSE)</formula>
    </cfRule>
    <cfRule type="expression" dxfId="236" priority="240">
      <formula>IF(AND((YEAR(TODAY())-YEAR(E25))&gt;=13,I25="BS U13"),TRUE,FALSE)</formula>
    </cfRule>
  </conditionalFormatting>
  <conditionalFormatting sqref="I26">
    <cfRule type="expression" dxfId="235" priority="221">
      <formula>IF(AND((YEAR(TODAY())-YEAR(E26))&gt;=19,I26="GS U19"),TRUE,FALSE)</formula>
    </cfRule>
    <cfRule type="expression" dxfId="234" priority="222">
      <formula>IF(AND((YEAR(TODAY())-YEAR(E26))&gt;=17,I26="GS U17"),TRUE,FALSE)</formula>
    </cfRule>
    <cfRule type="expression" dxfId="233" priority="223">
      <formula>IF(AND((YEAR(TODAY())-YEAR(E26))&gt;=15,I26="GS U15"),TRUE,FALSE)</formula>
    </cfRule>
    <cfRule type="expression" dxfId="232" priority="224">
      <formula>IF(AND((YEAR(TODAY())-YEAR(E26))&gt;=11,I26="GS U11"),TRUE,FALSE)</formula>
    </cfRule>
    <cfRule type="expression" dxfId="231" priority="225">
      <formula>IF(AND((YEAR(TODAY())-YEAR(E26))&gt;=13,I26="GS U13"),TRUE,FALSE)</formula>
    </cfRule>
    <cfRule type="expression" dxfId="230" priority="226">
      <formula>IF(AND((YEAR(TODAY())-YEAR(E26))&gt;=19,I26="BS U19"),TRUE,FALSE)</formula>
    </cfRule>
    <cfRule type="expression" dxfId="229" priority="227">
      <formula>IF(AND((YEAR(TODAY())-YEAR(E26))&gt;=15,I26="BS U15"),TRUE,FALSE)</formula>
    </cfRule>
    <cfRule type="expression" dxfId="228" priority="228">
      <formula>IF(AND((YEAR(TODAY())-YEAR(E26))&gt;=11,I26="BS U11"),TRUE,FALSE)</formula>
    </cfRule>
    <cfRule type="expression" dxfId="227" priority="229">
      <formula>IF(AND((YEAR(TODAY())-YEAR(E26))&gt;=17,I26="BS U17"),TRUE,FALSE)</formula>
    </cfRule>
    <cfRule type="expression" dxfId="226" priority="230">
      <formula>IF(AND((YEAR(TODAY())-YEAR(E26))&gt;=13,I26="BS U13"),TRUE,FALSE)</formula>
    </cfRule>
  </conditionalFormatting>
  <conditionalFormatting sqref="I27">
    <cfRule type="expression" dxfId="225" priority="211">
      <formula>IF(AND((YEAR(TODAY())-YEAR(E27))&gt;=19,I27="GS U19"),TRUE,FALSE)</formula>
    </cfRule>
    <cfRule type="expression" dxfId="224" priority="212">
      <formula>IF(AND((YEAR(TODAY())-YEAR(E27))&gt;=17,I27="GS U17"),TRUE,FALSE)</formula>
    </cfRule>
    <cfRule type="expression" dxfId="223" priority="213">
      <formula>IF(AND((YEAR(TODAY())-YEAR(E27))&gt;=15,I27="GS U15"),TRUE,FALSE)</formula>
    </cfRule>
    <cfRule type="expression" dxfId="222" priority="214">
      <formula>IF(AND((YEAR(TODAY())-YEAR(E27))&gt;=11,I27="GS U11"),TRUE,FALSE)</formula>
    </cfRule>
    <cfRule type="expression" dxfId="221" priority="215">
      <formula>IF(AND((YEAR(TODAY())-YEAR(E27))&gt;=13,I27="GS U13"),TRUE,FALSE)</formula>
    </cfRule>
    <cfRule type="expression" dxfId="220" priority="216">
      <formula>IF(AND((YEAR(TODAY())-YEAR(E27))&gt;=19,I27="BS U19"),TRUE,FALSE)</formula>
    </cfRule>
    <cfRule type="expression" dxfId="219" priority="217">
      <formula>IF(AND((YEAR(TODAY())-YEAR(E27))&gt;=15,I27="BS U15"),TRUE,FALSE)</formula>
    </cfRule>
    <cfRule type="expression" dxfId="218" priority="218">
      <formula>IF(AND((YEAR(TODAY())-YEAR(E27))&gt;=11,I27="BS U11"),TRUE,FALSE)</formula>
    </cfRule>
    <cfRule type="expression" dxfId="217" priority="219">
      <formula>IF(AND((YEAR(TODAY())-YEAR(E27))&gt;=17,I27="BS U17"),TRUE,FALSE)</formula>
    </cfRule>
    <cfRule type="expression" dxfId="216" priority="220">
      <formula>IF(AND((YEAR(TODAY())-YEAR(E27))&gt;=13,I27="BS U13"),TRUE,FALSE)</formula>
    </cfRule>
  </conditionalFormatting>
  <conditionalFormatting sqref="I28">
    <cfRule type="expression" dxfId="215" priority="201">
      <formula>IF(AND((YEAR(TODAY())-YEAR(E28))&gt;=19,I28="GS U19"),TRUE,FALSE)</formula>
    </cfRule>
    <cfRule type="expression" dxfId="214" priority="202">
      <formula>IF(AND((YEAR(TODAY())-YEAR(E28))&gt;=17,I28="GS U17"),TRUE,FALSE)</formula>
    </cfRule>
    <cfRule type="expression" dxfId="213" priority="203">
      <formula>IF(AND((YEAR(TODAY())-YEAR(E28))&gt;=15,I28="GS U15"),TRUE,FALSE)</formula>
    </cfRule>
    <cfRule type="expression" dxfId="212" priority="204">
      <formula>IF(AND((YEAR(TODAY())-YEAR(E28))&gt;=11,I28="GS U11"),TRUE,FALSE)</formula>
    </cfRule>
    <cfRule type="expression" dxfId="211" priority="205">
      <formula>IF(AND((YEAR(TODAY())-YEAR(E28))&gt;=13,I28="GS U13"),TRUE,FALSE)</formula>
    </cfRule>
    <cfRule type="expression" dxfId="210" priority="206">
      <formula>IF(AND((YEAR(TODAY())-YEAR(E28))&gt;=19,I28="BS U19"),TRUE,FALSE)</formula>
    </cfRule>
    <cfRule type="expression" dxfId="209" priority="207">
      <formula>IF(AND((YEAR(TODAY())-YEAR(E28))&gt;=15,I28="BS U15"),TRUE,FALSE)</formula>
    </cfRule>
    <cfRule type="expression" dxfId="208" priority="208">
      <formula>IF(AND((YEAR(TODAY())-YEAR(E28))&gt;=11,I28="BS U11"),TRUE,FALSE)</formula>
    </cfRule>
    <cfRule type="expression" dxfId="207" priority="209">
      <formula>IF(AND((YEAR(TODAY())-YEAR(E28))&gt;=17,I28="BS U17"),TRUE,FALSE)</formula>
    </cfRule>
    <cfRule type="expression" dxfId="206" priority="210">
      <formula>IF(AND((YEAR(TODAY())-YEAR(E28))&gt;=13,I28="BS U13"),TRUE,FALSE)</formula>
    </cfRule>
  </conditionalFormatting>
  <conditionalFormatting sqref="I29">
    <cfRule type="expression" dxfId="205" priority="191">
      <formula>IF(AND((YEAR(TODAY())-YEAR(E29))&gt;=19,I29="GS U19"),TRUE,FALSE)</formula>
    </cfRule>
    <cfRule type="expression" dxfId="204" priority="192">
      <formula>IF(AND((YEAR(TODAY())-YEAR(E29))&gt;=17,I29="GS U17"),TRUE,FALSE)</formula>
    </cfRule>
    <cfRule type="expression" dxfId="203" priority="193">
      <formula>IF(AND((YEAR(TODAY())-YEAR(E29))&gt;=15,I29="GS U15"),TRUE,FALSE)</formula>
    </cfRule>
    <cfRule type="expression" dxfId="202" priority="194">
      <formula>IF(AND((YEAR(TODAY())-YEAR(E29))&gt;=11,I29="GS U11"),TRUE,FALSE)</formula>
    </cfRule>
    <cfRule type="expression" dxfId="201" priority="195">
      <formula>IF(AND((YEAR(TODAY())-YEAR(E29))&gt;=13,I29="GS U13"),TRUE,FALSE)</formula>
    </cfRule>
    <cfRule type="expression" dxfId="200" priority="196">
      <formula>IF(AND((YEAR(TODAY())-YEAR(E29))&gt;=19,I29="BS U19"),TRUE,FALSE)</formula>
    </cfRule>
    <cfRule type="expression" dxfId="199" priority="197">
      <formula>IF(AND((YEAR(TODAY())-YEAR(E29))&gt;=15,I29="BS U15"),TRUE,FALSE)</formula>
    </cfRule>
    <cfRule type="expression" dxfId="198" priority="198">
      <formula>IF(AND((YEAR(TODAY())-YEAR(E29))&gt;=11,I29="BS U11"),TRUE,FALSE)</formula>
    </cfRule>
    <cfRule type="expression" dxfId="197" priority="199">
      <formula>IF(AND((YEAR(TODAY())-YEAR(E29))&gt;=17,I29="BS U17"),TRUE,FALSE)</formula>
    </cfRule>
    <cfRule type="expression" dxfId="196" priority="200">
      <formula>IF(AND((YEAR(TODAY())-YEAR(E29))&gt;=13,I29="BS U13"),TRUE,FALSE)</formula>
    </cfRule>
  </conditionalFormatting>
  <conditionalFormatting sqref="I30">
    <cfRule type="expression" dxfId="195" priority="181">
      <formula>IF(AND((YEAR(TODAY())-YEAR(E30))&gt;=19,I30="GS U19"),TRUE,FALSE)</formula>
    </cfRule>
    <cfRule type="expression" dxfId="194" priority="182">
      <formula>IF(AND((YEAR(TODAY())-YEAR(E30))&gt;=17,I30="GS U17"),TRUE,FALSE)</formula>
    </cfRule>
    <cfRule type="expression" dxfId="193" priority="183">
      <formula>IF(AND((YEAR(TODAY())-YEAR(E30))&gt;=15,I30="GS U15"),TRUE,FALSE)</formula>
    </cfRule>
    <cfRule type="expression" dxfId="192" priority="184">
      <formula>IF(AND((YEAR(TODAY())-YEAR(E30))&gt;=11,I30="GS U11"),TRUE,FALSE)</formula>
    </cfRule>
    <cfRule type="expression" dxfId="191" priority="185">
      <formula>IF(AND((YEAR(TODAY())-YEAR(E30))&gt;=13,I30="GS U13"),TRUE,FALSE)</formula>
    </cfRule>
    <cfRule type="expression" dxfId="190" priority="186">
      <formula>IF(AND((YEAR(TODAY())-YEAR(E30))&gt;=19,I30="BS U19"),TRUE,FALSE)</formula>
    </cfRule>
    <cfRule type="expression" dxfId="189" priority="187">
      <formula>IF(AND((YEAR(TODAY())-YEAR(E30))&gt;=15,I30="BS U15"),TRUE,FALSE)</formula>
    </cfRule>
    <cfRule type="expression" dxfId="188" priority="188">
      <formula>IF(AND((YEAR(TODAY())-YEAR(E30))&gt;=11,I30="BS U11"),TRUE,FALSE)</formula>
    </cfRule>
    <cfRule type="expression" dxfId="187" priority="189">
      <formula>IF(AND((YEAR(TODAY())-YEAR(E30))&gt;=17,I30="BS U17"),TRUE,FALSE)</formula>
    </cfRule>
    <cfRule type="expression" dxfId="186" priority="190">
      <formula>IF(AND((YEAR(TODAY())-YEAR(E30))&gt;=13,I30="BS U13"),TRUE,FALSE)</formula>
    </cfRule>
  </conditionalFormatting>
  <conditionalFormatting sqref="I31">
    <cfRule type="expression" dxfId="185" priority="171">
      <formula>IF(AND((YEAR(TODAY())-YEAR(E31))&gt;=19,I31="GS U19"),TRUE,FALSE)</formula>
    </cfRule>
    <cfRule type="expression" dxfId="184" priority="172">
      <formula>IF(AND((YEAR(TODAY())-YEAR(E31))&gt;=17,I31="GS U17"),TRUE,FALSE)</formula>
    </cfRule>
    <cfRule type="expression" dxfId="183" priority="173">
      <formula>IF(AND((YEAR(TODAY())-YEAR(E31))&gt;=15,I31="GS U15"),TRUE,FALSE)</formula>
    </cfRule>
    <cfRule type="expression" dxfId="182" priority="174">
      <formula>IF(AND((YEAR(TODAY())-YEAR(E31))&gt;=11,I31="GS U11"),TRUE,FALSE)</formula>
    </cfRule>
    <cfRule type="expression" dxfId="181" priority="175">
      <formula>IF(AND((YEAR(TODAY())-YEAR(E31))&gt;=13,I31="GS U13"),TRUE,FALSE)</formula>
    </cfRule>
    <cfRule type="expression" dxfId="180" priority="176">
      <formula>IF(AND((YEAR(TODAY())-YEAR(E31))&gt;=19,I31="BS U19"),TRUE,FALSE)</formula>
    </cfRule>
    <cfRule type="expression" dxfId="179" priority="177">
      <formula>IF(AND((YEAR(TODAY())-YEAR(E31))&gt;=15,I31="BS U15"),TRUE,FALSE)</formula>
    </cfRule>
    <cfRule type="expression" dxfId="178" priority="178">
      <formula>IF(AND((YEAR(TODAY())-YEAR(E31))&gt;=11,I31="BS U11"),TRUE,FALSE)</formula>
    </cfRule>
    <cfRule type="expression" dxfId="177" priority="179">
      <formula>IF(AND((YEAR(TODAY())-YEAR(E31))&gt;=17,I31="BS U17"),TRUE,FALSE)</formula>
    </cfRule>
    <cfRule type="expression" dxfId="176" priority="180">
      <formula>IF(AND((YEAR(TODAY())-YEAR(E31))&gt;=13,I31="BS U13"),TRUE,FALSE)</formula>
    </cfRule>
  </conditionalFormatting>
  <conditionalFormatting sqref="I32">
    <cfRule type="expression" dxfId="175" priority="161">
      <formula>IF(AND((YEAR(TODAY())-YEAR(E32))&gt;=19,I32="GS U19"),TRUE,FALSE)</formula>
    </cfRule>
    <cfRule type="expression" dxfId="174" priority="162">
      <formula>IF(AND((YEAR(TODAY())-YEAR(E32))&gt;=17,I32="GS U17"),TRUE,FALSE)</formula>
    </cfRule>
    <cfRule type="expression" dxfId="173" priority="163">
      <formula>IF(AND((YEAR(TODAY())-YEAR(E32))&gt;=15,I32="GS U15"),TRUE,FALSE)</formula>
    </cfRule>
    <cfRule type="expression" dxfId="172" priority="164">
      <formula>IF(AND((YEAR(TODAY())-YEAR(E32))&gt;=11,I32="GS U11"),TRUE,FALSE)</formula>
    </cfRule>
    <cfRule type="expression" dxfId="171" priority="165">
      <formula>IF(AND((YEAR(TODAY())-YEAR(E32))&gt;=13,I32="GS U13"),TRUE,FALSE)</formula>
    </cfRule>
    <cfRule type="expression" dxfId="170" priority="166">
      <formula>IF(AND((YEAR(TODAY())-YEAR(E32))&gt;=19,I32="BS U19"),TRUE,FALSE)</formula>
    </cfRule>
    <cfRule type="expression" dxfId="169" priority="167">
      <formula>IF(AND((YEAR(TODAY())-YEAR(E32))&gt;=15,I32="BS U15"),TRUE,FALSE)</formula>
    </cfRule>
    <cfRule type="expression" dxfId="168" priority="168">
      <formula>IF(AND((YEAR(TODAY())-YEAR(E32))&gt;=11,I32="BS U11"),TRUE,FALSE)</formula>
    </cfRule>
    <cfRule type="expression" dxfId="167" priority="169">
      <formula>IF(AND((YEAR(TODAY())-YEAR(E32))&gt;=17,I32="BS U17"),TRUE,FALSE)</formula>
    </cfRule>
    <cfRule type="expression" dxfId="166" priority="170">
      <formula>IF(AND((YEAR(TODAY())-YEAR(E32))&gt;=13,I32="BS U13"),TRUE,FALSE)</formula>
    </cfRule>
  </conditionalFormatting>
  <conditionalFormatting sqref="I33">
    <cfRule type="expression" dxfId="165" priority="151">
      <formula>IF(AND((YEAR(TODAY())-YEAR(E33))&gt;=19,I33="GS U19"),TRUE,FALSE)</formula>
    </cfRule>
    <cfRule type="expression" dxfId="164" priority="152">
      <formula>IF(AND((YEAR(TODAY())-YEAR(E33))&gt;=17,I33="GS U17"),TRUE,FALSE)</formula>
    </cfRule>
    <cfRule type="expression" dxfId="163" priority="153">
      <formula>IF(AND((YEAR(TODAY())-YEAR(E33))&gt;=15,I33="GS U15"),TRUE,FALSE)</formula>
    </cfRule>
    <cfRule type="expression" dxfId="162" priority="154">
      <formula>IF(AND((YEAR(TODAY())-YEAR(E33))&gt;=11,I33="GS U11"),TRUE,FALSE)</formula>
    </cfRule>
    <cfRule type="expression" dxfId="161" priority="155">
      <formula>IF(AND((YEAR(TODAY())-YEAR(E33))&gt;=13,I33="GS U13"),TRUE,FALSE)</formula>
    </cfRule>
    <cfRule type="expression" dxfId="160" priority="156">
      <formula>IF(AND((YEAR(TODAY())-YEAR(E33))&gt;=19,I33="BS U19"),TRUE,FALSE)</formula>
    </cfRule>
    <cfRule type="expression" dxfId="159" priority="157">
      <formula>IF(AND((YEAR(TODAY())-YEAR(E33))&gt;=15,I33="BS U15"),TRUE,FALSE)</formula>
    </cfRule>
    <cfRule type="expression" dxfId="158" priority="158">
      <formula>IF(AND((YEAR(TODAY())-YEAR(E33))&gt;=11,I33="BS U11"),TRUE,FALSE)</formula>
    </cfRule>
    <cfRule type="expression" dxfId="157" priority="159">
      <formula>IF(AND((YEAR(TODAY())-YEAR(E33))&gt;=17,I33="BS U17"),TRUE,FALSE)</formula>
    </cfRule>
    <cfRule type="expression" dxfId="156" priority="160">
      <formula>IF(AND((YEAR(TODAY())-YEAR(E33))&gt;=13,I33="BS U13"),TRUE,FALSE)</formula>
    </cfRule>
  </conditionalFormatting>
  <conditionalFormatting sqref="I34">
    <cfRule type="expression" dxfId="155" priority="141">
      <formula>IF(AND((YEAR(TODAY())-YEAR(E34))&gt;=19,I34="GS U19"),TRUE,FALSE)</formula>
    </cfRule>
    <cfRule type="expression" dxfId="154" priority="142">
      <formula>IF(AND((YEAR(TODAY())-YEAR(E34))&gt;=17,I34="GS U17"),TRUE,FALSE)</formula>
    </cfRule>
    <cfRule type="expression" dxfId="153" priority="143">
      <formula>IF(AND((YEAR(TODAY())-YEAR(E34))&gt;=15,I34="GS U15"),TRUE,FALSE)</formula>
    </cfRule>
    <cfRule type="expression" dxfId="152" priority="144">
      <formula>IF(AND((YEAR(TODAY())-YEAR(E34))&gt;=11,I34="GS U11"),TRUE,FALSE)</formula>
    </cfRule>
    <cfRule type="expression" dxfId="151" priority="145">
      <formula>IF(AND((YEAR(TODAY())-YEAR(E34))&gt;=13,I34="GS U13"),TRUE,FALSE)</formula>
    </cfRule>
    <cfRule type="expression" dxfId="150" priority="146">
      <formula>IF(AND((YEAR(TODAY())-YEAR(E34))&gt;=19,I34="BS U19"),TRUE,FALSE)</formula>
    </cfRule>
    <cfRule type="expression" dxfId="149" priority="147">
      <formula>IF(AND((YEAR(TODAY())-YEAR(E34))&gt;=15,I34="BS U15"),TRUE,FALSE)</formula>
    </cfRule>
    <cfRule type="expression" dxfId="148" priority="148">
      <formula>IF(AND((YEAR(TODAY())-YEAR(E34))&gt;=11,I34="BS U11"),TRUE,FALSE)</formula>
    </cfRule>
    <cfRule type="expression" dxfId="147" priority="149">
      <formula>IF(AND((YEAR(TODAY())-YEAR(E34))&gt;=17,I34="BS U17"),TRUE,FALSE)</formula>
    </cfRule>
    <cfRule type="expression" dxfId="146" priority="150">
      <formula>IF(AND((YEAR(TODAY())-YEAR(E34))&gt;=13,I34="BS U13"),TRUE,FALSE)</formula>
    </cfRule>
  </conditionalFormatting>
  <conditionalFormatting sqref="I35">
    <cfRule type="expression" dxfId="145" priority="131">
      <formula>IF(AND((YEAR(TODAY())-YEAR(E35))&gt;=19,I35="GS U19"),TRUE,FALSE)</formula>
    </cfRule>
    <cfRule type="expression" dxfId="144" priority="132">
      <formula>IF(AND((YEAR(TODAY())-YEAR(E35))&gt;=17,I35="GS U17"),TRUE,FALSE)</formula>
    </cfRule>
    <cfRule type="expression" dxfId="143" priority="133">
      <formula>IF(AND((YEAR(TODAY())-YEAR(E35))&gt;=15,I35="GS U15"),TRUE,FALSE)</formula>
    </cfRule>
    <cfRule type="expression" dxfId="142" priority="134">
      <formula>IF(AND((YEAR(TODAY())-YEAR(E35))&gt;=11,I35="GS U11"),TRUE,FALSE)</formula>
    </cfRule>
    <cfRule type="expression" dxfId="141" priority="135">
      <formula>IF(AND((YEAR(TODAY())-YEAR(E35))&gt;=13,I35="GS U13"),TRUE,FALSE)</formula>
    </cfRule>
    <cfRule type="expression" dxfId="140" priority="136">
      <formula>IF(AND((YEAR(TODAY())-YEAR(E35))&gt;=19,I35="BS U19"),TRUE,FALSE)</formula>
    </cfRule>
    <cfRule type="expression" dxfId="139" priority="137">
      <formula>IF(AND((YEAR(TODAY())-YEAR(E35))&gt;=15,I35="BS U15"),TRUE,FALSE)</formula>
    </cfRule>
    <cfRule type="expression" dxfId="138" priority="138">
      <formula>IF(AND((YEAR(TODAY())-YEAR(E35))&gt;=11,I35="BS U11"),TRUE,FALSE)</formula>
    </cfRule>
    <cfRule type="expression" dxfId="137" priority="139">
      <formula>IF(AND((YEAR(TODAY())-YEAR(E35))&gt;=17,I35="BS U17"),TRUE,FALSE)</formula>
    </cfRule>
    <cfRule type="expression" dxfId="136" priority="140">
      <formula>IF(AND((YEAR(TODAY())-YEAR(E35))&gt;=13,I35="BS U13"),TRUE,FALSE)</formula>
    </cfRule>
  </conditionalFormatting>
  <conditionalFormatting sqref="I36">
    <cfRule type="expression" dxfId="135" priority="121">
      <formula>IF(AND((YEAR(TODAY())-YEAR(E36))&gt;=19,I36="GS U19"),TRUE,FALSE)</formula>
    </cfRule>
    <cfRule type="expression" dxfId="134" priority="122">
      <formula>IF(AND((YEAR(TODAY())-YEAR(E36))&gt;=17,I36="GS U17"),TRUE,FALSE)</formula>
    </cfRule>
    <cfRule type="expression" dxfId="133" priority="123">
      <formula>IF(AND((YEAR(TODAY())-YEAR(E36))&gt;=15,I36="GS U15"),TRUE,FALSE)</formula>
    </cfRule>
    <cfRule type="expression" dxfId="132" priority="124">
      <formula>IF(AND((YEAR(TODAY())-YEAR(E36))&gt;=11,I36="GS U11"),TRUE,FALSE)</formula>
    </cfRule>
    <cfRule type="expression" dxfId="131" priority="125">
      <formula>IF(AND((YEAR(TODAY())-YEAR(E36))&gt;=13,I36="GS U13"),TRUE,FALSE)</formula>
    </cfRule>
    <cfRule type="expression" dxfId="130" priority="126">
      <formula>IF(AND((YEAR(TODAY())-YEAR(E36))&gt;=19,I36="BS U19"),TRUE,FALSE)</formula>
    </cfRule>
    <cfRule type="expression" dxfId="129" priority="127">
      <formula>IF(AND((YEAR(TODAY())-YEAR(E36))&gt;=15,I36="BS U15"),TRUE,FALSE)</formula>
    </cfRule>
    <cfRule type="expression" dxfId="128" priority="128">
      <formula>IF(AND((YEAR(TODAY())-YEAR(E36))&gt;=11,I36="BS U11"),TRUE,FALSE)</formula>
    </cfRule>
    <cfRule type="expression" dxfId="127" priority="129">
      <formula>IF(AND((YEAR(TODAY())-YEAR(E36))&gt;=17,I36="BS U17"),TRUE,FALSE)</formula>
    </cfRule>
    <cfRule type="expression" dxfId="126" priority="130">
      <formula>IF(AND((YEAR(TODAY())-YEAR(E36))&gt;=13,I36="BS U13"),TRUE,FALSE)</formula>
    </cfRule>
  </conditionalFormatting>
  <conditionalFormatting sqref="I37">
    <cfRule type="expression" dxfId="125" priority="111">
      <formula>IF(AND((YEAR(TODAY())-YEAR(E37))&gt;=19,I37="GS U19"),TRUE,FALSE)</formula>
    </cfRule>
    <cfRule type="expression" dxfId="124" priority="112">
      <formula>IF(AND((YEAR(TODAY())-YEAR(E37))&gt;=17,I37="GS U17"),TRUE,FALSE)</formula>
    </cfRule>
    <cfRule type="expression" dxfId="123" priority="113">
      <formula>IF(AND((YEAR(TODAY())-YEAR(E37))&gt;=15,I37="GS U15"),TRUE,FALSE)</formula>
    </cfRule>
    <cfRule type="expression" dxfId="122" priority="114">
      <formula>IF(AND((YEAR(TODAY())-YEAR(E37))&gt;=11,I37="GS U11"),TRUE,FALSE)</formula>
    </cfRule>
    <cfRule type="expression" dxfId="121" priority="115">
      <formula>IF(AND((YEAR(TODAY())-YEAR(E37))&gt;=13,I37="GS U13"),TRUE,FALSE)</formula>
    </cfRule>
    <cfRule type="expression" dxfId="120" priority="116">
      <formula>IF(AND((YEAR(TODAY())-YEAR(E37))&gt;=19,I37="BS U19"),TRUE,FALSE)</formula>
    </cfRule>
    <cfRule type="expression" dxfId="119" priority="117">
      <formula>IF(AND((YEAR(TODAY())-YEAR(E37))&gt;=15,I37="BS U15"),TRUE,FALSE)</formula>
    </cfRule>
    <cfRule type="expression" dxfId="118" priority="118">
      <formula>IF(AND((YEAR(TODAY())-YEAR(E37))&gt;=11,I37="BS U11"),TRUE,FALSE)</formula>
    </cfRule>
    <cfRule type="expression" dxfId="117" priority="119">
      <formula>IF(AND((YEAR(TODAY())-YEAR(E37))&gt;=17,I37="BS U17"),TRUE,FALSE)</formula>
    </cfRule>
    <cfRule type="expression" dxfId="116" priority="120">
      <formula>IF(AND((YEAR(TODAY())-YEAR(E37))&gt;=13,I37="BS U13"),TRUE,FALSE)</formula>
    </cfRule>
  </conditionalFormatting>
  <conditionalFormatting sqref="I38">
    <cfRule type="expression" dxfId="115" priority="101">
      <formula>IF(AND((YEAR(TODAY())-YEAR(E38))&gt;=19,I38="GS U19"),TRUE,FALSE)</formula>
    </cfRule>
    <cfRule type="expression" dxfId="114" priority="102">
      <formula>IF(AND((YEAR(TODAY())-YEAR(E38))&gt;=17,I38="GS U17"),TRUE,FALSE)</formula>
    </cfRule>
    <cfRule type="expression" dxfId="113" priority="103">
      <formula>IF(AND((YEAR(TODAY())-YEAR(E38))&gt;=15,I38="GS U15"),TRUE,FALSE)</formula>
    </cfRule>
    <cfRule type="expression" dxfId="112" priority="104">
      <formula>IF(AND((YEAR(TODAY())-YEAR(E38))&gt;=11,I38="GS U11"),TRUE,FALSE)</formula>
    </cfRule>
    <cfRule type="expression" dxfId="111" priority="105">
      <formula>IF(AND((YEAR(TODAY())-YEAR(E38))&gt;=13,I38="GS U13"),TRUE,FALSE)</formula>
    </cfRule>
    <cfRule type="expression" dxfId="110" priority="106">
      <formula>IF(AND((YEAR(TODAY())-YEAR(E38))&gt;=19,I38="BS U19"),TRUE,FALSE)</formula>
    </cfRule>
    <cfRule type="expression" dxfId="109" priority="107">
      <formula>IF(AND((YEAR(TODAY())-YEAR(E38))&gt;=15,I38="BS U15"),TRUE,FALSE)</formula>
    </cfRule>
    <cfRule type="expression" dxfId="108" priority="108">
      <formula>IF(AND((YEAR(TODAY())-YEAR(E38))&gt;=11,I38="BS U11"),TRUE,FALSE)</formula>
    </cfRule>
    <cfRule type="expression" dxfId="107" priority="109">
      <formula>IF(AND((YEAR(TODAY())-YEAR(E38))&gt;=17,I38="BS U17"),TRUE,FALSE)</formula>
    </cfRule>
    <cfRule type="expression" dxfId="106" priority="110">
      <formula>IF(AND((YEAR(TODAY())-YEAR(E38))&gt;=13,I38="BS U13"),TRUE,FALSE)</formula>
    </cfRule>
  </conditionalFormatting>
  <conditionalFormatting sqref="I39">
    <cfRule type="expression" dxfId="105" priority="91">
      <formula>IF(AND((YEAR(TODAY())-YEAR(E39))&gt;=19,I39="GS U19"),TRUE,FALSE)</formula>
    </cfRule>
    <cfRule type="expression" dxfId="104" priority="92">
      <formula>IF(AND((YEAR(TODAY())-YEAR(E39))&gt;=17,I39="GS U17"),TRUE,FALSE)</formula>
    </cfRule>
    <cfRule type="expression" dxfId="103" priority="93">
      <formula>IF(AND((YEAR(TODAY())-YEAR(E39))&gt;=15,I39="GS U15"),TRUE,FALSE)</formula>
    </cfRule>
    <cfRule type="expression" dxfId="102" priority="94">
      <formula>IF(AND((YEAR(TODAY())-YEAR(E39))&gt;=11,I39="GS U11"),TRUE,FALSE)</formula>
    </cfRule>
    <cfRule type="expression" dxfId="101" priority="95">
      <formula>IF(AND((YEAR(TODAY())-YEAR(E39))&gt;=13,I39="GS U13"),TRUE,FALSE)</formula>
    </cfRule>
    <cfRule type="expression" dxfId="100" priority="96">
      <formula>IF(AND((YEAR(TODAY())-YEAR(E39))&gt;=19,I39="BS U19"),TRUE,FALSE)</formula>
    </cfRule>
    <cfRule type="expression" dxfId="99" priority="97">
      <formula>IF(AND((YEAR(TODAY())-YEAR(E39))&gt;=15,I39="BS U15"),TRUE,FALSE)</formula>
    </cfRule>
    <cfRule type="expression" dxfId="98" priority="98">
      <formula>IF(AND((YEAR(TODAY())-YEAR(E39))&gt;=11,I39="BS U11"),TRUE,FALSE)</formula>
    </cfRule>
    <cfRule type="expression" dxfId="97" priority="99">
      <formula>IF(AND((YEAR(TODAY())-YEAR(E39))&gt;=17,I39="BS U17"),TRUE,FALSE)</formula>
    </cfRule>
    <cfRule type="expression" dxfId="96" priority="100">
      <formula>IF(AND((YEAR(TODAY())-YEAR(E39))&gt;=13,I39="BS U13"),TRUE,FALSE)</formula>
    </cfRule>
  </conditionalFormatting>
  <conditionalFormatting sqref="I40">
    <cfRule type="expression" dxfId="95" priority="81">
      <formula>IF(AND((YEAR(TODAY())-YEAR(E40))&gt;=19,I40="GS U19"),TRUE,FALSE)</formula>
    </cfRule>
    <cfRule type="expression" dxfId="94" priority="82">
      <formula>IF(AND((YEAR(TODAY())-YEAR(E40))&gt;=17,I40="GS U17"),TRUE,FALSE)</formula>
    </cfRule>
    <cfRule type="expression" dxfId="93" priority="83">
      <formula>IF(AND((YEAR(TODAY())-YEAR(E40))&gt;=15,I40="GS U15"),TRUE,FALSE)</formula>
    </cfRule>
    <cfRule type="expression" dxfId="92" priority="84">
      <formula>IF(AND((YEAR(TODAY())-YEAR(E40))&gt;=11,I40="GS U11"),TRUE,FALSE)</formula>
    </cfRule>
    <cfRule type="expression" dxfId="91" priority="85">
      <formula>IF(AND((YEAR(TODAY())-YEAR(E40))&gt;=13,I40="GS U13"),TRUE,FALSE)</formula>
    </cfRule>
    <cfRule type="expression" dxfId="90" priority="86">
      <formula>IF(AND((YEAR(TODAY())-YEAR(E40))&gt;=19,I40="BS U19"),TRUE,FALSE)</formula>
    </cfRule>
    <cfRule type="expression" dxfId="89" priority="87">
      <formula>IF(AND((YEAR(TODAY())-YEAR(E40))&gt;=15,I40="BS U15"),TRUE,FALSE)</formula>
    </cfRule>
    <cfRule type="expression" dxfId="88" priority="88">
      <formula>IF(AND((YEAR(TODAY())-YEAR(E40))&gt;=11,I40="BS U11"),TRUE,FALSE)</formula>
    </cfRule>
    <cfRule type="expression" dxfId="87" priority="89">
      <formula>IF(AND((YEAR(TODAY())-YEAR(E40))&gt;=17,I40="BS U17"),TRUE,FALSE)</formula>
    </cfRule>
    <cfRule type="expression" dxfId="86" priority="90">
      <formula>IF(AND((YEAR(TODAY())-YEAR(E40))&gt;=13,I40="BS U13"),TRUE,FALSE)</formula>
    </cfRule>
  </conditionalFormatting>
  <conditionalFormatting sqref="I41">
    <cfRule type="expression" dxfId="85" priority="71">
      <formula>IF(AND((YEAR(TODAY())-YEAR(E41))&gt;=19,I41="GS U19"),TRUE,FALSE)</formula>
    </cfRule>
    <cfRule type="expression" dxfId="84" priority="72">
      <formula>IF(AND((YEAR(TODAY())-YEAR(E41))&gt;=17,I41="GS U17"),TRUE,FALSE)</formula>
    </cfRule>
    <cfRule type="expression" dxfId="83" priority="73">
      <formula>IF(AND((YEAR(TODAY())-YEAR(E41))&gt;=15,I41="GS U15"),TRUE,FALSE)</formula>
    </cfRule>
    <cfRule type="expression" dxfId="82" priority="74">
      <formula>IF(AND((YEAR(TODAY())-YEAR(E41))&gt;=11,I41="GS U11"),TRUE,FALSE)</formula>
    </cfRule>
    <cfRule type="expression" dxfId="81" priority="75">
      <formula>IF(AND((YEAR(TODAY())-YEAR(E41))&gt;=13,I41="GS U13"),TRUE,FALSE)</formula>
    </cfRule>
    <cfRule type="expression" dxfId="80" priority="76">
      <formula>IF(AND((YEAR(TODAY())-YEAR(E41))&gt;=19,I41="BS U19"),TRUE,FALSE)</formula>
    </cfRule>
    <cfRule type="expression" dxfId="79" priority="77">
      <formula>IF(AND((YEAR(TODAY())-YEAR(E41))&gt;=15,I41="BS U15"),TRUE,FALSE)</formula>
    </cfRule>
    <cfRule type="expression" dxfId="78" priority="78">
      <formula>IF(AND((YEAR(TODAY())-YEAR(E41))&gt;=11,I41="BS U11"),TRUE,FALSE)</formula>
    </cfRule>
    <cfRule type="expression" dxfId="77" priority="79">
      <formula>IF(AND((YEAR(TODAY())-YEAR(E41))&gt;=17,I41="BS U17"),TRUE,FALSE)</formula>
    </cfRule>
    <cfRule type="expression" dxfId="76" priority="80">
      <formula>IF(AND((YEAR(TODAY())-YEAR(E41))&gt;=13,I41="BS U13"),TRUE,FALSE)</formula>
    </cfRule>
  </conditionalFormatting>
  <conditionalFormatting sqref="I42">
    <cfRule type="expression" dxfId="75" priority="61">
      <formula>IF(AND((YEAR(TODAY())-YEAR(E42))&gt;=19,I42="GS U19"),TRUE,FALSE)</formula>
    </cfRule>
    <cfRule type="expression" dxfId="74" priority="62">
      <formula>IF(AND((YEAR(TODAY())-YEAR(E42))&gt;=17,I42="GS U17"),TRUE,FALSE)</formula>
    </cfRule>
    <cfRule type="expression" dxfId="73" priority="63">
      <formula>IF(AND((YEAR(TODAY())-YEAR(E42))&gt;=15,I42="GS U15"),TRUE,FALSE)</formula>
    </cfRule>
    <cfRule type="expression" dxfId="72" priority="64">
      <formula>IF(AND((YEAR(TODAY())-YEAR(E42))&gt;=11,I42="GS U11"),TRUE,FALSE)</formula>
    </cfRule>
    <cfRule type="expression" dxfId="71" priority="65">
      <formula>IF(AND((YEAR(TODAY())-YEAR(E42))&gt;=13,I42="GS U13"),TRUE,FALSE)</formula>
    </cfRule>
    <cfRule type="expression" dxfId="70" priority="66">
      <formula>IF(AND((YEAR(TODAY())-YEAR(E42))&gt;=19,I42="BS U19"),TRUE,FALSE)</formula>
    </cfRule>
    <cfRule type="expression" dxfId="69" priority="67">
      <formula>IF(AND((YEAR(TODAY())-YEAR(E42))&gt;=15,I42="BS U15"),TRUE,FALSE)</formula>
    </cfRule>
    <cfRule type="expression" dxfId="68" priority="68">
      <formula>IF(AND((YEAR(TODAY())-YEAR(E42))&gt;=11,I42="BS U11"),TRUE,FALSE)</formula>
    </cfRule>
    <cfRule type="expression" dxfId="67" priority="69">
      <formula>IF(AND((YEAR(TODAY())-YEAR(E42))&gt;=17,I42="BS U17"),TRUE,FALSE)</formula>
    </cfRule>
    <cfRule type="expression" dxfId="66" priority="70">
      <formula>IF(AND((YEAR(TODAY())-YEAR(E42))&gt;=13,I42="BS U13"),TRUE,FALSE)</formula>
    </cfRule>
  </conditionalFormatting>
  <conditionalFormatting sqref="I43">
    <cfRule type="expression" dxfId="65" priority="51">
      <formula>IF(AND((YEAR(TODAY())-YEAR(E43))&gt;=19,I43="GS U19"),TRUE,FALSE)</formula>
    </cfRule>
    <cfRule type="expression" dxfId="64" priority="52">
      <formula>IF(AND((YEAR(TODAY())-YEAR(E43))&gt;=17,I43="GS U17"),TRUE,FALSE)</formula>
    </cfRule>
    <cfRule type="expression" dxfId="63" priority="53">
      <formula>IF(AND((YEAR(TODAY())-YEAR(E43))&gt;=15,I43="GS U15"),TRUE,FALSE)</formula>
    </cfRule>
    <cfRule type="expression" dxfId="62" priority="54">
      <formula>IF(AND((YEAR(TODAY())-YEAR(E43))&gt;=11,I43="GS U11"),TRUE,FALSE)</formula>
    </cfRule>
    <cfRule type="expression" dxfId="61" priority="55">
      <formula>IF(AND((YEAR(TODAY())-YEAR(E43))&gt;=13,I43="GS U13"),TRUE,FALSE)</formula>
    </cfRule>
    <cfRule type="expression" dxfId="60" priority="56">
      <formula>IF(AND((YEAR(TODAY())-YEAR(E43))&gt;=19,I43="BS U19"),TRUE,FALSE)</formula>
    </cfRule>
    <cfRule type="expression" dxfId="59" priority="57">
      <formula>IF(AND((YEAR(TODAY())-YEAR(E43))&gt;=15,I43="BS U15"),TRUE,FALSE)</formula>
    </cfRule>
    <cfRule type="expression" dxfId="58" priority="58">
      <formula>IF(AND((YEAR(TODAY())-YEAR(E43))&gt;=11,I43="BS U11"),TRUE,FALSE)</formula>
    </cfRule>
    <cfRule type="expression" dxfId="57" priority="59">
      <formula>IF(AND((YEAR(TODAY())-YEAR(E43))&gt;=17,I43="BS U17"),TRUE,FALSE)</formula>
    </cfRule>
    <cfRule type="expression" dxfId="56" priority="60">
      <formula>IF(AND((YEAR(TODAY())-YEAR(E43))&gt;=13,I43="BS U13"),TRUE,FALSE)</formula>
    </cfRule>
  </conditionalFormatting>
  <conditionalFormatting sqref="I44">
    <cfRule type="expression" dxfId="55" priority="41">
      <formula>IF(AND((YEAR(TODAY())-YEAR(E44))&gt;=19,I44="GS U19"),TRUE,FALSE)</formula>
    </cfRule>
    <cfRule type="expression" dxfId="54" priority="42">
      <formula>IF(AND((YEAR(TODAY())-YEAR(E44))&gt;=17,I44="GS U17"),TRUE,FALSE)</formula>
    </cfRule>
    <cfRule type="expression" dxfId="53" priority="43">
      <formula>IF(AND((YEAR(TODAY())-YEAR(E44))&gt;=15,I44="GS U15"),TRUE,FALSE)</formula>
    </cfRule>
    <cfRule type="expression" dxfId="52" priority="44">
      <formula>IF(AND((YEAR(TODAY())-YEAR(E44))&gt;=11,I44="GS U11"),TRUE,FALSE)</formula>
    </cfRule>
    <cfRule type="expression" dxfId="51" priority="45">
      <formula>IF(AND((YEAR(TODAY())-YEAR(E44))&gt;=13,I44="GS U13"),TRUE,FALSE)</formula>
    </cfRule>
    <cfRule type="expression" dxfId="50" priority="46">
      <formula>IF(AND((YEAR(TODAY())-YEAR(E44))&gt;=19,I44="BS U19"),TRUE,FALSE)</formula>
    </cfRule>
    <cfRule type="expression" dxfId="49" priority="47">
      <formula>IF(AND((YEAR(TODAY())-YEAR(E44))&gt;=15,I44="BS U15"),TRUE,FALSE)</formula>
    </cfRule>
    <cfRule type="expression" dxfId="48" priority="48">
      <formula>IF(AND((YEAR(TODAY())-YEAR(E44))&gt;=11,I44="BS U11"),TRUE,FALSE)</formula>
    </cfRule>
    <cfRule type="expression" dxfId="47" priority="49">
      <formula>IF(AND((YEAR(TODAY())-YEAR(E44))&gt;=17,I44="BS U17"),TRUE,FALSE)</formula>
    </cfRule>
    <cfRule type="expression" dxfId="46" priority="50">
      <formula>IF(AND((YEAR(TODAY())-YEAR(E44))&gt;=13,I44="BS U13"),TRUE,FALSE)</formula>
    </cfRule>
  </conditionalFormatting>
  <conditionalFormatting sqref="I45">
    <cfRule type="expression" dxfId="45" priority="31">
      <formula>IF(AND((YEAR(TODAY())-YEAR(E45))&gt;=19,I45="GS U19"),TRUE,FALSE)</formula>
    </cfRule>
    <cfRule type="expression" dxfId="44" priority="32">
      <formula>IF(AND((YEAR(TODAY())-YEAR(E45))&gt;=17,I45="GS U17"),TRUE,FALSE)</formula>
    </cfRule>
    <cfRule type="expression" dxfId="43" priority="33">
      <formula>IF(AND((YEAR(TODAY())-YEAR(E45))&gt;=15,I45="GS U15"),TRUE,FALSE)</formula>
    </cfRule>
    <cfRule type="expression" dxfId="42" priority="34">
      <formula>IF(AND((YEAR(TODAY())-YEAR(E45))&gt;=11,I45="GS U11"),TRUE,FALSE)</formula>
    </cfRule>
    <cfRule type="expression" dxfId="41" priority="35">
      <formula>IF(AND((YEAR(TODAY())-YEAR(E45))&gt;=13,I45="GS U13"),TRUE,FALSE)</formula>
    </cfRule>
    <cfRule type="expression" dxfId="40" priority="36">
      <formula>IF(AND((YEAR(TODAY())-YEAR(E45))&gt;=19,I45="BS U19"),TRUE,FALSE)</formula>
    </cfRule>
    <cfRule type="expression" dxfId="39" priority="37">
      <formula>IF(AND((YEAR(TODAY())-YEAR(E45))&gt;=15,I45="BS U15"),TRUE,FALSE)</formula>
    </cfRule>
    <cfRule type="expression" dxfId="38" priority="38">
      <formula>IF(AND((YEAR(TODAY())-YEAR(E45))&gt;=11,I45="BS U11"),TRUE,FALSE)</formula>
    </cfRule>
    <cfRule type="expression" dxfId="37" priority="39">
      <formula>IF(AND((YEAR(TODAY())-YEAR(E45))&gt;=17,I45="BS U17"),TRUE,FALSE)</formula>
    </cfRule>
    <cfRule type="expression" dxfId="36" priority="40">
      <formula>IF(AND((YEAR(TODAY())-YEAR(E45))&gt;=13,I45="BS U13"),TRUE,FALSE)</formula>
    </cfRule>
  </conditionalFormatting>
  <conditionalFormatting sqref="I46">
    <cfRule type="expression" dxfId="35" priority="21">
      <formula>IF(AND((YEAR(TODAY())-YEAR(E46))&gt;=19,I46="GS U19"),TRUE,FALSE)</formula>
    </cfRule>
    <cfRule type="expression" dxfId="34" priority="22">
      <formula>IF(AND((YEAR(TODAY())-YEAR(E46))&gt;=17,I46="GS U17"),TRUE,FALSE)</formula>
    </cfRule>
    <cfRule type="expression" dxfId="33" priority="23">
      <formula>IF(AND((YEAR(TODAY())-YEAR(E46))&gt;=15,I46="GS U15"),TRUE,FALSE)</formula>
    </cfRule>
    <cfRule type="expression" dxfId="32" priority="24">
      <formula>IF(AND((YEAR(TODAY())-YEAR(E46))&gt;=11,I46="GS U11"),TRUE,FALSE)</formula>
    </cfRule>
    <cfRule type="expression" dxfId="31" priority="25">
      <formula>IF(AND((YEAR(TODAY())-YEAR(E46))&gt;=13,I46="GS U13"),TRUE,FALSE)</formula>
    </cfRule>
    <cfRule type="expression" dxfId="30" priority="26">
      <formula>IF(AND((YEAR(TODAY())-YEAR(E46))&gt;=19,I46="BS U19"),TRUE,FALSE)</formula>
    </cfRule>
    <cfRule type="expression" dxfId="29" priority="27">
      <formula>IF(AND((YEAR(TODAY())-YEAR(E46))&gt;=15,I46="BS U15"),TRUE,FALSE)</formula>
    </cfRule>
    <cfRule type="expression" dxfId="28" priority="28">
      <formula>IF(AND((YEAR(TODAY())-YEAR(E46))&gt;=11,I46="BS U11"),TRUE,FALSE)</formula>
    </cfRule>
    <cfRule type="expression" dxfId="27" priority="29">
      <formula>IF(AND((YEAR(TODAY())-YEAR(E46))&gt;=17,I46="BS U17"),TRUE,FALSE)</formula>
    </cfRule>
    <cfRule type="expression" dxfId="26" priority="30">
      <formula>IF(AND((YEAR(TODAY())-YEAR(E46))&gt;=13,I46="BS U13"),TRUE,FALSE)</formula>
    </cfRule>
  </conditionalFormatting>
  <conditionalFormatting sqref="I47">
    <cfRule type="expression" dxfId="25" priority="11">
      <formula>IF(AND((YEAR(TODAY())-YEAR(E47))&gt;=19,I47="GS U19"),TRUE,FALSE)</formula>
    </cfRule>
    <cfRule type="expression" dxfId="24" priority="12">
      <formula>IF(AND((YEAR(TODAY())-YEAR(E47))&gt;=17,I47="GS U17"),TRUE,FALSE)</formula>
    </cfRule>
    <cfRule type="expression" dxfId="23" priority="13">
      <formula>IF(AND((YEAR(TODAY())-YEAR(E47))&gt;=15,I47="GS U15"),TRUE,FALSE)</formula>
    </cfRule>
    <cfRule type="expression" dxfId="22" priority="14">
      <formula>IF(AND((YEAR(TODAY())-YEAR(E47))&gt;=11,I47="GS U11"),TRUE,FALSE)</formula>
    </cfRule>
    <cfRule type="expression" dxfId="21" priority="15">
      <formula>IF(AND((YEAR(TODAY())-YEAR(E47))&gt;=13,I47="GS U13"),TRUE,FALSE)</formula>
    </cfRule>
    <cfRule type="expression" dxfId="20" priority="16">
      <formula>IF(AND((YEAR(TODAY())-YEAR(E47))&gt;=19,I47="BS U19"),TRUE,FALSE)</formula>
    </cfRule>
    <cfRule type="expression" dxfId="19" priority="17">
      <formula>IF(AND((YEAR(TODAY())-YEAR(E47))&gt;=15,I47="BS U15"),TRUE,FALSE)</formula>
    </cfRule>
    <cfRule type="expression" dxfId="18" priority="18">
      <formula>IF(AND((YEAR(TODAY())-YEAR(E47))&gt;=11,I47="BS U11"),TRUE,FALSE)</formula>
    </cfRule>
    <cfRule type="expression" dxfId="17" priority="19">
      <formula>IF(AND((YEAR(TODAY())-YEAR(E47))&gt;=17,I47="BS U17"),TRUE,FALSE)</formula>
    </cfRule>
    <cfRule type="expression" dxfId="16" priority="20">
      <formula>IF(AND((YEAR(TODAY())-YEAR(E47))&gt;=13,I47="BS U13"),TRUE,FALSE)</formula>
    </cfRule>
  </conditionalFormatting>
  <conditionalFormatting sqref="I48">
    <cfRule type="expression" dxfId="15" priority="1">
      <formula>IF(AND((YEAR(TODAY())-YEAR(E48))&gt;=19,I48="GS U19"),TRUE,FALSE)</formula>
    </cfRule>
    <cfRule type="expression" dxfId="14" priority="2">
      <formula>IF(AND((YEAR(TODAY())-YEAR(E48))&gt;=17,I48="GS U17"),TRUE,FALSE)</formula>
    </cfRule>
    <cfRule type="expression" dxfId="13" priority="3">
      <formula>IF(AND((YEAR(TODAY())-YEAR(E48))&gt;=15,I48="GS U15"),TRUE,FALSE)</formula>
    </cfRule>
    <cfRule type="expression" dxfId="12" priority="4">
      <formula>IF(AND((YEAR(TODAY())-YEAR(E48))&gt;=11,I48="GS U11"),TRUE,FALSE)</formula>
    </cfRule>
    <cfRule type="expression" dxfId="11" priority="5">
      <formula>IF(AND((YEAR(TODAY())-YEAR(E48))&gt;=13,I48="GS U13"),TRUE,FALSE)</formula>
    </cfRule>
    <cfRule type="expression" dxfId="10" priority="6">
      <formula>IF(AND((YEAR(TODAY())-YEAR(E48))&gt;=19,I48="BS U19"),TRUE,FALSE)</formula>
    </cfRule>
    <cfRule type="expression" dxfId="9" priority="7">
      <formula>IF(AND((YEAR(TODAY())-YEAR(E48))&gt;=15,I48="BS U15"),TRUE,FALSE)</formula>
    </cfRule>
    <cfRule type="expression" dxfId="8" priority="8">
      <formula>IF(AND((YEAR(TODAY())-YEAR(E48))&gt;=11,I48="BS U11"),TRUE,FALSE)</formula>
    </cfRule>
    <cfRule type="expression" dxfId="7" priority="9">
      <formula>IF(AND((YEAR(TODAY())-YEAR(E48))&gt;=17,I48="BS U17"),TRUE,FALSE)</formula>
    </cfRule>
    <cfRule type="expression" dxfId="6" priority="10">
      <formula>IF(AND((YEAR(TODAY())-YEAR(E48))&gt;=13,I48="BS U13"),TRUE,FALSE)</formula>
    </cfRule>
  </conditionalFormatting>
  <dataValidations count="9">
    <dataValidation type="list" allowBlank="1" showInputMessage="1" showErrorMessage="1" errorTitle="Errore di input" error="Devi scegliere dal menù a tendina SI o NO" sqref="H9:H48">
      <formula1>"SI,NO"</formula1>
    </dataValidation>
    <dataValidation allowBlank="1" showInputMessage="1" showErrorMessage="1" errorTitle="Nome club" error="Inserire il nome del club dal foglio Istruzioni nel campo apposito in giallo" sqref="F2:H2"/>
    <dataValidation type="list" showInputMessage="1" showErrorMessage="1" errorTitle="Errore di input" error="Devi scegliere dal menù a tendina M o F" sqref="F9:F48">
      <formula1>"M, F"</formula1>
    </dataValidation>
    <dataValidation type="list" allowBlank="1" showInputMessage="1" errorTitle="Errore di input" error="Devi scegliere dalla lista dei paesi o altro se non è presente" sqref="G16:G48">
      <formula1>"ITA,AUT,CHN,ENG,ESP,FRA,GER,POR,ROU,SRI,SUI,altro"</formula1>
    </dataValidation>
    <dataValidation type="list" allowBlank="1" showInputMessage="1" showErrorMessage="1" error="Devi scegliere dal menù a tendina SI o NO" sqref="K9:K48 Q9:Q48">
      <formula1>"SI, NO"</formula1>
    </dataValidation>
    <dataValidation type="list" allowBlank="1" showInputMessage="1" showErrorMessage="1" errorTitle="Errore di input" error="Devi scegliere dal menù le categorie stabilite" sqref="I9:I48">
      <formula1>"BS U11, BS U13, BS U15, BS U17, BS U19, MS, GS U11, GS U13, GS U15, GS U17, GS U19, WS"</formula1>
    </dataValidation>
    <dataValidation type="list" allowBlank="1" showInputMessage="1" showErrorMessage="1" errorTitle="Errore di input" error="Devi scegliere dal menù a tendina SI o NO" sqref="O9:O48">
      <formula1>"BD U11, BD U13, BD U15, BD U17, BD U19, MD, GD U11, GD U13, GD U15, GD U17, GD U19, WD"</formula1>
    </dataValidation>
    <dataValidation type="list" allowBlank="1" showInputMessage="1" showErrorMessage="1" errorTitle="Errore di input" error="Devi scegliere dal menù a tendina SI o NO" sqref="U9:U48">
      <formula1>"XD U11, XD U13, XD U15, XD U17, XD U19, XD"</formula1>
    </dataValidation>
    <dataValidation type="list" allowBlank="1" showInputMessage="1" showErrorMessage="1" errorTitle="Errore di input" error="Devi scegliere dalla lista dei paesi o altro se non è presente" sqref="G9:G15">
      <formula1>"ITA,AUT,CHN,ENG,ESP,FRA,GER,POR,ROU,SRI,SUI,altro"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Y49"/>
  <sheetViews>
    <sheetView zoomScaleNormal="100" workbookViewId="0">
      <pane ySplit="7" topLeftCell="A8" activePane="bottomLeft" state="frozen"/>
      <selection activeCell="N30" sqref="N30"/>
      <selection pane="bottomLeft" activeCell="K17" sqref="K17"/>
    </sheetView>
  </sheetViews>
  <sheetFormatPr defaultRowHeight="15" x14ac:dyDescent="0.25"/>
  <cols>
    <col min="1" max="1" width="12" bestFit="1" customWidth="1"/>
    <col min="2" max="2" width="45.140625" customWidth="1"/>
    <col min="3" max="3" width="18.140625" hidden="1" customWidth="1"/>
    <col min="4" max="4" width="0.140625" customWidth="1"/>
    <col min="5" max="5" width="10.7109375" bestFit="1" customWidth="1"/>
    <col min="6" max="6" width="10.85546875" customWidth="1"/>
    <col min="7" max="7" width="8.28515625" customWidth="1"/>
    <col min="8" max="8" width="7.85546875" customWidth="1"/>
    <col min="9" max="9" width="11.42578125" customWidth="1"/>
    <col min="10" max="11" width="12.5703125" customWidth="1"/>
    <col min="12" max="12" width="45.140625" customWidth="1"/>
    <col min="13" max="14" width="11.42578125" hidden="1" customWidth="1"/>
    <col min="15" max="15" width="11.42578125" customWidth="1"/>
    <col min="16" max="16" width="15.28515625" customWidth="1"/>
    <col min="17" max="17" width="12" customWidth="1"/>
    <col min="18" max="18" width="45.140625" customWidth="1"/>
    <col min="19" max="20" width="11.28515625" hidden="1" customWidth="1"/>
    <col min="21" max="21" width="11.42578125" customWidth="1"/>
    <col min="22" max="22" width="5.28515625" hidden="1" customWidth="1"/>
  </cols>
  <sheetData>
    <row r="1" spans="1:25" ht="27" thickBot="1" x14ac:dyDescent="0.45">
      <c r="A1" s="437" t="str">
        <f>Istruzioni!B3</f>
        <v>1o Torneo Grand prix città di Chiavari - Memorial Alissa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</row>
    <row r="2" spans="1:25" ht="14.25" customHeight="1" x14ac:dyDescent="0.25">
      <c r="A2" s="218"/>
      <c r="B2" s="219"/>
      <c r="C2" s="220"/>
      <c r="D2" s="220"/>
      <c r="E2" s="221" t="s">
        <v>27</v>
      </c>
      <c r="F2" s="466"/>
      <c r="G2" s="467"/>
      <c r="H2" s="468"/>
      <c r="I2" s="461" t="str">
        <f>Istruzioni!B4</f>
        <v>INVIARE ISCRIZIONE A/SEND THE INSCRIPTION TO: genovabc@badmintonitalia.net entro/within 31/5/2019</v>
      </c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262"/>
      <c r="W2" s="197"/>
      <c r="X2" s="197"/>
      <c r="Y2" s="197"/>
    </row>
    <row r="3" spans="1:25" ht="14.25" customHeight="1" x14ac:dyDescent="0.25">
      <c r="A3" s="218"/>
      <c r="B3" s="219"/>
      <c r="C3" s="220"/>
      <c r="D3" s="220"/>
      <c r="E3" s="221" t="s">
        <v>28</v>
      </c>
      <c r="F3" s="469"/>
      <c r="G3" s="470"/>
      <c r="H3" s="471"/>
      <c r="I3" s="458" t="str">
        <f>Istruzioni!B5</f>
        <v>U13-U15-U17-U19-SENIOR</v>
      </c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263"/>
      <c r="W3" s="198"/>
      <c r="X3" s="198"/>
      <c r="Y3" s="198"/>
    </row>
    <row r="4" spans="1:25" ht="14.25" customHeight="1" thickBot="1" x14ac:dyDescent="0.3">
      <c r="A4" s="218"/>
      <c r="B4" s="219"/>
      <c r="C4" s="220"/>
      <c r="D4" s="220"/>
      <c r="E4" s="222" t="s">
        <v>29</v>
      </c>
      <c r="F4" s="472"/>
      <c r="G4" s="473"/>
      <c r="H4" s="474"/>
      <c r="I4" s="460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264"/>
      <c r="W4" s="198"/>
      <c r="X4" s="198"/>
      <c r="Y4" s="198"/>
    </row>
    <row r="5" spans="1:25" ht="12" customHeight="1" thickBot="1" x14ac:dyDescent="0.3">
      <c r="A5" s="224"/>
      <c r="B5" s="225"/>
      <c r="C5" s="206"/>
      <c r="D5" s="206"/>
      <c r="E5" s="225"/>
      <c r="F5" s="463"/>
      <c r="G5" s="464"/>
      <c r="H5" s="465"/>
      <c r="I5" s="417"/>
      <c r="J5" s="226"/>
      <c r="K5" s="226"/>
      <c r="L5" s="290"/>
      <c r="M5" s="205"/>
      <c r="N5" s="205"/>
      <c r="O5" s="226"/>
      <c r="P5" s="226"/>
      <c r="Q5" s="226"/>
      <c r="R5" s="226"/>
      <c r="S5" s="205"/>
      <c r="T5" s="205"/>
      <c r="U5" s="226"/>
    </row>
    <row r="6" spans="1:25" ht="15.75" thickBot="1" x14ac:dyDescent="0.3">
      <c r="A6" s="446" t="s">
        <v>4748</v>
      </c>
      <c r="B6" s="447"/>
      <c r="C6" s="447"/>
      <c r="D6" s="447"/>
      <c r="E6" s="447"/>
      <c r="F6" s="447"/>
      <c r="G6" s="448"/>
      <c r="H6" s="438" t="s">
        <v>4749</v>
      </c>
      <c r="I6" s="439"/>
      <c r="J6" s="440" t="s">
        <v>4758</v>
      </c>
      <c r="K6" s="441"/>
      <c r="L6" s="442"/>
      <c r="M6" s="442"/>
      <c r="N6" s="442"/>
      <c r="O6" s="442"/>
      <c r="P6" s="443" t="s">
        <v>4757</v>
      </c>
      <c r="Q6" s="444"/>
      <c r="R6" s="445"/>
      <c r="S6" s="445"/>
      <c r="T6" s="445"/>
      <c r="U6" s="445"/>
    </row>
    <row r="7" spans="1:25" ht="33" customHeight="1" thickBot="1" x14ac:dyDescent="0.3">
      <c r="A7" s="207" t="s">
        <v>30</v>
      </c>
      <c r="B7" s="208" t="s">
        <v>31</v>
      </c>
      <c r="C7" s="208" t="s">
        <v>32</v>
      </c>
      <c r="D7" s="208" t="s">
        <v>33</v>
      </c>
      <c r="E7" s="208" t="s">
        <v>34</v>
      </c>
      <c r="F7" s="208" t="s">
        <v>35</v>
      </c>
      <c r="G7" s="209" t="s">
        <v>36</v>
      </c>
      <c r="H7" s="216" t="s">
        <v>37</v>
      </c>
      <c r="I7" s="217" t="s">
        <v>38</v>
      </c>
      <c r="J7" s="210" t="s">
        <v>39</v>
      </c>
      <c r="K7" s="211" t="s">
        <v>40</v>
      </c>
      <c r="L7" s="212" t="s">
        <v>31</v>
      </c>
      <c r="M7" s="211" t="s">
        <v>32</v>
      </c>
      <c r="N7" s="211" t="s">
        <v>41</v>
      </c>
      <c r="O7" s="211" t="s">
        <v>38</v>
      </c>
      <c r="P7" s="213" t="s">
        <v>42</v>
      </c>
      <c r="Q7" s="214" t="s">
        <v>40</v>
      </c>
      <c r="R7" s="214" t="s">
        <v>31</v>
      </c>
      <c r="S7" s="215" t="s">
        <v>32</v>
      </c>
      <c r="T7" s="215" t="s">
        <v>33</v>
      </c>
      <c r="U7" s="214" t="s">
        <v>38</v>
      </c>
      <c r="V7" s="196" t="s">
        <v>6</v>
      </c>
    </row>
    <row r="8" spans="1:25" ht="46.5" thickTop="1" thickBot="1" x14ac:dyDescent="0.3">
      <c r="A8" s="422" t="s">
        <v>4755</v>
      </c>
      <c r="B8" s="423" t="s">
        <v>4746</v>
      </c>
      <c r="C8" s="423"/>
      <c r="D8" s="423"/>
      <c r="E8" s="423" t="s">
        <v>5</v>
      </c>
      <c r="F8" s="423" t="s">
        <v>4747</v>
      </c>
      <c r="G8" s="424" t="s">
        <v>3</v>
      </c>
      <c r="H8" s="425" t="s">
        <v>4750</v>
      </c>
      <c r="I8" s="426" t="s">
        <v>4751</v>
      </c>
      <c r="J8" s="427" t="s">
        <v>4752</v>
      </c>
      <c r="K8" s="428" t="s">
        <v>4753</v>
      </c>
      <c r="L8" s="428" t="s">
        <v>4746</v>
      </c>
      <c r="M8" s="428"/>
      <c r="N8" s="428"/>
      <c r="O8" s="428" t="s">
        <v>4751</v>
      </c>
      <c r="P8" s="429" t="s">
        <v>4754</v>
      </c>
      <c r="Q8" s="430" t="s">
        <v>4753</v>
      </c>
      <c r="R8" s="430" t="s">
        <v>4746</v>
      </c>
      <c r="S8" s="431"/>
      <c r="T8" s="431"/>
      <c r="U8" s="430" t="s">
        <v>4751</v>
      </c>
      <c r="V8" s="196"/>
    </row>
    <row r="9" spans="1:25" ht="15.75" thickTop="1" x14ac:dyDescent="0.25">
      <c r="A9" s="265"/>
      <c r="B9" s="227"/>
      <c r="C9" s="203" t="str">
        <f t="shared" ref="C9:C48" si="0">IFERROR(LEFT(B9,FIND(" ",B9,1)-1),"")</f>
        <v/>
      </c>
      <c r="D9" s="203" t="str">
        <f t="shared" ref="D9:D48" si="1">IFERROR(MID(B9,SEARCH(" ",B9,1) + 1,LEN(B9)),"")</f>
        <v/>
      </c>
      <c r="E9" s="267"/>
      <c r="F9" s="420"/>
      <c r="G9" s="418"/>
      <c r="H9" s="231"/>
      <c r="I9" s="232"/>
      <c r="J9" s="269"/>
      <c r="K9" s="227"/>
      <c r="L9" s="227"/>
      <c r="M9" s="235" t="str">
        <f t="shared" ref="M9:M48" si="2">IFERROR(LEFT(L9,FIND(" ",L9,1)-1),"")</f>
        <v/>
      </c>
      <c r="N9" s="235" t="str">
        <f t="shared" ref="N9:N48" si="3">IFERROR(MID(L9,SEARCH(" ",L9,1) + 1,LEN(L9)),"")</f>
        <v/>
      </c>
      <c r="O9" s="232"/>
      <c r="P9" s="269"/>
      <c r="Q9" s="227"/>
      <c r="R9" s="237"/>
      <c r="S9" s="238" t="str">
        <f t="shared" ref="S9:S48" si="4">IFERROR(LEFT(R9,FIND(" ",R9,1)-1),"")</f>
        <v/>
      </c>
      <c r="T9" s="238" t="str">
        <f t="shared" ref="T9:T48" si="5">IFERROR(MID(R9,SEARCH(" ",R9,1) + 1,LEN(R9)),"")</f>
        <v/>
      </c>
      <c r="U9" s="232"/>
      <c r="V9" t="str">
        <f t="shared" ref="V9:V48" si="6">IF(B9="","",$F$2)</f>
        <v/>
      </c>
    </row>
    <row r="10" spans="1:25" x14ac:dyDescent="0.25">
      <c r="A10" s="265"/>
      <c r="B10" s="227"/>
      <c r="C10" s="203" t="str">
        <f t="shared" si="0"/>
        <v/>
      </c>
      <c r="D10" s="203" t="str">
        <f t="shared" si="1"/>
        <v/>
      </c>
      <c r="E10" s="267"/>
      <c r="F10" s="420"/>
      <c r="G10" s="418"/>
      <c r="H10" s="231"/>
      <c r="I10" s="232"/>
      <c r="J10" s="269"/>
      <c r="K10" s="227"/>
      <c r="L10" s="227"/>
      <c r="M10" s="235" t="str">
        <f t="shared" si="2"/>
        <v/>
      </c>
      <c r="N10" s="235" t="str">
        <f t="shared" si="3"/>
        <v/>
      </c>
      <c r="O10" s="232"/>
      <c r="P10" s="269"/>
      <c r="Q10" s="227"/>
      <c r="R10" s="237"/>
      <c r="S10" s="238" t="str">
        <f t="shared" si="4"/>
        <v/>
      </c>
      <c r="T10" s="238" t="str">
        <f t="shared" si="5"/>
        <v/>
      </c>
      <c r="U10" s="232"/>
      <c r="V10" t="str">
        <f t="shared" si="6"/>
        <v/>
      </c>
    </row>
    <row r="11" spans="1:25" x14ac:dyDescent="0.25">
      <c r="A11" s="265"/>
      <c r="B11" s="227"/>
      <c r="C11" s="203" t="str">
        <f t="shared" si="0"/>
        <v/>
      </c>
      <c r="D11" s="203" t="str">
        <f t="shared" si="1"/>
        <v/>
      </c>
      <c r="E11" s="267"/>
      <c r="F11" s="420"/>
      <c r="G11" s="418"/>
      <c r="H11" s="231"/>
      <c r="I11" s="232"/>
      <c r="J11" s="269"/>
      <c r="K11" s="227"/>
      <c r="L11" s="227"/>
      <c r="M11" s="235" t="str">
        <f t="shared" si="2"/>
        <v/>
      </c>
      <c r="N11" s="235" t="str">
        <f t="shared" si="3"/>
        <v/>
      </c>
      <c r="O11" s="232"/>
      <c r="P11" s="269"/>
      <c r="Q11" s="227"/>
      <c r="R11" s="237"/>
      <c r="S11" s="238" t="str">
        <f t="shared" si="4"/>
        <v/>
      </c>
      <c r="T11" s="238" t="str">
        <f t="shared" si="5"/>
        <v/>
      </c>
      <c r="U11" s="232"/>
      <c r="V11" t="str">
        <f t="shared" si="6"/>
        <v/>
      </c>
    </row>
    <row r="12" spans="1:25" x14ac:dyDescent="0.25">
      <c r="A12" s="265"/>
      <c r="B12" s="227"/>
      <c r="C12" s="203" t="str">
        <f t="shared" si="0"/>
        <v/>
      </c>
      <c r="D12" s="203" t="str">
        <f t="shared" si="1"/>
        <v/>
      </c>
      <c r="E12" s="267"/>
      <c r="F12" s="420"/>
      <c r="G12" s="418"/>
      <c r="H12" s="231"/>
      <c r="I12" s="232"/>
      <c r="J12" s="269"/>
      <c r="K12" s="227"/>
      <c r="L12" s="227"/>
      <c r="M12" s="235" t="str">
        <f t="shared" si="2"/>
        <v/>
      </c>
      <c r="N12" s="235" t="str">
        <f t="shared" si="3"/>
        <v/>
      </c>
      <c r="O12" s="232"/>
      <c r="P12" s="269"/>
      <c r="Q12" s="227"/>
      <c r="R12" s="227"/>
      <c r="S12" s="238" t="str">
        <f t="shared" si="4"/>
        <v/>
      </c>
      <c r="T12" s="238" t="str">
        <f t="shared" si="5"/>
        <v/>
      </c>
      <c r="U12" s="232"/>
      <c r="V12" t="str">
        <f>IF(B12="","",$F$2)</f>
        <v/>
      </c>
    </row>
    <row r="13" spans="1:25" x14ac:dyDescent="0.25">
      <c r="A13" s="265"/>
      <c r="B13" s="227"/>
      <c r="C13" s="203" t="str">
        <f t="shared" si="0"/>
        <v/>
      </c>
      <c r="D13" s="203" t="str">
        <f t="shared" si="1"/>
        <v/>
      </c>
      <c r="E13" s="267"/>
      <c r="F13" s="420"/>
      <c r="G13" s="418"/>
      <c r="H13" s="231"/>
      <c r="I13" s="232"/>
      <c r="J13" s="269"/>
      <c r="K13" s="227"/>
      <c r="L13" s="227"/>
      <c r="M13" s="235" t="str">
        <f t="shared" si="2"/>
        <v/>
      </c>
      <c r="N13" s="235" t="str">
        <f t="shared" si="3"/>
        <v/>
      </c>
      <c r="O13" s="232"/>
      <c r="P13" s="269"/>
      <c r="Q13" s="227"/>
      <c r="R13" s="227"/>
      <c r="S13" s="238" t="str">
        <f t="shared" si="4"/>
        <v/>
      </c>
      <c r="T13" s="238" t="str">
        <f t="shared" si="5"/>
        <v/>
      </c>
      <c r="U13" s="232"/>
      <c r="V13" t="str">
        <f t="shared" si="6"/>
        <v/>
      </c>
    </row>
    <row r="14" spans="1:25" x14ac:dyDescent="0.25">
      <c r="A14" s="265"/>
      <c r="B14" s="227"/>
      <c r="C14" s="203" t="str">
        <f t="shared" si="0"/>
        <v/>
      </c>
      <c r="D14" s="203" t="str">
        <f t="shared" si="1"/>
        <v/>
      </c>
      <c r="E14" s="267"/>
      <c r="F14" s="420"/>
      <c r="G14" s="418"/>
      <c r="H14" s="231"/>
      <c r="I14" s="232"/>
      <c r="J14" s="269"/>
      <c r="K14" s="227"/>
      <c r="L14" s="227"/>
      <c r="M14" s="235" t="str">
        <f t="shared" si="2"/>
        <v/>
      </c>
      <c r="N14" s="235" t="str">
        <f t="shared" si="3"/>
        <v/>
      </c>
      <c r="O14" s="232"/>
      <c r="P14" s="269"/>
      <c r="Q14" s="227"/>
      <c r="R14" s="237"/>
      <c r="S14" s="238" t="str">
        <f t="shared" si="4"/>
        <v/>
      </c>
      <c r="T14" s="238" t="str">
        <f t="shared" si="5"/>
        <v/>
      </c>
      <c r="U14" s="232"/>
      <c r="V14" t="str">
        <f t="shared" si="6"/>
        <v/>
      </c>
    </row>
    <row r="15" spans="1:25" x14ac:dyDescent="0.25">
      <c r="A15" s="265"/>
      <c r="B15" s="227"/>
      <c r="C15" s="203" t="str">
        <f t="shared" si="0"/>
        <v/>
      </c>
      <c r="D15" s="203" t="str">
        <f t="shared" si="1"/>
        <v/>
      </c>
      <c r="E15" s="267"/>
      <c r="F15" s="420"/>
      <c r="G15" s="418"/>
      <c r="H15" s="231"/>
      <c r="I15" s="232"/>
      <c r="J15" s="269"/>
      <c r="K15" s="227"/>
      <c r="L15" s="227"/>
      <c r="M15" s="235" t="str">
        <f t="shared" si="2"/>
        <v/>
      </c>
      <c r="N15" s="235" t="str">
        <f t="shared" si="3"/>
        <v/>
      </c>
      <c r="O15" s="232"/>
      <c r="P15" s="269"/>
      <c r="Q15" s="227"/>
      <c r="R15" s="237"/>
      <c r="S15" s="238" t="str">
        <f t="shared" si="4"/>
        <v/>
      </c>
      <c r="T15" s="238" t="str">
        <f t="shared" si="5"/>
        <v/>
      </c>
      <c r="U15" s="232"/>
      <c r="V15" t="str">
        <f t="shared" si="6"/>
        <v/>
      </c>
    </row>
    <row r="16" spans="1:25" x14ac:dyDescent="0.25">
      <c r="A16" s="265"/>
      <c r="B16" s="227"/>
      <c r="C16" s="203" t="str">
        <f t="shared" si="0"/>
        <v/>
      </c>
      <c r="D16" s="203" t="str">
        <f t="shared" si="1"/>
        <v/>
      </c>
      <c r="E16" s="267"/>
      <c r="F16" s="420"/>
      <c r="G16" s="418"/>
      <c r="H16" s="231"/>
      <c r="I16" s="232"/>
      <c r="J16" s="269"/>
      <c r="K16" s="227"/>
      <c r="L16" s="227"/>
      <c r="M16" s="235" t="str">
        <f t="shared" si="2"/>
        <v/>
      </c>
      <c r="N16" s="235" t="str">
        <f t="shared" si="3"/>
        <v/>
      </c>
      <c r="O16" s="232"/>
      <c r="P16" s="269"/>
      <c r="Q16" s="227"/>
      <c r="R16" s="237"/>
      <c r="S16" s="238" t="str">
        <f t="shared" si="4"/>
        <v/>
      </c>
      <c r="T16" s="238" t="str">
        <f t="shared" si="5"/>
        <v/>
      </c>
      <c r="U16" s="232"/>
      <c r="V16" t="str">
        <f t="shared" si="6"/>
        <v/>
      </c>
    </row>
    <row r="17" spans="1:22" x14ac:dyDescent="0.25">
      <c r="A17" s="265"/>
      <c r="B17" s="227"/>
      <c r="C17" s="203" t="str">
        <f t="shared" si="0"/>
        <v/>
      </c>
      <c r="D17" s="203" t="str">
        <f t="shared" si="1"/>
        <v/>
      </c>
      <c r="E17" s="267"/>
      <c r="F17" s="420"/>
      <c r="G17" s="418"/>
      <c r="H17" s="231"/>
      <c r="I17" s="232"/>
      <c r="J17" s="269"/>
      <c r="K17" s="227"/>
      <c r="L17" s="227"/>
      <c r="M17" s="235" t="str">
        <f t="shared" si="2"/>
        <v/>
      </c>
      <c r="N17" s="235" t="str">
        <f t="shared" si="3"/>
        <v/>
      </c>
      <c r="O17" s="232"/>
      <c r="P17" s="269"/>
      <c r="Q17" s="227"/>
      <c r="R17" s="237"/>
      <c r="S17" s="238" t="str">
        <f t="shared" si="4"/>
        <v/>
      </c>
      <c r="T17" s="238" t="str">
        <f t="shared" si="5"/>
        <v/>
      </c>
      <c r="U17" s="232"/>
      <c r="V17" t="str">
        <f t="shared" si="6"/>
        <v/>
      </c>
    </row>
    <row r="18" spans="1:22" x14ac:dyDescent="0.25">
      <c r="A18" s="265"/>
      <c r="B18" s="227"/>
      <c r="C18" s="203" t="str">
        <f t="shared" si="0"/>
        <v/>
      </c>
      <c r="D18" s="203" t="str">
        <f t="shared" si="1"/>
        <v/>
      </c>
      <c r="E18" s="267"/>
      <c r="F18" s="420"/>
      <c r="G18" s="418"/>
      <c r="H18" s="231"/>
      <c r="I18" s="232"/>
      <c r="J18" s="269"/>
      <c r="K18" s="227"/>
      <c r="L18" s="227"/>
      <c r="M18" s="235" t="str">
        <f t="shared" si="2"/>
        <v/>
      </c>
      <c r="N18" s="235" t="str">
        <f t="shared" si="3"/>
        <v/>
      </c>
      <c r="O18" s="232"/>
      <c r="P18" s="269"/>
      <c r="Q18" s="227"/>
      <c r="R18" s="237"/>
      <c r="S18" s="238" t="str">
        <f t="shared" si="4"/>
        <v/>
      </c>
      <c r="T18" s="238" t="str">
        <f t="shared" si="5"/>
        <v/>
      </c>
      <c r="U18" s="232"/>
      <c r="V18" t="str">
        <f t="shared" si="6"/>
        <v/>
      </c>
    </row>
    <row r="19" spans="1:22" ht="15" customHeight="1" x14ac:dyDescent="0.25">
      <c r="A19" s="265"/>
      <c r="B19" s="227"/>
      <c r="C19" s="203" t="str">
        <f t="shared" si="0"/>
        <v/>
      </c>
      <c r="D19" s="203" t="str">
        <f t="shared" si="1"/>
        <v/>
      </c>
      <c r="E19" s="267"/>
      <c r="F19" s="420"/>
      <c r="G19" s="418"/>
      <c r="H19" s="231"/>
      <c r="I19" s="232"/>
      <c r="J19" s="269"/>
      <c r="K19" s="227"/>
      <c r="L19" s="227"/>
      <c r="M19" s="235" t="str">
        <f t="shared" si="2"/>
        <v/>
      </c>
      <c r="N19" s="235" t="str">
        <f t="shared" si="3"/>
        <v/>
      </c>
      <c r="O19" s="232"/>
      <c r="P19" s="269"/>
      <c r="Q19" s="227"/>
      <c r="R19" s="237"/>
      <c r="S19" s="238" t="str">
        <f t="shared" si="4"/>
        <v/>
      </c>
      <c r="T19" s="238" t="str">
        <f t="shared" si="5"/>
        <v/>
      </c>
      <c r="U19" s="232"/>
      <c r="V19" t="str">
        <f t="shared" si="6"/>
        <v/>
      </c>
    </row>
    <row r="20" spans="1:22" ht="13.5" customHeight="1" x14ac:dyDescent="0.25">
      <c r="A20" s="265"/>
      <c r="B20" s="227"/>
      <c r="C20" s="203" t="str">
        <f t="shared" si="0"/>
        <v/>
      </c>
      <c r="D20" s="203" t="str">
        <f t="shared" si="1"/>
        <v/>
      </c>
      <c r="E20" s="267"/>
      <c r="F20" s="420"/>
      <c r="G20" s="418"/>
      <c r="H20" s="231"/>
      <c r="I20" s="232"/>
      <c r="J20" s="269"/>
      <c r="K20" s="227"/>
      <c r="L20" s="227"/>
      <c r="M20" s="235" t="str">
        <f t="shared" si="2"/>
        <v/>
      </c>
      <c r="N20" s="235" t="str">
        <f t="shared" si="3"/>
        <v/>
      </c>
      <c r="O20" s="232"/>
      <c r="P20" s="269"/>
      <c r="Q20" s="227"/>
      <c r="R20" s="237"/>
      <c r="S20" s="238" t="str">
        <f t="shared" si="4"/>
        <v/>
      </c>
      <c r="T20" s="238" t="str">
        <f t="shared" si="5"/>
        <v/>
      </c>
      <c r="U20" s="232"/>
      <c r="V20" t="str">
        <f t="shared" si="6"/>
        <v/>
      </c>
    </row>
    <row r="21" spans="1:22" ht="13.5" customHeight="1" x14ac:dyDescent="0.25">
      <c r="A21" s="265"/>
      <c r="B21" s="227"/>
      <c r="C21" s="203" t="str">
        <f t="shared" si="0"/>
        <v/>
      </c>
      <c r="D21" s="203" t="str">
        <f t="shared" si="1"/>
        <v/>
      </c>
      <c r="E21" s="267"/>
      <c r="F21" s="420"/>
      <c r="G21" s="418"/>
      <c r="H21" s="231"/>
      <c r="I21" s="232"/>
      <c r="J21" s="269"/>
      <c r="K21" s="227"/>
      <c r="L21" s="227"/>
      <c r="M21" s="235" t="str">
        <f t="shared" si="2"/>
        <v/>
      </c>
      <c r="N21" s="235" t="str">
        <f t="shared" si="3"/>
        <v/>
      </c>
      <c r="O21" s="232"/>
      <c r="P21" s="269"/>
      <c r="Q21" s="227"/>
      <c r="R21" s="237"/>
      <c r="S21" s="238" t="str">
        <f t="shared" si="4"/>
        <v/>
      </c>
      <c r="T21" s="238" t="str">
        <f t="shared" si="5"/>
        <v/>
      </c>
      <c r="U21" s="232"/>
      <c r="V21" t="str">
        <f t="shared" si="6"/>
        <v/>
      </c>
    </row>
    <row r="22" spans="1:22" x14ac:dyDescent="0.25">
      <c r="A22" s="265"/>
      <c r="B22" s="227"/>
      <c r="C22" s="203" t="str">
        <f t="shared" si="0"/>
        <v/>
      </c>
      <c r="D22" s="203" t="str">
        <f t="shared" si="1"/>
        <v/>
      </c>
      <c r="E22" s="267"/>
      <c r="F22" s="420"/>
      <c r="G22" s="418"/>
      <c r="H22" s="231"/>
      <c r="I22" s="232"/>
      <c r="J22" s="269"/>
      <c r="K22" s="227"/>
      <c r="L22" s="227"/>
      <c r="M22" s="235" t="str">
        <f t="shared" si="2"/>
        <v/>
      </c>
      <c r="N22" s="235" t="str">
        <f t="shared" si="3"/>
        <v/>
      </c>
      <c r="O22" s="232"/>
      <c r="P22" s="269"/>
      <c r="Q22" s="227"/>
      <c r="R22" s="237"/>
      <c r="S22" s="238" t="str">
        <f t="shared" si="4"/>
        <v/>
      </c>
      <c r="T22" s="238" t="str">
        <f t="shared" si="5"/>
        <v/>
      </c>
      <c r="U22" s="232"/>
      <c r="V22" t="str">
        <f t="shared" si="6"/>
        <v/>
      </c>
    </row>
    <row r="23" spans="1:22" x14ac:dyDescent="0.25">
      <c r="A23" s="265"/>
      <c r="B23" s="227"/>
      <c r="C23" s="203" t="str">
        <f t="shared" si="0"/>
        <v/>
      </c>
      <c r="D23" s="203" t="str">
        <f t="shared" si="1"/>
        <v/>
      </c>
      <c r="E23" s="267"/>
      <c r="F23" s="420"/>
      <c r="G23" s="418"/>
      <c r="H23" s="231"/>
      <c r="I23" s="232"/>
      <c r="J23" s="269"/>
      <c r="K23" s="227"/>
      <c r="L23" s="227"/>
      <c r="M23" s="235" t="str">
        <f t="shared" si="2"/>
        <v/>
      </c>
      <c r="N23" s="235" t="str">
        <f t="shared" si="3"/>
        <v/>
      </c>
      <c r="O23" s="232"/>
      <c r="P23" s="269"/>
      <c r="Q23" s="227"/>
      <c r="R23" s="237"/>
      <c r="S23" s="238" t="str">
        <f t="shared" si="4"/>
        <v/>
      </c>
      <c r="T23" s="238" t="str">
        <f t="shared" si="5"/>
        <v/>
      </c>
      <c r="U23" s="232"/>
      <c r="V23" t="str">
        <f t="shared" si="6"/>
        <v/>
      </c>
    </row>
    <row r="24" spans="1:22" x14ac:dyDescent="0.25">
      <c r="A24" s="265"/>
      <c r="B24" s="227"/>
      <c r="C24" s="203" t="str">
        <f t="shared" si="0"/>
        <v/>
      </c>
      <c r="D24" s="203" t="str">
        <f t="shared" si="1"/>
        <v/>
      </c>
      <c r="E24" s="267"/>
      <c r="F24" s="420"/>
      <c r="G24" s="418"/>
      <c r="H24" s="231"/>
      <c r="I24" s="232"/>
      <c r="J24" s="269"/>
      <c r="K24" s="227"/>
      <c r="L24" s="227"/>
      <c r="M24" s="235" t="str">
        <f t="shared" si="2"/>
        <v/>
      </c>
      <c r="N24" s="235" t="str">
        <f t="shared" si="3"/>
        <v/>
      </c>
      <c r="O24" s="232"/>
      <c r="P24" s="269"/>
      <c r="Q24" s="227"/>
      <c r="R24" s="237"/>
      <c r="S24" s="238" t="str">
        <f t="shared" si="4"/>
        <v/>
      </c>
      <c r="T24" s="238" t="str">
        <f t="shared" si="5"/>
        <v/>
      </c>
      <c r="U24" s="232"/>
      <c r="V24" t="str">
        <f t="shared" si="6"/>
        <v/>
      </c>
    </row>
    <row r="25" spans="1:22" x14ac:dyDescent="0.25">
      <c r="A25" s="265"/>
      <c r="B25" s="227"/>
      <c r="C25" s="203" t="str">
        <f t="shared" si="0"/>
        <v/>
      </c>
      <c r="D25" s="203" t="str">
        <f t="shared" si="1"/>
        <v/>
      </c>
      <c r="E25" s="267"/>
      <c r="F25" s="420"/>
      <c r="G25" s="418"/>
      <c r="H25" s="231"/>
      <c r="I25" s="232"/>
      <c r="J25" s="269"/>
      <c r="K25" s="227"/>
      <c r="L25" s="227"/>
      <c r="M25" s="235" t="str">
        <f t="shared" si="2"/>
        <v/>
      </c>
      <c r="N25" s="235" t="str">
        <f t="shared" si="3"/>
        <v/>
      </c>
      <c r="O25" s="232"/>
      <c r="P25" s="269"/>
      <c r="Q25" s="227"/>
      <c r="R25" s="237"/>
      <c r="S25" s="238" t="str">
        <f t="shared" si="4"/>
        <v/>
      </c>
      <c r="T25" s="238" t="str">
        <f t="shared" si="5"/>
        <v/>
      </c>
      <c r="U25" s="232"/>
      <c r="V25" t="str">
        <f t="shared" si="6"/>
        <v/>
      </c>
    </row>
    <row r="26" spans="1:22" x14ac:dyDescent="0.25">
      <c r="A26" s="265"/>
      <c r="B26" s="227"/>
      <c r="C26" s="203" t="str">
        <f t="shared" si="0"/>
        <v/>
      </c>
      <c r="D26" s="203" t="str">
        <f t="shared" si="1"/>
        <v/>
      </c>
      <c r="E26" s="267"/>
      <c r="F26" s="420"/>
      <c r="G26" s="418"/>
      <c r="H26" s="231"/>
      <c r="I26" s="232"/>
      <c r="J26" s="269"/>
      <c r="K26" s="227"/>
      <c r="L26" s="227"/>
      <c r="M26" s="235" t="str">
        <f t="shared" si="2"/>
        <v/>
      </c>
      <c r="N26" s="235" t="str">
        <f t="shared" si="3"/>
        <v/>
      </c>
      <c r="O26" s="232"/>
      <c r="P26" s="269"/>
      <c r="Q26" s="227"/>
      <c r="R26" s="237"/>
      <c r="S26" s="238" t="str">
        <f t="shared" si="4"/>
        <v/>
      </c>
      <c r="T26" s="238" t="str">
        <f t="shared" si="5"/>
        <v/>
      </c>
      <c r="U26" s="232"/>
      <c r="V26" t="str">
        <f t="shared" si="6"/>
        <v/>
      </c>
    </row>
    <row r="27" spans="1:22" x14ac:dyDescent="0.25">
      <c r="A27" s="265"/>
      <c r="B27" s="227"/>
      <c r="C27" s="203" t="str">
        <f t="shared" si="0"/>
        <v/>
      </c>
      <c r="D27" s="203" t="str">
        <f t="shared" si="1"/>
        <v/>
      </c>
      <c r="E27" s="267"/>
      <c r="F27" s="420"/>
      <c r="G27" s="418"/>
      <c r="H27" s="231"/>
      <c r="I27" s="232"/>
      <c r="J27" s="269"/>
      <c r="K27" s="227"/>
      <c r="L27" s="227"/>
      <c r="M27" s="235" t="str">
        <f t="shared" si="2"/>
        <v/>
      </c>
      <c r="N27" s="235" t="str">
        <f t="shared" si="3"/>
        <v/>
      </c>
      <c r="O27" s="232"/>
      <c r="P27" s="269"/>
      <c r="Q27" s="227"/>
      <c r="R27" s="237"/>
      <c r="S27" s="238" t="str">
        <f t="shared" si="4"/>
        <v/>
      </c>
      <c r="T27" s="238" t="str">
        <f t="shared" si="5"/>
        <v/>
      </c>
      <c r="U27" s="232"/>
      <c r="V27" t="str">
        <f t="shared" si="6"/>
        <v/>
      </c>
    </row>
    <row r="28" spans="1:22" x14ac:dyDescent="0.25">
      <c r="A28" s="265"/>
      <c r="B28" s="227"/>
      <c r="C28" s="203" t="str">
        <f t="shared" si="0"/>
        <v/>
      </c>
      <c r="D28" s="203" t="str">
        <f t="shared" si="1"/>
        <v/>
      </c>
      <c r="E28" s="267"/>
      <c r="F28" s="420"/>
      <c r="G28" s="418"/>
      <c r="H28" s="231"/>
      <c r="I28" s="232"/>
      <c r="J28" s="269"/>
      <c r="K28" s="227"/>
      <c r="L28" s="227"/>
      <c r="M28" s="235" t="str">
        <f t="shared" si="2"/>
        <v/>
      </c>
      <c r="N28" s="235" t="str">
        <f t="shared" si="3"/>
        <v/>
      </c>
      <c r="O28" s="232"/>
      <c r="P28" s="269"/>
      <c r="Q28" s="227"/>
      <c r="R28" s="237"/>
      <c r="S28" s="238" t="str">
        <f t="shared" si="4"/>
        <v/>
      </c>
      <c r="T28" s="238" t="str">
        <f t="shared" si="5"/>
        <v/>
      </c>
      <c r="U28" s="232"/>
      <c r="V28" t="str">
        <f t="shared" si="6"/>
        <v/>
      </c>
    </row>
    <row r="29" spans="1:22" x14ac:dyDescent="0.25">
      <c r="A29" s="265"/>
      <c r="B29" s="227"/>
      <c r="C29" s="203" t="str">
        <f t="shared" si="0"/>
        <v/>
      </c>
      <c r="D29" s="203" t="str">
        <f t="shared" si="1"/>
        <v/>
      </c>
      <c r="E29" s="267"/>
      <c r="F29" s="420"/>
      <c r="G29" s="418"/>
      <c r="H29" s="231"/>
      <c r="I29" s="232"/>
      <c r="J29" s="269"/>
      <c r="K29" s="227"/>
      <c r="L29" s="227"/>
      <c r="M29" s="235" t="str">
        <f t="shared" si="2"/>
        <v/>
      </c>
      <c r="N29" s="235" t="str">
        <f t="shared" si="3"/>
        <v/>
      </c>
      <c r="O29" s="232"/>
      <c r="P29" s="269"/>
      <c r="Q29" s="227"/>
      <c r="R29" s="237"/>
      <c r="S29" s="238" t="str">
        <f t="shared" si="4"/>
        <v/>
      </c>
      <c r="T29" s="238" t="str">
        <f t="shared" si="5"/>
        <v/>
      </c>
      <c r="U29" s="232"/>
      <c r="V29" t="str">
        <f t="shared" si="6"/>
        <v/>
      </c>
    </row>
    <row r="30" spans="1:22" x14ac:dyDescent="0.25">
      <c r="A30" s="265"/>
      <c r="B30" s="227"/>
      <c r="C30" s="203" t="str">
        <f t="shared" si="0"/>
        <v/>
      </c>
      <c r="D30" s="203" t="str">
        <f t="shared" si="1"/>
        <v/>
      </c>
      <c r="E30" s="267"/>
      <c r="F30" s="420"/>
      <c r="G30" s="418"/>
      <c r="H30" s="231"/>
      <c r="I30" s="232"/>
      <c r="J30" s="269"/>
      <c r="K30" s="227"/>
      <c r="L30" s="227"/>
      <c r="M30" s="235" t="str">
        <f t="shared" si="2"/>
        <v/>
      </c>
      <c r="N30" s="235" t="str">
        <f t="shared" si="3"/>
        <v/>
      </c>
      <c r="O30" s="232"/>
      <c r="P30" s="269"/>
      <c r="Q30" s="227"/>
      <c r="R30" s="237"/>
      <c r="S30" s="238" t="str">
        <f t="shared" si="4"/>
        <v/>
      </c>
      <c r="T30" s="238" t="str">
        <f t="shared" si="5"/>
        <v/>
      </c>
      <c r="U30" s="232"/>
      <c r="V30" t="str">
        <f t="shared" si="6"/>
        <v/>
      </c>
    </row>
    <row r="31" spans="1:22" x14ac:dyDescent="0.25">
      <c r="A31" s="265"/>
      <c r="B31" s="227"/>
      <c r="C31" s="203" t="str">
        <f t="shared" si="0"/>
        <v/>
      </c>
      <c r="D31" s="203" t="str">
        <f t="shared" si="1"/>
        <v/>
      </c>
      <c r="E31" s="267"/>
      <c r="F31" s="420"/>
      <c r="G31" s="418"/>
      <c r="H31" s="231"/>
      <c r="I31" s="232"/>
      <c r="J31" s="269"/>
      <c r="K31" s="227"/>
      <c r="L31" s="227"/>
      <c r="M31" s="235" t="str">
        <f t="shared" si="2"/>
        <v/>
      </c>
      <c r="N31" s="235" t="str">
        <f t="shared" si="3"/>
        <v/>
      </c>
      <c r="O31" s="232"/>
      <c r="P31" s="269"/>
      <c r="Q31" s="227"/>
      <c r="R31" s="237"/>
      <c r="S31" s="238" t="str">
        <f t="shared" si="4"/>
        <v/>
      </c>
      <c r="T31" s="238" t="str">
        <f t="shared" si="5"/>
        <v/>
      </c>
      <c r="U31" s="232"/>
      <c r="V31" t="str">
        <f t="shared" si="6"/>
        <v/>
      </c>
    </row>
    <row r="32" spans="1:22" x14ac:dyDescent="0.25">
      <c r="A32" s="265"/>
      <c r="B32" s="227"/>
      <c r="C32" s="203" t="str">
        <f t="shared" si="0"/>
        <v/>
      </c>
      <c r="D32" s="203" t="str">
        <f t="shared" si="1"/>
        <v/>
      </c>
      <c r="E32" s="267"/>
      <c r="F32" s="420"/>
      <c r="G32" s="418"/>
      <c r="H32" s="231"/>
      <c r="I32" s="232"/>
      <c r="J32" s="269"/>
      <c r="K32" s="227"/>
      <c r="L32" s="227"/>
      <c r="M32" s="235" t="str">
        <f t="shared" si="2"/>
        <v/>
      </c>
      <c r="N32" s="235" t="str">
        <f t="shared" si="3"/>
        <v/>
      </c>
      <c r="O32" s="232"/>
      <c r="P32" s="269"/>
      <c r="Q32" s="227"/>
      <c r="R32" s="237"/>
      <c r="S32" s="238" t="str">
        <f t="shared" si="4"/>
        <v/>
      </c>
      <c r="T32" s="238" t="str">
        <f t="shared" si="5"/>
        <v/>
      </c>
      <c r="U32" s="232"/>
      <c r="V32" t="str">
        <f t="shared" si="6"/>
        <v/>
      </c>
    </row>
    <row r="33" spans="1:22" x14ac:dyDescent="0.25">
      <c r="A33" s="265"/>
      <c r="B33" s="227"/>
      <c r="C33" s="203" t="str">
        <f t="shared" si="0"/>
        <v/>
      </c>
      <c r="D33" s="203" t="str">
        <f t="shared" si="1"/>
        <v/>
      </c>
      <c r="E33" s="267"/>
      <c r="F33" s="420"/>
      <c r="G33" s="418"/>
      <c r="H33" s="231"/>
      <c r="I33" s="232"/>
      <c r="J33" s="269"/>
      <c r="K33" s="227"/>
      <c r="L33" s="227"/>
      <c r="M33" s="235" t="str">
        <f t="shared" si="2"/>
        <v/>
      </c>
      <c r="N33" s="235" t="str">
        <f t="shared" si="3"/>
        <v/>
      </c>
      <c r="O33" s="232"/>
      <c r="P33" s="269"/>
      <c r="Q33" s="227"/>
      <c r="R33" s="237"/>
      <c r="S33" s="238" t="str">
        <f t="shared" si="4"/>
        <v/>
      </c>
      <c r="T33" s="238" t="str">
        <f t="shared" si="5"/>
        <v/>
      </c>
      <c r="U33" s="232"/>
      <c r="V33" t="str">
        <f t="shared" si="6"/>
        <v/>
      </c>
    </row>
    <row r="34" spans="1:22" x14ac:dyDescent="0.25">
      <c r="A34" s="265"/>
      <c r="B34" s="227"/>
      <c r="C34" s="203" t="str">
        <f t="shared" si="0"/>
        <v/>
      </c>
      <c r="D34" s="203" t="str">
        <f t="shared" si="1"/>
        <v/>
      </c>
      <c r="E34" s="267"/>
      <c r="F34" s="420"/>
      <c r="G34" s="418"/>
      <c r="H34" s="231"/>
      <c r="I34" s="232"/>
      <c r="J34" s="269"/>
      <c r="K34" s="227"/>
      <c r="L34" s="227"/>
      <c r="M34" s="235" t="str">
        <f t="shared" si="2"/>
        <v/>
      </c>
      <c r="N34" s="235" t="str">
        <f t="shared" si="3"/>
        <v/>
      </c>
      <c r="O34" s="232"/>
      <c r="P34" s="269"/>
      <c r="Q34" s="227"/>
      <c r="R34" s="237"/>
      <c r="S34" s="238" t="str">
        <f t="shared" si="4"/>
        <v/>
      </c>
      <c r="T34" s="238" t="str">
        <f t="shared" si="5"/>
        <v/>
      </c>
      <c r="U34" s="232"/>
      <c r="V34" t="str">
        <f t="shared" si="6"/>
        <v/>
      </c>
    </row>
    <row r="35" spans="1:22" x14ac:dyDescent="0.25">
      <c r="A35" s="265"/>
      <c r="B35" s="227"/>
      <c r="C35" s="203" t="str">
        <f t="shared" si="0"/>
        <v/>
      </c>
      <c r="D35" s="203" t="str">
        <f t="shared" si="1"/>
        <v/>
      </c>
      <c r="E35" s="267"/>
      <c r="F35" s="420"/>
      <c r="G35" s="418"/>
      <c r="H35" s="231"/>
      <c r="I35" s="232"/>
      <c r="J35" s="269"/>
      <c r="K35" s="227"/>
      <c r="L35" s="227"/>
      <c r="M35" s="235" t="str">
        <f t="shared" si="2"/>
        <v/>
      </c>
      <c r="N35" s="235" t="str">
        <f t="shared" si="3"/>
        <v/>
      </c>
      <c r="O35" s="232"/>
      <c r="P35" s="269"/>
      <c r="Q35" s="227"/>
      <c r="R35" s="237"/>
      <c r="S35" s="238" t="str">
        <f t="shared" si="4"/>
        <v/>
      </c>
      <c r="T35" s="238" t="str">
        <f t="shared" si="5"/>
        <v/>
      </c>
      <c r="U35" s="232"/>
      <c r="V35" t="str">
        <f t="shared" si="6"/>
        <v/>
      </c>
    </row>
    <row r="36" spans="1:22" x14ac:dyDescent="0.25">
      <c r="A36" s="265"/>
      <c r="B36" s="227"/>
      <c r="C36" s="203" t="str">
        <f t="shared" si="0"/>
        <v/>
      </c>
      <c r="D36" s="203" t="str">
        <f t="shared" si="1"/>
        <v/>
      </c>
      <c r="E36" s="267"/>
      <c r="F36" s="420"/>
      <c r="G36" s="418"/>
      <c r="H36" s="231"/>
      <c r="I36" s="232"/>
      <c r="J36" s="269"/>
      <c r="K36" s="227"/>
      <c r="L36" s="227"/>
      <c r="M36" s="235" t="str">
        <f t="shared" si="2"/>
        <v/>
      </c>
      <c r="N36" s="235" t="str">
        <f t="shared" si="3"/>
        <v/>
      </c>
      <c r="O36" s="232"/>
      <c r="P36" s="269"/>
      <c r="Q36" s="227"/>
      <c r="R36" s="237"/>
      <c r="S36" s="238" t="str">
        <f t="shared" si="4"/>
        <v/>
      </c>
      <c r="T36" s="238" t="str">
        <f t="shared" si="5"/>
        <v/>
      </c>
      <c r="U36" s="232"/>
      <c r="V36" t="str">
        <f t="shared" si="6"/>
        <v/>
      </c>
    </row>
    <row r="37" spans="1:22" x14ac:dyDescent="0.25">
      <c r="A37" s="265"/>
      <c r="B37" s="227"/>
      <c r="C37" s="203" t="str">
        <f t="shared" si="0"/>
        <v/>
      </c>
      <c r="D37" s="203" t="str">
        <f t="shared" si="1"/>
        <v/>
      </c>
      <c r="E37" s="267"/>
      <c r="F37" s="420"/>
      <c r="G37" s="418"/>
      <c r="H37" s="231"/>
      <c r="I37" s="232"/>
      <c r="J37" s="269"/>
      <c r="K37" s="227"/>
      <c r="L37" s="227"/>
      <c r="M37" s="235" t="str">
        <f t="shared" si="2"/>
        <v/>
      </c>
      <c r="N37" s="235" t="str">
        <f t="shared" si="3"/>
        <v/>
      </c>
      <c r="O37" s="232"/>
      <c r="P37" s="269"/>
      <c r="Q37" s="227"/>
      <c r="R37" s="237"/>
      <c r="S37" s="238" t="str">
        <f t="shared" si="4"/>
        <v/>
      </c>
      <c r="T37" s="238" t="str">
        <f t="shared" si="5"/>
        <v/>
      </c>
      <c r="U37" s="232"/>
      <c r="V37" t="str">
        <f t="shared" si="6"/>
        <v/>
      </c>
    </row>
    <row r="38" spans="1:22" x14ac:dyDescent="0.25">
      <c r="A38" s="265"/>
      <c r="B38" s="227"/>
      <c r="C38" s="203" t="str">
        <f t="shared" si="0"/>
        <v/>
      </c>
      <c r="D38" s="203" t="str">
        <f t="shared" si="1"/>
        <v/>
      </c>
      <c r="E38" s="267"/>
      <c r="F38" s="420"/>
      <c r="G38" s="418"/>
      <c r="H38" s="231"/>
      <c r="I38" s="232"/>
      <c r="J38" s="269"/>
      <c r="K38" s="227"/>
      <c r="L38" s="227"/>
      <c r="M38" s="235" t="str">
        <f t="shared" si="2"/>
        <v/>
      </c>
      <c r="N38" s="235" t="str">
        <f t="shared" si="3"/>
        <v/>
      </c>
      <c r="O38" s="232"/>
      <c r="P38" s="269"/>
      <c r="Q38" s="227"/>
      <c r="R38" s="237"/>
      <c r="S38" s="238" t="str">
        <f t="shared" si="4"/>
        <v/>
      </c>
      <c r="T38" s="238" t="str">
        <f t="shared" si="5"/>
        <v/>
      </c>
      <c r="U38" s="232"/>
      <c r="V38" t="str">
        <f t="shared" si="6"/>
        <v/>
      </c>
    </row>
    <row r="39" spans="1:22" x14ac:dyDescent="0.25">
      <c r="A39" s="265"/>
      <c r="B39" s="227"/>
      <c r="C39" s="203" t="str">
        <f t="shared" si="0"/>
        <v/>
      </c>
      <c r="D39" s="203" t="str">
        <f t="shared" si="1"/>
        <v/>
      </c>
      <c r="E39" s="267"/>
      <c r="F39" s="420"/>
      <c r="G39" s="418"/>
      <c r="H39" s="231"/>
      <c r="I39" s="232"/>
      <c r="J39" s="269"/>
      <c r="K39" s="227"/>
      <c r="L39" s="227"/>
      <c r="M39" s="235" t="str">
        <f t="shared" si="2"/>
        <v/>
      </c>
      <c r="N39" s="235" t="str">
        <f t="shared" si="3"/>
        <v/>
      </c>
      <c r="O39" s="232"/>
      <c r="P39" s="269"/>
      <c r="Q39" s="227"/>
      <c r="R39" s="237"/>
      <c r="S39" s="238" t="str">
        <f t="shared" si="4"/>
        <v/>
      </c>
      <c r="T39" s="238" t="str">
        <f t="shared" si="5"/>
        <v/>
      </c>
      <c r="U39" s="232"/>
      <c r="V39" t="str">
        <f t="shared" si="6"/>
        <v/>
      </c>
    </row>
    <row r="40" spans="1:22" x14ac:dyDescent="0.25">
      <c r="A40" s="265"/>
      <c r="B40" s="227"/>
      <c r="C40" s="203" t="str">
        <f t="shared" si="0"/>
        <v/>
      </c>
      <c r="D40" s="203" t="str">
        <f t="shared" si="1"/>
        <v/>
      </c>
      <c r="E40" s="267"/>
      <c r="F40" s="420"/>
      <c r="G40" s="418"/>
      <c r="H40" s="231"/>
      <c r="I40" s="232"/>
      <c r="J40" s="269"/>
      <c r="K40" s="227"/>
      <c r="L40" s="227"/>
      <c r="M40" s="235" t="str">
        <f t="shared" si="2"/>
        <v/>
      </c>
      <c r="N40" s="235" t="str">
        <f t="shared" si="3"/>
        <v/>
      </c>
      <c r="O40" s="232"/>
      <c r="P40" s="269"/>
      <c r="Q40" s="227"/>
      <c r="R40" s="237"/>
      <c r="S40" s="238" t="str">
        <f t="shared" si="4"/>
        <v/>
      </c>
      <c r="T40" s="238" t="str">
        <f t="shared" si="5"/>
        <v/>
      </c>
      <c r="U40" s="232"/>
      <c r="V40" t="str">
        <f t="shared" si="6"/>
        <v/>
      </c>
    </row>
    <row r="41" spans="1:22" x14ac:dyDescent="0.25">
      <c r="A41" s="265"/>
      <c r="B41" s="227"/>
      <c r="C41" s="203" t="str">
        <f t="shared" si="0"/>
        <v/>
      </c>
      <c r="D41" s="203" t="str">
        <f t="shared" si="1"/>
        <v/>
      </c>
      <c r="E41" s="267"/>
      <c r="F41" s="420"/>
      <c r="G41" s="418"/>
      <c r="H41" s="231"/>
      <c r="I41" s="232"/>
      <c r="J41" s="269"/>
      <c r="K41" s="227"/>
      <c r="L41" s="227"/>
      <c r="M41" s="235" t="str">
        <f t="shared" si="2"/>
        <v/>
      </c>
      <c r="N41" s="235" t="str">
        <f t="shared" si="3"/>
        <v/>
      </c>
      <c r="O41" s="232"/>
      <c r="P41" s="269"/>
      <c r="Q41" s="227"/>
      <c r="R41" s="237"/>
      <c r="S41" s="238" t="str">
        <f t="shared" si="4"/>
        <v/>
      </c>
      <c r="T41" s="238" t="str">
        <f t="shared" si="5"/>
        <v/>
      </c>
      <c r="U41" s="232"/>
      <c r="V41" t="str">
        <f t="shared" si="6"/>
        <v/>
      </c>
    </row>
    <row r="42" spans="1:22" x14ac:dyDescent="0.25">
      <c r="A42" s="265"/>
      <c r="B42" s="227"/>
      <c r="C42" s="203" t="str">
        <f t="shared" si="0"/>
        <v/>
      </c>
      <c r="D42" s="203" t="str">
        <f t="shared" si="1"/>
        <v/>
      </c>
      <c r="E42" s="267"/>
      <c r="F42" s="420"/>
      <c r="G42" s="418"/>
      <c r="H42" s="231"/>
      <c r="I42" s="232"/>
      <c r="J42" s="269"/>
      <c r="K42" s="227"/>
      <c r="L42" s="227"/>
      <c r="M42" s="235" t="str">
        <f t="shared" si="2"/>
        <v/>
      </c>
      <c r="N42" s="235" t="str">
        <f t="shared" si="3"/>
        <v/>
      </c>
      <c r="O42" s="232"/>
      <c r="P42" s="269"/>
      <c r="Q42" s="227"/>
      <c r="R42" s="237"/>
      <c r="S42" s="238" t="str">
        <f t="shared" si="4"/>
        <v/>
      </c>
      <c r="T42" s="238" t="str">
        <f t="shared" si="5"/>
        <v/>
      </c>
      <c r="U42" s="232"/>
      <c r="V42" t="str">
        <f t="shared" si="6"/>
        <v/>
      </c>
    </row>
    <row r="43" spans="1:22" x14ac:dyDescent="0.25">
      <c r="A43" s="265"/>
      <c r="B43" s="227"/>
      <c r="C43" s="203" t="str">
        <f t="shared" si="0"/>
        <v/>
      </c>
      <c r="D43" s="203" t="str">
        <f t="shared" si="1"/>
        <v/>
      </c>
      <c r="E43" s="267"/>
      <c r="F43" s="420"/>
      <c r="G43" s="418"/>
      <c r="H43" s="231"/>
      <c r="I43" s="232"/>
      <c r="J43" s="269"/>
      <c r="K43" s="227"/>
      <c r="L43" s="227"/>
      <c r="M43" s="235" t="str">
        <f t="shared" si="2"/>
        <v/>
      </c>
      <c r="N43" s="235" t="str">
        <f t="shared" si="3"/>
        <v/>
      </c>
      <c r="O43" s="232"/>
      <c r="P43" s="269"/>
      <c r="Q43" s="227"/>
      <c r="R43" s="237"/>
      <c r="S43" s="238" t="str">
        <f t="shared" si="4"/>
        <v/>
      </c>
      <c r="T43" s="238" t="str">
        <f t="shared" si="5"/>
        <v/>
      </c>
      <c r="U43" s="232"/>
      <c r="V43" t="str">
        <f t="shared" si="6"/>
        <v/>
      </c>
    </row>
    <row r="44" spans="1:22" x14ac:dyDescent="0.25">
      <c r="A44" s="265"/>
      <c r="B44" s="227"/>
      <c r="C44" s="203" t="str">
        <f t="shared" si="0"/>
        <v/>
      </c>
      <c r="D44" s="203" t="str">
        <f t="shared" si="1"/>
        <v/>
      </c>
      <c r="E44" s="267"/>
      <c r="F44" s="420"/>
      <c r="G44" s="418"/>
      <c r="H44" s="231"/>
      <c r="I44" s="232"/>
      <c r="J44" s="269"/>
      <c r="K44" s="227"/>
      <c r="L44" s="227"/>
      <c r="M44" s="235" t="str">
        <f t="shared" si="2"/>
        <v/>
      </c>
      <c r="N44" s="235" t="str">
        <f t="shared" si="3"/>
        <v/>
      </c>
      <c r="O44" s="232"/>
      <c r="P44" s="269"/>
      <c r="Q44" s="227"/>
      <c r="R44" s="237"/>
      <c r="S44" s="238" t="str">
        <f t="shared" si="4"/>
        <v/>
      </c>
      <c r="T44" s="238" t="str">
        <f t="shared" si="5"/>
        <v/>
      </c>
      <c r="U44" s="232"/>
      <c r="V44" t="str">
        <f t="shared" si="6"/>
        <v/>
      </c>
    </row>
    <row r="45" spans="1:22" x14ac:dyDescent="0.25">
      <c r="A45" s="265"/>
      <c r="B45" s="227"/>
      <c r="C45" s="203" t="str">
        <f t="shared" si="0"/>
        <v/>
      </c>
      <c r="D45" s="203" t="str">
        <f t="shared" si="1"/>
        <v/>
      </c>
      <c r="E45" s="267"/>
      <c r="F45" s="420"/>
      <c r="G45" s="418"/>
      <c r="H45" s="231"/>
      <c r="I45" s="232"/>
      <c r="J45" s="269"/>
      <c r="K45" s="227"/>
      <c r="L45" s="227"/>
      <c r="M45" s="235" t="str">
        <f t="shared" si="2"/>
        <v/>
      </c>
      <c r="N45" s="235" t="str">
        <f t="shared" si="3"/>
        <v/>
      </c>
      <c r="O45" s="232"/>
      <c r="P45" s="269"/>
      <c r="Q45" s="227"/>
      <c r="R45" s="237"/>
      <c r="S45" s="238" t="str">
        <f t="shared" si="4"/>
        <v/>
      </c>
      <c r="T45" s="238" t="str">
        <f t="shared" si="5"/>
        <v/>
      </c>
      <c r="U45" s="232"/>
      <c r="V45" t="str">
        <f t="shared" si="6"/>
        <v/>
      </c>
    </row>
    <row r="46" spans="1:22" x14ac:dyDescent="0.25">
      <c r="A46" s="265"/>
      <c r="B46" s="227"/>
      <c r="C46" s="203" t="str">
        <f t="shared" si="0"/>
        <v/>
      </c>
      <c r="D46" s="203" t="str">
        <f t="shared" si="1"/>
        <v/>
      </c>
      <c r="E46" s="267"/>
      <c r="F46" s="420"/>
      <c r="G46" s="418"/>
      <c r="H46" s="231"/>
      <c r="I46" s="232"/>
      <c r="J46" s="269"/>
      <c r="K46" s="227"/>
      <c r="L46" s="227"/>
      <c r="M46" s="235" t="str">
        <f t="shared" si="2"/>
        <v/>
      </c>
      <c r="N46" s="235" t="str">
        <f t="shared" si="3"/>
        <v/>
      </c>
      <c r="O46" s="232"/>
      <c r="P46" s="269"/>
      <c r="Q46" s="227"/>
      <c r="R46" s="237"/>
      <c r="S46" s="238" t="str">
        <f t="shared" si="4"/>
        <v/>
      </c>
      <c r="T46" s="238" t="str">
        <f t="shared" si="5"/>
        <v/>
      </c>
      <c r="U46" s="232"/>
      <c r="V46" t="str">
        <f t="shared" si="6"/>
        <v/>
      </c>
    </row>
    <row r="47" spans="1:22" x14ac:dyDescent="0.25">
      <c r="A47" s="265"/>
      <c r="B47" s="227"/>
      <c r="C47" s="203" t="str">
        <f t="shared" si="0"/>
        <v/>
      </c>
      <c r="D47" s="203" t="str">
        <f t="shared" si="1"/>
        <v/>
      </c>
      <c r="E47" s="267"/>
      <c r="F47" s="420"/>
      <c r="G47" s="418"/>
      <c r="H47" s="231"/>
      <c r="I47" s="232"/>
      <c r="J47" s="269"/>
      <c r="K47" s="227"/>
      <c r="L47" s="227"/>
      <c r="M47" s="235" t="str">
        <f t="shared" si="2"/>
        <v/>
      </c>
      <c r="N47" s="235" t="str">
        <f t="shared" si="3"/>
        <v/>
      </c>
      <c r="O47" s="232"/>
      <c r="P47" s="269"/>
      <c r="Q47" s="227"/>
      <c r="R47" s="237"/>
      <c r="S47" s="238" t="str">
        <f t="shared" si="4"/>
        <v/>
      </c>
      <c r="T47" s="238" t="str">
        <f t="shared" si="5"/>
        <v/>
      </c>
      <c r="U47" s="232"/>
      <c r="V47" t="str">
        <f t="shared" si="6"/>
        <v/>
      </c>
    </row>
    <row r="48" spans="1:22" ht="15.75" thickBot="1" x14ac:dyDescent="0.3">
      <c r="A48" s="266"/>
      <c r="B48" s="228"/>
      <c r="C48" s="204" t="str">
        <f t="shared" si="0"/>
        <v/>
      </c>
      <c r="D48" s="204" t="str">
        <f t="shared" si="1"/>
        <v/>
      </c>
      <c r="E48" s="268"/>
      <c r="F48" s="421"/>
      <c r="G48" s="419"/>
      <c r="H48" s="233"/>
      <c r="I48" s="234"/>
      <c r="J48" s="270"/>
      <c r="K48" s="228"/>
      <c r="L48" s="228"/>
      <c r="M48" s="236" t="str">
        <f t="shared" si="2"/>
        <v/>
      </c>
      <c r="N48" s="236" t="str">
        <f t="shared" si="3"/>
        <v/>
      </c>
      <c r="O48" s="234"/>
      <c r="P48" s="270"/>
      <c r="Q48" s="228"/>
      <c r="R48" s="239"/>
      <c r="S48" s="240" t="str">
        <f t="shared" si="4"/>
        <v/>
      </c>
      <c r="T48" s="240" t="str">
        <f t="shared" si="5"/>
        <v/>
      </c>
      <c r="U48" s="234"/>
      <c r="V48" t="str">
        <f t="shared" si="6"/>
        <v/>
      </c>
    </row>
    <row r="49" ht="15.75" thickTop="1" x14ac:dyDescent="0.25"/>
  </sheetData>
  <sheetProtection algorithmName="SHA-512" hashValue="+ZHiLe6Y9KbwcvcEZfSv6l8nkl6d2RoR2zq3peF6nsC+6stVkrrmzeXthsTQo+ZawO2cMitA9sG9FEtNYag2eA==" saltValue="nFzXGniDEvjv8RKPwC05bg==" spinCount="100000" sheet="1" objects="1" scenarios="1"/>
  <mergeCells count="11">
    <mergeCell ref="A1:U1"/>
    <mergeCell ref="F2:H2"/>
    <mergeCell ref="I2:U2"/>
    <mergeCell ref="F3:H3"/>
    <mergeCell ref="I3:U4"/>
    <mergeCell ref="F4:H4"/>
    <mergeCell ref="A6:G6"/>
    <mergeCell ref="H6:I6"/>
    <mergeCell ref="J6:O6"/>
    <mergeCell ref="P6:U6"/>
    <mergeCell ref="F5:H5"/>
  </mergeCells>
  <dataValidations count="8">
    <dataValidation type="list" allowBlank="1" showInputMessage="1" showErrorMessage="1" errorTitle="Errore di input" error="Devi scegliere dal menù a tendina SI o NO" sqref="H9:H48">
      <formula1>"SI,NO"</formula1>
    </dataValidation>
    <dataValidation allowBlank="1" showInputMessage="1" showErrorMessage="1" errorTitle="Nome club" error="Inserire il nome del club dal foglio Istruzioni nel campo apposito in giallo" sqref="F2:H2"/>
    <dataValidation type="list" showInputMessage="1" showErrorMessage="1" errorTitle="Errore di input" error="Devi scegliere dal menù a tendina M o F" sqref="F9:F48">
      <formula1>"M, F"</formula1>
    </dataValidation>
    <dataValidation type="list" allowBlank="1" showInputMessage="1" showErrorMessage="1" errorTitle="Errore di input" error="Devi scegliere dalla lista dei paesi o altro se non è presente" sqref="G9:G48">
      <formula1>"ITA,AUT,CHN,ENG,ESP,FRA,GER,POR,ROU,SRI,SUI,altro"</formula1>
    </dataValidation>
    <dataValidation type="list" allowBlank="1" showInputMessage="1" showErrorMessage="1" error="Devi scegliere dal menù a tendina SI o NO" sqref="K9:K48 Q9:Q48">
      <formula1>"SI, NO"</formula1>
    </dataValidation>
    <dataValidation type="list" allowBlank="1" showInputMessage="1" showErrorMessage="1" errorTitle="Errore di input" error="Devi scegliere dal menù a tendina SI o NO" sqref="U9:U48">
      <formula1>"XD U11, XD U13, XD U15, XD U17, XD U19, XD, XD 35, XD 50"</formula1>
    </dataValidation>
    <dataValidation type="list" allowBlank="1" showInputMessage="1" showErrorMessage="1" errorTitle="Errore di input" error="Devi scegliere dal menù a tendina SI o NO" sqref="O9:O48">
      <formula1>"BD U11, BD U13, BD U15, BD U17, BD U19, MD, GD U11, GD U13, GD U15, GD U17, GD U19, WD, MD 35, MD 50"</formula1>
    </dataValidation>
    <dataValidation type="list" allowBlank="1" showInputMessage="1" showErrorMessage="1" errorTitle="Errore di input" error="Devi scegliere dal menù le categorie stabilite" sqref="I9:I48">
      <formula1>"BS U11, BS U13, BS U15, BS U17, BS U19, MS, GS U11, GS U13, GS U15, GS U17, GS U19, WS, MS35, MS50"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6699"/>
  </sheetPr>
  <dimension ref="A1:F80"/>
  <sheetViews>
    <sheetView workbookViewId="0">
      <selection activeCell="B4" sqref="B4"/>
    </sheetView>
  </sheetViews>
  <sheetFormatPr defaultRowHeight="15" x14ac:dyDescent="0.25"/>
  <cols>
    <col min="3" max="3" width="15.140625" customWidth="1"/>
    <col min="5" max="5" width="13.140625" style="159" bestFit="1" customWidth="1"/>
    <col min="6" max="6" width="34" customWidth="1"/>
  </cols>
  <sheetData>
    <row r="1" spans="1:6" x14ac:dyDescent="0.25">
      <c r="A1" s="160" t="s">
        <v>32</v>
      </c>
      <c r="B1" s="160" t="s">
        <v>33</v>
      </c>
      <c r="C1" s="162" t="str">
        <f>CONCATENATE(A1," ",B1)</f>
        <v>Cognome Nome</v>
      </c>
      <c r="D1" s="160" t="s">
        <v>30</v>
      </c>
      <c r="E1" s="161" t="s">
        <v>43</v>
      </c>
    </row>
    <row r="2" spans="1:6" x14ac:dyDescent="0.25">
      <c r="A2" s="165" t="s">
        <v>44</v>
      </c>
      <c r="B2" s="165" t="s">
        <v>45</v>
      </c>
      <c r="C2" s="162" t="str">
        <f>CONCATENATE(A2," ",B2)</f>
        <v>anderson lee Michael Aldo</v>
      </c>
      <c r="D2" s="165">
        <v>14886</v>
      </c>
      <c r="E2" s="166">
        <v>30297</v>
      </c>
      <c r="F2" t="s">
        <v>46</v>
      </c>
    </row>
    <row r="3" spans="1:6" x14ac:dyDescent="0.25">
      <c r="A3" s="165" t="s">
        <v>47</v>
      </c>
      <c r="B3" s="173"/>
      <c r="C3" s="162" t="str">
        <f t="shared" ref="C3:C66" si="0">CONCATENATE(A3," ",B3)</f>
        <v xml:space="preserve">x </v>
      </c>
      <c r="D3" s="165"/>
      <c r="E3" s="414"/>
    </row>
    <row r="4" spans="1:6" x14ac:dyDescent="0.25">
      <c r="A4" s="165" t="s">
        <v>47</v>
      </c>
      <c r="B4" s="173"/>
      <c r="C4" s="162" t="str">
        <f t="shared" si="0"/>
        <v xml:space="preserve">x </v>
      </c>
      <c r="D4" s="165"/>
      <c r="E4" s="166"/>
    </row>
    <row r="5" spans="1:6" x14ac:dyDescent="0.25">
      <c r="A5" s="165" t="s">
        <v>47</v>
      </c>
      <c r="B5" s="173"/>
      <c r="C5" s="162" t="str">
        <f t="shared" si="0"/>
        <v xml:space="preserve">x </v>
      </c>
      <c r="D5" s="165"/>
      <c r="E5" s="166"/>
    </row>
    <row r="6" spans="1:6" x14ac:dyDescent="0.25">
      <c r="A6" s="165" t="s">
        <v>47</v>
      </c>
      <c r="B6" s="173"/>
      <c r="C6" s="162" t="str">
        <f t="shared" si="0"/>
        <v xml:space="preserve">x </v>
      </c>
      <c r="D6" s="165"/>
      <c r="E6" s="166"/>
    </row>
    <row r="7" spans="1:6" x14ac:dyDescent="0.25">
      <c r="A7" s="165" t="s">
        <v>47</v>
      </c>
      <c r="B7" s="173"/>
      <c r="C7" s="162" t="str">
        <f t="shared" si="0"/>
        <v xml:space="preserve">x </v>
      </c>
      <c r="D7" s="165"/>
      <c r="E7" s="166"/>
    </row>
    <row r="8" spans="1:6" x14ac:dyDescent="0.25">
      <c r="A8" s="165" t="s">
        <v>47</v>
      </c>
      <c r="B8" s="173"/>
      <c r="C8" s="162" t="str">
        <f t="shared" si="0"/>
        <v xml:space="preserve">x </v>
      </c>
      <c r="D8" s="165"/>
      <c r="E8" s="166"/>
    </row>
    <row r="9" spans="1:6" x14ac:dyDescent="0.25">
      <c r="A9" s="165" t="s">
        <v>47</v>
      </c>
      <c r="B9" s="173"/>
      <c r="C9" s="162" t="str">
        <f t="shared" si="0"/>
        <v xml:space="preserve">x </v>
      </c>
      <c r="D9" s="165"/>
      <c r="E9" s="166"/>
    </row>
    <row r="10" spans="1:6" x14ac:dyDescent="0.25">
      <c r="A10" s="165" t="s">
        <v>47</v>
      </c>
      <c r="B10" s="173"/>
      <c r="C10" s="162" t="str">
        <f t="shared" si="0"/>
        <v xml:space="preserve">x </v>
      </c>
      <c r="D10" s="165"/>
      <c r="E10" s="166"/>
    </row>
    <row r="11" spans="1:6" x14ac:dyDescent="0.25">
      <c r="A11" s="165" t="s">
        <v>47</v>
      </c>
      <c r="B11" s="173"/>
      <c r="C11" s="162" t="str">
        <f t="shared" si="0"/>
        <v xml:space="preserve">x </v>
      </c>
      <c r="D11" s="165"/>
      <c r="E11" s="166"/>
    </row>
    <row r="12" spans="1:6" x14ac:dyDescent="0.25">
      <c r="A12" s="165" t="s">
        <v>47</v>
      </c>
      <c r="B12" s="173"/>
      <c r="C12" s="162" t="str">
        <f t="shared" si="0"/>
        <v xml:space="preserve">x </v>
      </c>
      <c r="D12" s="165"/>
      <c r="E12" s="166"/>
    </row>
    <row r="13" spans="1:6" x14ac:dyDescent="0.25">
      <c r="A13" s="165" t="s">
        <v>47</v>
      </c>
      <c r="B13" s="165"/>
      <c r="C13" s="162" t="str">
        <f t="shared" si="0"/>
        <v xml:space="preserve">x </v>
      </c>
      <c r="D13" s="165"/>
      <c r="E13" s="166"/>
    </row>
    <row r="14" spans="1:6" x14ac:dyDescent="0.25">
      <c r="A14" s="165" t="s">
        <v>47</v>
      </c>
      <c r="B14" s="165"/>
      <c r="C14" s="162" t="str">
        <f t="shared" si="0"/>
        <v xml:space="preserve">x </v>
      </c>
      <c r="D14" s="165"/>
      <c r="E14" s="166"/>
    </row>
    <row r="15" spans="1:6" x14ac:dyDescent="0.25">
      <c r="A15" s="165" t="s">
        <v>47</v>
      </c>
      <c r="B15" s="165"/>
      <c r="C15" s="162" t="str">
        <f t="shared" si="0"/>
        <v xml:space="preserve">x </v>
      </c>
      <c r="D15" s="165"/>
      <c r="E15" s="166"/>
    </row>
    <row r="16" spans="1:6" x14ac:dyDescent="0.25">
      <c r="A16" s="165" t="s">
        <v>47</v>
      </c>
      <c r="B16" s="165"/>
      <c r="C16" s="162" t="str">
        <f t="shared" si="0"/>
        <v xml:space="preserve">x </v>
      </c>
      <c r="D16" s="165"/>
      <c r="E16" s="166"/>
    </row>
    <row r="17" spans="1:5" x14ac:dyDescent="0.25">
      <c r="A17" s="165" t="s">
        <v>47</v>
      </c>
      <c r="B17" s="165"/>
      <c r="C17" s="162" t="str">
        <f t="shared" si="0"/>
        <v xml:space="preserve">x </v>
      </c>
      <c r="D17" s="165"/>
      <c r="E17" s="166"/>
    </row>
    <row r="18" spans="1:5" x14ac:dyDescent="0.25">
      <c r="A18" s="165" t="s">
        <v>47</v>
      </c>
      <c r="B18" s="165"/>
      <c r="C18" s="162" t="str">
        <f t="shared" si="0"/>
        <v xml:space="preserve">x </v>
      </c>
      <c r="D18" s="165"/>
      <c r="E18" s="166"/>
    </row>
    <row r="19" spans="1:5" x14ac:dyDescent="0.25">
      <c r="A19" s="165" t="s">
        <v>47</v>
      </c>
      <c r="B19" s="165"/>
      <c r="C19" s="162" t="str">
        <f t="shared" si="0"/>
        <v xml:space="preserve">x </v>
      </c>
      <c r="D19" s="165"/>
      <c r="E19" s="166"/>
    </row>
    <row r="20" spans="1:5" x14ac:dyDescent="0.25">
      <c r="A20" s="165" t="s">
        <v>47</v>
      </c>
      <c r="B20" s="165"/>
      <c r="C20" s="162" t="str">
        <f t="shared" si="0"/>
        <v xml:space="preserve">x </v>
      </c>
      <c r="D20" s="165"/>
      <c r="E20" s="166"/>
    </row>
    <row r="21" spans="1:5" x14ac:dyDescent="0.25">
      <c r="A21" s="165" t="s">
        <v>47</v>
      </c>
      <c r="B21" s="165"/>
      <c r="C21" s="162" t="str">
        <f t="shared" si="0"/>
        <v xml:space="preserve">x </v>
      </c>
      <c r="D21" s="165"/>
      <c r="E21" s="166"/>
    </row>
    <row r="22" spans="1:5" x14ac:dyDescent="0.25">
      <c r="A22" s="165" t="s">
        <v>47</v>
      </c>
      <c r="B22" s="165"/>
      <c r="C22" s="162" t="str">
        <f t="shared" si="0"/>
        <v xml:space="preserve">x </v>
      </c>
      <c r="D22" s="165"/>
      <c r="E22" s="166"/>
    </row>
    <row r="23" spans="1:5" x14ac:dyDescent="0.25">
      <c r="A23" s="165" t="s">
        <v>47</v>
      </c>
      <c r="B23" s="165"/>
      <c r="C23" s="162" t="str">
        <f t="shared" si="0"/>
        <v xml:space="preserve">x </v>
      </c>
      <c r="D23" s="165"/>
      <c r="E23" s="166"/>
    </row>
    <row r="24" spans="1:5" x14ac:dyDescent="0.25">
      <c r="A24" s="165" t="s">
        <v>47</v>
      </c>
      <c r="B24" s="165"/>
      <c r="C24" s="162" t="str">
        <f t="shared" si="0"/>
        <v xml:space="preserve">x </v>
      </c>
      <c r="D24" s="165"/>
      <c r="E24" s="166"/>
    </row>
    <row r="25" spans="1:5" x14ac:dyDescent="0.25">
      <c r="A25" s="165" t="s">
        <v>47</v>
      </c>
      <c r="B25" s="165"/>
      <c r="C25" s="162" t="str">
        <f t="shared" si="0"/>
        <v xml:space="preserve">x </v>
      </c>
      <c r="D25" s="165"/>
      <c r="E25" s="166"/>
    </row>
    <row r="26" spans="1:5" x14ac:dyDescent="0.25">
      <c r="A26" s="165" t="s">
        <v>47</v>
      </c>
      <c r="B26" s="165"/>
      <c r="C26" s="162" t="str">
        <f t="shared" si="0"/>
        <v xml:space="preserve">x </v>
      </c>
      <c r="D26" s="165"/>
      <c r="E26" s="166"/>
    </row>
    <row r="27" spans="1:5" x14ac:dyDescent="0.25">
      <c r="A27" s="165" t="s">
        <v>47</v>
      </c>
      <c r="B27" s="165"/>
      <c r="C27" s="162" t="str">
        <f t="shared" si="0"/>
        <v xml:space="preserve">x </v>
      </c>
      <c r="D27" s="165"/>
      <c r="E27" s="166"/>
    </row>
    <row r="28" spans="1:5" x14ac:dyDescent="0.25">
      <c r="A28" s="165" t="s">
        <v>47</v>
      </c>
      <c r="B28" s="165"/>
      <c r="C28" s="162" t="str">
        <f t="shared" si="0"/>
        <v xml:space="preserve">x </v>
      </c>
      <c r="D28" s="165"/>
      <c r="E28" s="166"/>
    </row>
    <row r="29" spans="1:5" x14ac:dyDescent="0.25">
      <c r="A29" s="165" t="s">
        <v>47</v>
      </c>
      <c r="B29" s="165"/>
      <c r="C29" s="162" t="str">
        <f t="shared" si="0"/>
        <v xml:space="preserve">x </v>
      </c>
      <c r="D29" s="165"/>
      <c r="E29" s="166"/>
    </row>
    <row r="30" spans="1:5" x14ac:dyDescent="0.25">
      <c r="A30" s="165" t="s">
        <v>47</v>
      </c>
      <c r="B30" s="165"/>
      <c r="C30" s="162" t="str">
        <f t="shared" si="0"/>
        <v xml:space="preserve">x </v>
      </c>
      <c r="D30" s="165"/>
      <c r="E30" s="166"/>
    </row>
    <row r="31" spans="1:5" x14ac:dyDescent="0.25">
      <c r="A31" s="165" t="s">
        <v>47</v>
      </c>
      <c r="B31" s="165"/>
      <c r="C31" s="162" t="str">
        <f t="shared" si="0"/>
        <v xml:space="preserve">x </v>
      </c>
      <c r="D31" s="165"/>
      <c r="E31" s="166"/>
    </row>
    <row r="32" spans="1:5" x14ac:dyDescent="0.25">
      <c r="A32" s="165" t="s">
        <v>47</v>
      </c>
      <c r="B32" s="165"/>
      <c r="C32" s="162" t="str">
        <f t="shared" si="0"/>
        <v xml:space="preserve">x </v>
      </c>
      <c r="D32" s="165"/>
      <c r="E32" s="166"/>
    </row>
    <row r="33" spans="1:5" x14ac:dyDescent="0.25">
      <c r="A33" s="165" t="s">
        <v>47</v>
      </c>
      <c r="B33" s="165"/>
      <c r="C33" s="162" t="str">
        <f t="shared" si="0"/>
        <v xml:space="preserve">x </v>
      </c>
      <c r="D33" s="165"/>
      <c r="E33" s="166"/>
    </row>
    <row r="34" spans="1:5" x14ac:dyDescent="0.25">
      <c r="A34" s="165" t="s">
        <v>47</v>
      </c>
      <c r="B34" s="165"/>
      <c r="C34" s="162" t="str">
        <f t="shared" si="0"/>
        <v xml:space="preserve">x </v>
      </c>
      <c r="D34" s="165"/>
      <c r="E34" s="166"/>
    </row>
    <row r="35" spans="1:5" x14ac:dyDescent="0.25">
      <c r="A35" s="165" t="s">
        <v>47</v>
      </c>
      <c r="B35" s="165"/>
      <c r="C35" s="162" t="str">
        <f t="shared" si="0"/>
        <v xml:space="preserve">x </v>
      </c>
      <c r="D35" s="165"/>
      <c r="E35" s="166"/>
    </row>
    <row r="36" spans="1:5" x14ac:dyDescent="0.25">
      <c r="A36" s="165" t="s">
        <v>47</v>
      </c>
      <c r="B36" s="165"/>
      <c r="C36" s="162" t="str">
        <f t="shared" si="0"/>
        <v xml:space="preserve">x </v>
      </c>
      <c r="D36" s="165"/>
      <c r="E36" s="166"/>
    </row>
    <row r="37" spans="1:5" x14ac:dyDescent="0.25">
      <c r="A37" s="165" t="s">
        <v>47</v>
      </c>
      <c r="B37" s="165"/>
      <c r="C37" s="162" t="str">
        <f t="shared" si="0"/>
        <v xml:space="preserve">x </v>
      </c>
      <c r="D37" s="165"/>
      <c r="E37" s="166"/>
    </row>
    <row r="38" spans="1:5" x14ac:dyDescent="0.25">
      <c r="A38" s="165" t="s">
        <v>47</v>
      </c>
      <c r="B38" s="165"/>
      <c r="C38" s="162" t="str">
        <f t="shared" si="0"/>
        <v xml:space="preserve">x </v>
      </c>
      <c r="D38" s="165"/>
      <c r="E38" s="166"/>
    </row>
    <row r="39" spans="1:5" x14ac:dyDescent="0.25">
      <c r="A39" s="165" t="s">
        <v>47</v>
      </c>
      <c r="B39" s="165"/>
      <c r="C39" s="162" t="str">
        <f t="shared" si="0"/>
        <v xml:space="preserve">x </v>
      </c>
      <c r="D39" s="165"/>
      <c r="E39" s="166"/>
    </row>
    <row r="40" spans="1:5" x14ac:dyDescent="0.25">
      <c r="A40" s="165" t="s">
        <v>47</v>
      </c>
      <c r="B40" s="165"/>
      <c r="C40" s="162" t="str">
        <f t="shared" si="0"/>
        <v xml:space="preserve">x </v>
      </c>
      <c r="D40" s="165"/>
      <c r="E40" s="166"/>
    </row>
    <row r="41" spans="1:5" x14ac:dyDescent="0.25">
      <c r="A41" s="163"/>
      <c r="B41" s="163"/>
      <c r="C41" t="str">
        <f t="shared" si="0"/>
        <v xml:space="preserve"> </v>
      </c>
      <c r="D41" s="163"/>
      <c r="E41" s="164"/>
    </row>
    <row r="42" spans="1:5" x14ac:dyDescent="0.25">
      <c r="A42" s="163"/>
      <c r="B42" s="163"/>
      <c r="C42" t="str">
        <f t="shared" si="0"/>
        <v xml:space="preserve"> </v>
      </c>
      <c r="D42" s="163"/>
      <c r="E42" s="164"/>
    </row>
    <row r="43" spans="1:5" x14ac:dyDescent="0.25">
      <c r="A43" s="163"/>
      <c r="B43" s="163"/>
      <c r="C43" t="str">
        <f t="shared" si="0"/>
        <v xml:space="preserve"> </v>
      </c>
      <c r="D43" s="163"/>
      <c r="E43" s="164"/>
    </row>
    <row r="44" spans="1:5" x14ac:dyDescent="0.25">
      <c r="A44" s="163"/>
      <c r="B44" s="163"/>
      <c r="C44" t="str">
        <f t="shared" si="0"/>
        <v xml:space="preserve"> </v>
      </c>
      <c r="D44" s="163"/>
      <c r="E44" s="164"/>
    </row>
    <row r="45" spans="1:5" x14ac:dyDescent="0.25">
      <c r="A45" s="163"/>
      <c r="B45" s="163"/>
      <c r="C45" t="str">
        <f t="shared" si="0"/>
        <v xml:space="preserve"> </v>
      </c>
      <c r="D45" s="163"/>
      <c r="E45" s="164"/>
    </row>
    <row r="46" spans="1:5" x14ac:dyDescent="0.25">
      <c r="A46" s="163"/>
      <c r="B46" s="163"/>
      <c r="C46" t="str">
        <f t="shared" si="0"/>
        <v xml:space="preserve"> </v>
      </c>
      <c r="D46" s="163"/>
      <c r="E46" s="164"/>
    </row>
    <row r="47" spans="1:5" x14ac:dyDescent="0.25">
      <c r="A47" s="163"/>
      <c r="B47" s="163"/>
      <c r="C47" t="str">
        <f t="shared" si="0"/>
        <v xml:space="preserve"> </v>
      </c>
      <c r="D47" s="163"/>
      <c r="E47" s="164"/>
    </row>
    <row r="48" spans="1:5" x14ac:dyDescent="0.25">
      <c r="A48" s="163"/>
      <c r="B48" s="163"/>
      <c r="C48" t="str">
        <f t="shared" si="0"/>
        <v xml:space="preserve"> </v>
      </c>
      <c r="D48" s="163"/>
      <c r="E48" s="164"/>
    </row>
    <row r="49" spans="1:5" x14ac:dyDescent="0.25">
      <c r="A49" s="163"/>
      <c r="B49" s="163"/>
      <c r="C49" t="str">
        <f t="shared" si="0"/>
        <v xml:space="preserve"> </v>
      </c>
      <c r="D49" s="163"/>
      <c r="E49" s="164"/>
    </row>
    <row r="50" spans="1:5" x14ac:dyDescent="0.25">
      <c r="A50" s="163"/>
      <c r="B50" s="163"/>
      <c r="C50" t="str">
        <f t="shared" si="0"/>
        <v xml:space="preserve"> </v>
      </c>
      <c r="D50" s="163"/>
      <c r="E50" s="164"/>
    </row>
    <row r="51" spans="1:5" x14ac:dyDescent="0.25">
      <c r="A51" s="163"/>
      <c r="B51" s="163"/>
      <c r="C51" t="str">
        <f t="shared" si="0"/>
        <v xml:space="preserve"> </v>
      </c>
      <c r="D51" s="163"/>
      <c r="E51" s="164"/>
    </row>
    <row r="52" spans="1:5" x14ac:dyDescent="0.25">
      <c r="A52" s="163"/>
      <c r="B52" s="163"/>
      <c r="C52" t="str">
        <f t="shared" si="0"/>
        <v xml:space="preserve"> </v>
      </c>
      <c r="D52" s="163"/>
      <c r="E52" s="164"/>
    </row>
    <row r="53" spans="1:5" x14ac:dyDescent="0.25">
      <c r="A53" s="163"/>
      <c r="B53" s="163"/>
      <c r="C53" t="str">
        <f t="shared" si="0"/>
        <v xml:space="preserve"> </v>
      </c>
      <c r="D53" s="163"/>
      <c r="E53" s="164"/>
    </row>
    <row r="54" spans="1:5" x14ac:dyDescent="0.25">
      <c r="A54" s="163"/>
      <c r="B54" s="163"/>
      <c r="C54" t="str">
        <f t="shared" si="0"/>
        <v xml:space="preserve"> </v>
      </c>
      <c r="D54" s="163"/>
      <c r="E54" s="164"/>
    </row>
    <row r="55" spans="1:5" x14ac:dyDescent="0.25">
      <c r="A55" s="163"/>
      <c r="B55" s="163"/>
      <c r="C55" t="str">
        <f t="shared" si="0"/>
        <v xml:space="preserve"> </v>
      </c>
      <c r="D55" s="163"/>
      <c r="E55" s="164"/>
    </row>
    <row r="56" spans="1:5" x14ac:dyDescent="0.25">
      <c r="A56" s="163"/>
      <c r="B56" s="163"/>
      <c r="C56" t="str">
        <f t="shared" si="0"/>
        <v xml:space="preserve"> </v>
      </c>
      <c r="D56" s="163"/>
      <c r="E56" s="164"/>
    </row>
    <row r="57" spans="1:5" x14ac:dyDescent="0.25">
      <c r="A57" s="163"/>
      <c r="B57" s="163"/>
      <c r="C57" t="str">
        <f t="shared" si="0"/>
        <v xml:space="preserve"> </v>
      </c>
      <c r="D57" s="163"/>
      <c r="E57" s="164"/>
    </row>
    <row r="58" spans="1:5" x14ac:dyDescent="0.25">
      <c r="A58" s="163"/>
      <c r="B58" s="163"/>
      <c r="C58" t="str">
        <f t="shared" si="0"/>
        <v xml:space="preserve"> </v>
      </c>
      <c r="D58" s="163"/>
      <c r="E58" s="164"/>
    </row>
    <row r="59" spans="1:5" x14ac:dyDescent="0.25">
      <c r="A59" s="163"/>
      <c r="B59" s="163"/>
      <c r="C59" t="str">
        <f t="shared" si="0"/>
        <v xml:space="preserve"> </v>
      </c>
      <c r="D59" s="163"/>
      <c r="E59" s="164"/>
    </row>
    <row r="60" spans="1:5" x14ac:dyDescent="0.25">
      <c r="A60" s="163"/>
      <c r="B60" s="163"/>
      <c r="C60" t="str">
        <f t="shared" si="0"/>
        <v xml:space="preserve"> </v>
      </c>
      <c r="D60" s="163"/>
      <c r="E60" s="164"/>
    </row>
    <row r="61" spans="1:5" x14ac:dyDescent="0.25">
      <c r="A61" s="163"/>
      <c r="B61" s="163"/>
      <c r="C61" t="str">
        <f t="shared" si="0"/>
        <v xml:space="preserve"> </v>
      </c>
      <c r="D61" s="163"/>
      <c r="E61" s="164"/>
    </row>
    <row r="62" spans="1:5" x14ac:dyDescent="0.25">
      <c r="A62" s="163"/>
      <c r="B62" s="163"/>
      <c r="C62" t="str">
        <f t="shared" si="0"/>
        <v xml:space="preserve"> </v>
      </c>
      <c r="D62" s="163"/>
      <c r="E62" s="164"/>
    </row>
    <row r="63" spans="1:5" x14ac:dyDescent="0.25">
      <c r="A63" s="163"/>
      <c r="B63" s="163"/>
      <c r="C63" t="str">
        <f t="shared" si="0"/>
        <v xml:space="preserve"> </v>
      </c>
      <c r="D63" s="163"/>
      <c r="E63" s="164"/>
    </row>
    <row r="64" spans="1:5" x14ac:dyDescent="0.25">
      <c r="A64" s="163"/>
      <c r="B64" s="163"/>
      <c r="C64" t="str">
        <f t="shared" si="0"/>
        <v xml:space="preserve"> </v>
      </c>
      <c r="D64" s="163"/>
      <c r="E64" s="164"/>
    </row>
    <row r="65" spans="1:5" x14ac:dyDescent="0.25">
      <c r="A65" s="163"/>
      <c r="B65" s="163"/>
      <c r="C65" t="str">
        <f t="shared" si="0"/>
        <v xml:space="preserve"> </v>
      </c>
      <c r="D65" s="163"/>
      <c r="E65" s="164"/>
    </row>
    <row r="66" spans="1:5" x14ac:dyDescent="0.25">
      <c r="A66" s="163"/>
      <c r="B66" s="163"/>
      <c r="C66" t="str">
        <f t="shared" si="0"/>
        <v xml:space="preserve"> </v>
      </c>
      <c r="D66" s="163"/>
      <c r="E66" s="164"/>
    </row>
    <row r="67" spans="1:5" x14ac:dyDescent="0.25">
      <c r="A67" s="163"/>
      <c r="B67" s="163"/>
      <c r="C67" t="str">
        <f t="shared" ref="C67:C80" si="1">CONCATENATE(A67," ",B67)</f>
        <v xml:space="preserve"> </v>
      </c>
      <c r="D67" s="163"/>
      <c r="E67" s="164"/>
    </row>
    <row r="68" spans="1:5" x14ac:dyDescent="0.25">
      <c r="A68" s="163"/>
      <c r="B68" s="163"/>
      <c r="C68" t="str">
        <f t="shared" si="1"/>
        <v xml:space="preserve"> </v>
      </c>
      <c r="D68" s="163"/>
      <c r="E68" s="164"/>
    </row>
    <row r="69" spans="1:5" x14ac:dyDescent="0.25">
      <c r="A69" s="163"/>
      <c r="B69" s="163"/>
      <c r="C69" t="str">
        <f t="shared" si="1"/>
        <v xml:space="preserve"> </v>
      </c>
      <c r="D69" s="163"/>
      <c r="E69" s="164"/>
    </row>
    <row r="70" spans="1:5" x14ac:dyDescent="0.25">
      <c r="A70" s="163"/>
      <c r="B70" s="163"/>
      <c r="C70" t="str">
        <f t="shared" si="1"/>
        <v xml:space="preserve"> </v>
      </c>
      <c r="D70" s="163"/>
      <c r="E70" s="164"/>
    </row>
    <row r="71" spans="1:5" x14ac:dyDescent="0.25">
      <c r="C71" t="str">
        <f t="shared" si="1"/>
        <v xml:space="preserve"> </v>
      </c>
    </row>
    <row r="72" spans="1:5" x14ac:dyDescent="0.25">
      <c r="C72" t="str">
        <f t="shared" si="1"/>
        <v xml:space="preserve"> </v>
      </c>
    </row>
    <row r="73" spans="1:5" x14ac:dyDescent="0.25">
      <c r="C73" t="str">
        <f t="shared" si="1"/>
        <v xml:space="preserve"> </v>
      </c>
    </row>
    <row r="74" spans="1:5" x14ac:dyDescent="0.25">
      <c r="C74" t="str">
        <f t="shared" si="1"/>
        <v xml:space="preserve"> </v>
      </c>
    </row>
    <row r="75" spans="1:5" x14ac:dyDescent="0.25">
      <c r="C75" t="str">
        <f t="shared" si="1"/>
        <v xml:space="preserve"> </v>
      </c>
    </row>
    <row r="76" spans="1:5" x14ac:dyDescent="0.25">
      <c r="C76" t="str">
        <f t="shared" si="1"/>
        <v xml:space="preserve"> </v>
      </c>
    </row>
    <row r="77" spans="1:5" x14ac:dyDescent="0.25">
      <c r="C77" t="str">
        <f t="shared" si="1"/>
        <v xml:space="preserve"> </v>
      </c>
    </row>
    <row r="78" spans="1:5" x14ac:dyDescent="0.25">
      <c r="C78" t="str">
        <f t="shared" si="1"/>
        <v xml:space="preserve"> </v>
      </c>
    </row>
    <row r="79" spans="1:5" x14ac:dyDescent="0.25">
      <c r="C79" t="str">
        <f t="shared" si="1"/>
        <v xml:space="preserve"> </v>
      </c>
    </row>
    <row r="80" spans="1:5" x14ac:dyDescent="0.25">
      <c r="C80" t="str">
        <f t="shared" si="1"/>
        <v xml:space="preserve"> </v>
      </c>
    </row>
  </sheetData>
  <sheetProtection algorithmName="SHA-512" hashValue="4SnruAerg5GrvrIyOcOT3KLk3L7h32Wa6U4fZEcsOG5M5JvkK1F1eVI340wyfyDdSSAbWpq38ofOkM2VmzfE/w==" saltValue="vx5Gywy9Z/5CAJXszBSw0Q==" spinCount="100000"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A1:FP803"/>
  <sheetViews>
    <sheetView workbookViewId="0">
      <selection activeCell="F9" sqref="F9"/>
    </sheetView>
  </sheetViews>
  <sheetFormatPr defaultColWidth="9.140625" defaultRowHeight="12" x14ac:dyDescent="0.25"/>
  <cols>
    <col min="1" max="1" width="3.85546875" style="346" bestFit="1" customWidth="1"/>
    <col min="2" max="2" width="56.28515625" style="184" bestFit="1" customWidth="1"/>
    <col min="3" max="3" width="9.28515625" style="352" bestFit="1" customWidth="1"/>
    <col min="4" max="4" width="9.28515625" style="185" customWidth="1"/>
    <col min="5" max="5" width="17.28515625" style="34" bestFit="1" customWidth="1"/>
    <col min="6" max="6" width="5.42578125" style="186" customWidth="1"/>
    <col min="7" max="8" width="7.5703125" style="174" customWidth="1"/>
    <col min="9" max="9" width="8.28515625" style="174" customWidth="1"/>
    <col min="10" max="13" width="7.5703125" style="174" customWidth="1"/>
    <col min="14" max="14" width="7.7109375" style="174" customWidth="1"/>
    <col min="15" max="18" width="7.5703125" style="174" customWidth="1"/>
    <col min="19" max="19" width="11.5703125" style="174" customWidth="1"/>
    <col min="20" max="21" width="7.5703125" style="174" customWidth="1"/>
    <col min="22" max="22" width="8" style="174" customWidth="1"/>
    <col min="23" max="24" width="7.5703125" style="174" customWidth="1"/>
    <col min="25" max="25" width="7.7109375" style="174" customWidth="1"/>
    <col min="26" max="26" width="8.28515625" style="174" customWidth="1"/>
    <col min="27" max="27" width="13.85546875" style="174" customWidth="1"/>
    <col min="28" max="28" width="7.5703125" style="174" customWidth="1"/>
    <col min="29" max="29" width="9.42578125" style="174" customWidth="1"/>
    <col min="30" max="30" width="7.5703125" style="174" customWidth="1"/>
    <col min="31" max="31" width="8.140625" style="174" customWidth="1"/>
    <col min="32" max="35" width="7.5703125" style="174" customWidth="1"/>
    <col min="36" max="36" width="8.28515625" style="174" customWidth="1"/>
    <col min="37" max="44" width="7.5703125" style="174" customWidth="1"/>
    <col min="45" max="45" width="8.85546875" style="174" customWidth="1"/>
    <col min="46" max="47" width="7.5703125" style="174" customWidth="1"/>
    <col min="48" max="48" width="8.140625" style="174" customWidth="1"/>
    <col min="49" max="49" width="8.42578125" style="174" customWidth="1"/>
    <col min="50" max="50" width="8.140625" style="174" customWidth="1"/>
    <col min="51" max="53" width="7.5703125" style="174" customWidth="1"/>
    <col min="54" max="54" width="9.28515625" style="174" customWidth="1"/>
    <col min="55" max="55" width="7.5703125" style="174" customWidth="1"/>
    <col min="56" max="56" width="8" style="174" customWidth="1"/>
    <col min="57" max="57" width="9.42578125" style="174" customWidth="1"/>
    <col min="58" max="62" width="7.5703125" style="174" customWidth="1"/>
    <col min="63" max="63" width="7.7109375" style="174" customWidth="1"/>
    <col min="64" max="64" width="8.42578125" style="174" customWidth="1"/>
    <col min="65" max="65" width="7.5703125" style="174" customWidth="1"/>
    <col min="66" max="66" width="8.140625" style="174" customWidth="1"/>
    <col min="67" max="76" width="7.5703125" style="174" customWidth="1"/>
    <col min="77" max="82" width="1.85546875" style="120" hidden="1" customWidth="1"/>
    <col min="83" max="16384" width="9.140625" style="346"/>
  </cols>
  <sheetData>
    <row r="1" spans="1:171" ht="69" customHeight="1" x14ac:dyDescent="0.25">
      <c r="A1" s="475" t="s">
        <v>3040</v>
      </c>
      <c r="B1" s="475"/>
      <c r="C1" s="475"/>
      <c r="D1" s="475"/>
      <c r="E1" s="475"/>
      <c r="F1" s="475"/>
    </row>
    <row r="2" spans="1:171" ht="9.9499999999999993" customHeight="1" thickBot="1" x14ac:dyDescent="0.3">
      <c r="B2" s="346"/>
      <c r="C2" s="348"/>
      <c r="D2" s="293"/>
      <c r="E2" s="346"/>
      <c r="F2" s="346"/>
    </row>
    <row r="3" spans="1:171" s="83" customFormat="1" ht="15" customHeight="1" thickBot="1" x14ac:dyDescent="0.3">
      <c r="A3" s="476" t="s">
        <v>3617</v>
      </c>
      <c r="B3" s="477"/>
      <c r="C3" s="477"/>
      <c r="D3" s="477"/>
      <c r="E3" s="477"/>
      <c r="F3" s="478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99"/>
      <c r="BZ3" s="99"/>
      <c r="CA3" s="99"/>
      <c r="CB3" s="99"/>
      <c r="CC3" s="99"/>
      <c r="CD3" s="99"/>
    </row>
    <row r="4" spans="1:171" s="38" customFormat="1" ht="9.9499999999999993" customHeight="1" thickBot="1" x14ac:dyDescent="0.3">
      <c r="A4" s="295"/>
      <c r="B4" s="296"/>
      <c r="C4" s="349"/>
      <c r="D4" s="297"/>
      <c r="E4" s="90"/>
      <c r="F4" s="100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99"/>
      <c r="BZ4" s="99"/>
      <c r="CA4" s="99"/>
      <c r="CB4" s="99"/>
      <c r="CC4" s="99"/>
      <c r="CD4" s="99"/>
    </row>
    <row r="5" spans="1:171" s="347" customFormat="1" ht="15" customHeight="1" thickBot="1" x14ac:dyDescent="0.3">
      <c r="A5" s="87"/>
      <c r="B5" s="88"/>
      <c r="C5" s="350"/>
      <c r="D5" s="145"/>
      <c r="E5" s="104"/>
      <c r="F5" s="100"/>
      <c r="G5" s="479" t="s">
        <v>53</v>
      </c>
      <c r="H5" s="480"/>
      <c r="I5" s="481" t="s">
        <v>54</v>
      </c>
      <c r="J5" s="482"/>
      <c r="K5" s="482"/>
      <c r="L5" s="482"/>
      <c r="M5" s="482"/>
      <c r="N5" s="483"/>
      <c r="O5" s="344" t="s">
        <v>55</v>
      </c>
      <c r="P5" s="481" t="s">
        <v>56</v>
      </c>
      <c r="Q5" s="482"/>
      <c r="R5" s="482"/>
      <c r="S5" s="482"/>
      <c r="T5" s="482"/>
      <c r="U5" s="483"/>
      <c r="V5" s="344" t="s">
        <v>57</v>
      </c>
      <c r="W5" s="481" t="s">
        <v>58</v>
      </c>
      <c r="X5" s="482"/>
      <c r="Y5" s="483"/>
      <c r="Z5" s="167" t="s">
        <v>59</v>
      </c>
      <c r="AA5" s="167" t="s">
        <v>60</v>
      </c>
      <c r="AB5" s="481" t="s">
        <v>61</v>
      </c>
      <c r="AC5" s="482"/>
      <c r="AD5" s="483"/>
      <c r="AE5" s="481" t="s">
        <v>62</v>
      </c>
      <c r="AF5" s="483"/>
      <c r="AG5" s="481" t="s">
        <v>63</v>
      </c>
      <c r="AH5" s="483"/>
      <c r="AI5" s="342" t="s">
        <v>64</v>
      </c>
      <c r="AJ5" s="481" t="s">
        <v>65</v>
      </c>
      <c r="AK5" s="482"/>
      <c r="AL5" s="483"/>
      <c r="AM5" s="481" t="s">
        <v>66</v>
      </c>
      <c r="AN5" s="482"/>
      <c r="AO5" s="483"/>
      <c r="AP5" s="481" t="s">
        <v>67</v>
      </c>
      <c r="AQ5" s="482"/>
      <c r="AR5" s="482"/>
      <c r="AS5" s="483"/>
      <c r="AT5" s="481" t="s">
        <v>68</v>
      </c>
      <c r="AU5" s="482"/>
      <c r="AV5" s="483"/>
      <c r="AW5" s="481" t="s">
        <v>69</v>
      </c>
      <c r="AX5" s="483"/>
      <c r="AY5" s="481" t="s">
        <v>70</v>
      </c>
      <c r="AZ5" s="482"/>
      <c r="BA5" s="483"/>
      <c r="BB5" s="481" t="s">
        <v>71</v>
      </c>
      <c r="BC5" s="483"/>
      <c r="BD5" s="481" t="s">
        <v>72</v>
      </c>
      <c r="BE5" s="482"/>
      <c r="BF5" s="483"/>
      <c r="BG5" s="481" t="s">
        <v>73</v>
      </c>
      <c r="BH5" s="482"/>
      <c r="BI5" s="482"/>
      <c r="BJ5" s="483"/>
      <c r="BK5" s="342" t="s">
        <v>74</v>
      </c>
      <c r="BL5" s="481" t="s">
        <v>3041</v>
      </c>
      <c r="BM5" s="482"/>
      <c r="BN5" s="482"/>
      <c r="BO5" s="483"/>
      <c r="BP5" s="481" t="s">
        <v>3042</v>
      </c>
      <c r="BQ5" s="483"/>
      <c r="BR5" s="342" t="s">
        <v>50</v>
      </c>
      <c r="BS5" s="481" t="s">
        <v>3339</v>
      </c>
      <c r="BT5" s="482"/>
      <c r="BU5" s="483"/>
      <c r="BV5" s="342" t="s">
        <v>51</v>
      </c>
      <c r="BW5" s="481" t="s">
        <v>52</v>
      </c>
      <c r="BX5" s="483"/>
      <c r="BY5" s="90"/>
      <c r="BZ5" s="90"/>
      <c r="CA5" s="90"/>
      <c r="CB5" s="90"/>
      <c r="CC5" s="90"/>
      <c r="CD5" s="90"/>
    </row>
    <row r="6" spans="1:171" ht="15" customHeight="1" thickBot="1" x14ac:dyDescent="0.3">
      <c r="A6" s="484" t="s">
        <v>75</v>
      </c>
      <c r="B6" s="486" t="s">
        <v>3043</v>
      </c>
      <c r="C6" s="488" t="s">
        <v>77</v>
      </c>
      <c r="D6" s="490" t="s">
        <v>78</v>
      </c>
      <c r="E6" s="492" t="s">
        <v>79</v>
      </c>
      <c r="F6" s="298"/>
      <c r="G6" s="91" t="s">
        <v>80</v>
      </c>
      <c r="H6" s="91" t="s">
        <v>81</v>
      </c>
      <c r="I6" s="91" t="s">
        <v>82</v>
      </c>
      <c r="J6" s="91" t="s">
        <v>80</v>
      </c>
      <c r="K6" s="91" t="s">
        <v>80</v>
      </c>
      <c r="L6" s="91" t="s">
        <v>80</v>
      </c>
      <c r="M6" s="91" t="s">
        <v>80</v>
      </c>
      <c r="N6" s="91" t="s">
        <v>81</v>
      </c>
      <c r="O6" s="299" t="s">
        <v>83</v>
      </c>
      <c r="P6" s="343" t="s">
        <v>82</v>
      </c>
      <c r="Q6" s="343" t="s">
        <v>80</v>
      </c>
      <c r="R6" s="343" t="s">
        <v>80</v>
      </c>
      <c r="S6" s="343" t="s">
        <v>80</v>
      </c>
      <c r="T6" s="343" t="s">
        <v>81</v>
      </c>
      <c r="U6" s="91" t="s">
        <v>81</v>
      </c>
      <c r="V6" s="91" t="s">
        <v>84</v>
      </c>
      <c r="W6" s="343" t="s">
        <v>80</v>
      </c>
      <c r="X6" s="343" t="s">
        <v>80</v>
      </c>
      <c r="Y6" s="343" t="s">
        <v>80</v>
      </c>
      <c r="Z6" s="494" t="s">
        <v>85</v>
      </c>
      <c r="AA6" s="496" t="s">
        <v>86</v>
      </c>
      <c r="AB6" s="343" t="s">
        <v>82</v>
      </c>
      <c r="AC6" s="343" t="s">
        <v>80</v>
      </c>
      <c r="AD6" s="91" t="s">
        <v>81</v>
      </c>
      <c r="AE6" s="91" t="s">
        <v>82</v>
      </c>
      <c r="AF6" s="91" t="s">
        <v>81</v>
      </c>
      <c r="AG6" s="91" t="s">
        <v>82</v>
      </c>
      <c r="AH6" s="91" t="s">
        <v>80</v>
      </c>
      <c r="AI6" s="91" t="s">
        <v>82</v>
      </c>
      <c r="AJ6" s="91" t="s">
        <v>82</v>
      </c>
      <c r="AK6" s="91" t="s">
        <v>81</v>
      </c>
      <c r="AL6" s="91" t="s">
        <v>81</v>
      </c>
      <c r="AM6" s="91" t="s">
        <v>83</v>
      </c>
      <c r="AN6" s="91" t="s">
        <v>81</v>
      </c>
      <c r="AO6" s="91" t="s">
        <v>81</v>
      </c>
      <c r="AP6" s="91" t="s">
        <v>80</v>
      </c>
      <c r="AQ6" s="91" t="s">
        <v>80</v>
      </c>
      <c r="AR6" s="91" t="s">
        <v>82</v>
      </c>
      <c r="AS6" s="91" t="s">
        <v>81</v>
      </c>
      <c r="AT6" s="343" t="s">
        <v>80</v>
      </c>
      <c r="AU6" s="343" t="s">
        <v>82</v>
      </c>
      <c r="AV6" s="91" t="s">
        <v>81</v>
      </c>
      <c r="AW6" s="496" t="s">
        <v>3618</v>
      </c>
      <c r="AX6" s="91" t="s">
        <v>81</v>
      </c>
      <c r="AY6" s="91" t="s">
        <v>81</v>
      </c>
      <c r="AZ6" s="91" t="s">
        <v>81</v>
      </c>
      <c r="BA6" s="91" t="s">
        <v>80</v>
      </c>
      <c r="BB6" s="91" t="s">
        <v>81</v>
      </c>
      <c r="BC6" s="91" t="s">
        <v>83</v>
      </c>
      <c r="BD6" s="91" t="s">
        <v>81</v>
      </c>
      <c r="BE6" s="91" t="s">
        <v>80</v>
      </c>
      <c r="BF6" s="91" t="s">
        <v>82</v>
      </c>
      <c r="BG6" s="91" t="s">
        <v>81</v>
      </c>
      <c r="BH6" s="136" t="s">
        <v>81</v>
      </c>
      <c r="BI6" s="91" t="s">
        <v>80</v>
      </c>
      <c r="BJ6" s="272" t="s">
        <v>80</v>
      </c>
      <c r="BK6" s="91" t="s">
        <v>88</v>
      </c>
      <c r="BL6" s="91" t="s">
        <v>81</v>
      </c>
      <c r="BM6" s="91" t="s">
        <v>82</v>
      </c>
      <c r="BN6" s="91" t="s">
        <v>80</v>
      </c>
      <c r="BO6" s="91" t="s">
        <v>80</v>
      </c>
      <c r="BP6" s="91" t="s">
        <v>81</v>
      </c>
      <c r="BQ6" s="91" t="s">
        <v>82</v>
      </c>
      <c r="BR6" s="91" t="s">
        <v>82</v>
      </c>
      <c r="BS6" s="91" t="s">
        <v>82</v>
      </c>
      <c r="BT6" s="91" t="s">
        <v>80</v>
      </c>
      <c r="BU6" s="91" t="s">
        <v>80</v>
      </c>
      <c r="BV6" s="91" t="s">
        <v>83</v>
      </c>
      <c r="BW6" s="91" t="s">
        <v>82</v>
      </c>
      <c r="BX6" s="91" t="s">
        <v>80</v>
      </c>
      <c r="BY6" s="92"/>
      <c r="BZ6" s="92"/>
      <c r="CA6" s="92"/>
      <c r="CB6" s="92"/>
      <c r="CC6" s="92"/>
      <c r="CD6" s="92"/>
    </row>
    <row r="7" spans="1:171" ht="15" customHeight="1" thickBot="1" x14ac:dyDescent="0.3">
      <c r="A7" s="485"/>
      <c r="B7" s="487"/>
      <c r="C7" s="489"/>
      <c r="D7" s="491"/>
      <c r="E7" s="493"/>
      <c r="F7" s="300" t="s">
        <v>89</v>
      </c>
      <c r="G7" s="94" t="s">
        <v>102</v>
      </c>
      <c r="H7" s="94" t="s">
        <v>91</v>
      </c>
      <c r="I7" s="94" t="s">
        <v>104</v>
      </c>
      <c r="J7" s="94" t="s">
        <v>97</v>
      </c>
      <c r="K7" s="94" t="s">
        <v>105</v>
      </c>
      <c r="L7" s="94" t="s">
        <v>1360</v>
      </c>
      <c r="M7" s="94" t="s">
        <v>93</v>
      </c>
      <c r="N7" s="94" t="s">
        <v>1361</v>
      </c>
      <c r="O7" s="301" t="s">
        <v>100</v>
      </c>
      <c r="P7" s="94" t="s">
        <v>106</v>
      </c>
      <c r="Q7" s="94" t="s">
        <v>98</v>
      </c>
      <c r="R7" s="94" t="s">
        <v>107</v>
      </c>
      <c r="S7" s="94" t="s">
        <v>92</v>
      </c>
      <c r="T7" s="94" t="s">
        <v>101</v>
      </c>
      <c r="U7" s="146" t="s">
        <v>1362</v>
      </c>
      <c r="V7" s="94" t="s">
        <v>108</v>
      </c>
      <c r="W7" s="94" t="s">
        <v>1363</v>
      </c>
      <c r="X7" s="94" t="s">
        <v>107</v>
      </c>
      <c r="Y7" s="94" t="s">
        <v>109</v>
      </c>
      <c r="Z7" s="495"/>
      <c r="AA7" s="497"/>
      <c r="AB7" s="94" t="s">
        <v>110</v>
      </c>
      <c r="AC7" s="94" t="s">
        <v>123</v>
      </c>
      <c r="AD7" s="94" t="s">
        <v>111</v>
      </c>
      <c r="AE7" s="94" t="s">
        <v>112</v>
      </c>
      <c r="AF7" s="94" t="s">
        <v>101</v>
      </c>
      <c r="AG7" s="94" t="s">
        <v>93</v>
      </c>
      <c r="AH7" s="94" t="s">
        <v>113</v>
      </c>
      <c r="AI7" s="94" t="s">
        <v>94</v>
      </c>
      <c r="AJ7" s="91" t="s">
        <v>114</v>
      </c>
      <c r="AK7" s="91" t="s">
        <v>101</v>
      </c>
      <c r="AL7" s="91" t="s">
        <v>115</v>
      </c>
      <c r="AM7" s="136" t="s">
        <v>94</v>
      </c>
      <c r="AN7" s="91" t="s">
        <v>116</v>
      </c>
      <c r="AO7" s="91" t="s">
        <v>117</v>
      </c>
      <c r="AP7" s="91" t="s">
        <v>1360</v>
      </c>
      <c r="AQ7" s="91" t="s">
        <v>90</v>
      </c>
      <c r="AR7" s="91" t="s">
        <v>97</v>
      </c>
      <c r="AS7" s="91" t="s">
        <v>118</v>
      </c>
      <c r="AT7" s="91" t="s">
        <v>119</v>
      </c>
      <c r="AU7" s="91" t="s">
        <v>120</v>
      </c>
      <c r="AV7" s="91" t="s">
        <v>1364</v>
      </c>
      <c r="AW7" s="497"/>
      <c r="AX7" s="91" t="s">
        <v>1364</v>
      </c>
      <c r="AY7" s="91" t="s">
        <v>121</v>
      </c>
      <c r="AZ7" s="91" t="s">
        <v>122</v>
      </c>
      <c r="BA7" s="91" t="s">
        <v>97</v>
      </c>
      <c r="BB7" s="91" t="s">
        <v>1365</v>
      </c>
      <c r="BC7" s="91" t="s">
        <v>106</v>
      </c>
      <c r="BD7" s="91" t="s">
        <v>1366</v>
      </c>
      <c r="BE7" s="91" t="s">
        <v>123</v>
      </c>
      <c r="BF7" s="91" t="s">
        <v>107</v>
      </c>
      <c r="BG7" s="91" t="s">
        <v>1367</v>
      </c>
      <c r="BH7" s="91" t="s">
        <v>1368</v>
      </c>
      <c r="BI7" s="91" t="s">
        <v>106</v>
      </c>
      <c r="BJ7" s="91" t="s">
        <v>105</v>
      </c>
      <c r="BK7" s="91" t="s">
        <v>108</v>
      </c>
      <c r="BL7" s="91" t="s">
        <v>3044</v>
      </c>
      <c r="BM7" s="91" t="s">
        <v>96</v>
      </c>
      <c r="BN7" s="91" t="s">
        <v>112</v>
      </c>
      <c r="BO7" s="91" t="s">
        <v>97</v>
      </c>
      <c r="BP7" s="91" t="s">
        <v>91</v>
      </c>
      <c r="BQ7" s="91" t="s">
        <v>3045</v>
      </c>
      <c r="BR7" s="91" t="s">
        <v>94</v>
      </c>
      <c r="BS7" s="91" t="s">
        <v>95</v>
      </c>
      <c r="BT7" s="91" t="s">
        <v>106</v>
      </c>
      <c r="BU7" s="91" t="s">
        <v>110</v>
      </c>
      <c r="BV7" s="91" t="s">
        <v>96</v>
      </c>
      <c r="BW7" s="91" t="s">
        <v>99</v>
      </c>
      <c r="BX7" s="91" t="s">
        <v>97</v>
      </c>
      <c r="BY7" s="92"/>
      <c r="BZ7" s="92"/>
      <c r="CA7" s="92"/>
      <c r="CB7" s="92"/>
      <c r="CC7" s="92"/>
      <c r="CD7" s="92"/>
    </row>
    <row r="8" spans="1:171" ht="15" customHeight="1" thickBot="1" x14ac:dyDescent="0.3">
      <c r="A8" s="485"/>
      <c r="B8" s="487"/>
      <c r="C8" s="489"/>
      <c r="D8" s="491"/>
      <c r="E8" s="493"/>
      <c r="F8" s="300"/>
      <c r="G8" s="97">
        <v>43156</v>
      </c>
      <c r="H8" s="98">
        <v>43156</v>
      </c>
      <c r="I8" s="97">
        <v>43170</v>
      </c>
      <c r="J8" s="97">
        <v>43170</v>
      </c>
      <c r="K8" s="97">
        <v>43170</v>
      </c>
      <c r="L8" s="97">
        <v>43170</v>
      </c>
      <c r="M8" s="97">
        <v>43170</v>
      </c>
      <c r="N8" s="97">
        <v>43170</v>
      </c>
      <c r="O8" s="302">
        <v>43184</v>
      </c>
      <c r="P8" s="97">
        <v>43219</v>
      </c>
      <c r="Q8" s="97">
        <v>43219</v>
      </c>
      <c r="R8" s="97">
        <v>43219</v>
      </c>
      <c r="S8" s="97">
        <v>43219</v>
      </c>
      <c r="T8" s="97">
        <v>43219</v>
      </c>
      <c r="U8" s="97">
        <v>43219</v>
      </c>
      <c r="V8" s="97">
        <v>43233</v>
      </c>
      <c r="W8" s="97">
        <v>43240</v>
      </c>
      <c r="X8" s="97">
        <v>43240</v>
      </c>
      <c r="Y8" s="97">
        <v>43240</v>
      </c>
      <c r="Z8" s="168">
        <v>43247</v>
      </c>
      <c r="AA8" s="168">
        <v>43261</v>
      </c>
      <c r="AB8" s="97">
        <v>43268</v>
      </c>
      <c r="AC8" s="97">
        <v>43268</v>
      </c>
      <c r="AD8" s="97">
        <v>43268</v>
      </c>
      <c r="AE8" s="97">
        <v>43275</v>
      </c>
      <c r="AF8" s="97">
        <v>43275</v>
      </c>
      <c r="AG8" s="97">
        <v>43282</v>
      </c>
      <c r="AH8" s="97">
        <v>43282</v>
      </c>
      <c r="AI8" s="168">
        <v>43289</v>
      </c>
      <c r="AJ8" s="97">
        <v>43345</v>
      </c>
      <c r="AK8" s="97">
        <v>43345</v>
      </c>
      <c r="AL8" s="97">
        <v>43345</v>
      </c>
      <c r="AM8" s="97">
        <v>43359</v>
      </c>
      <c r="AN8" s="175">
        <v>43359</v>
      </c>
      <c r="AO8" s="97">
        <v>43359</v>
      </c>
      <c r="AP8" s="97">
        <v>43373</v>
      </c>
      <c r="AQ8" s="97">
        <v>43373</v>
      </c>
      <c r="AR8" s="97">
        <v>43373</v>
      </c>
      <c r="AS8" s="98">
        <v>43373</v>
      </c>
      <c r="AT8" s="97">
        <v>43380</v>
      </c>
      <c r="AU8" s="97">
        <v>43380</v>
      </c>
      <c r="AV8" s="97">
        <v>43380</v>
      </c>
      <c r="AW8" s="97">
        <v>43387</v>
      </c>
      <c r="AX8" s="97">
        <v>43387</v>
      </c>
      <c r="AY8" s="97">
        <v>43029</v>
      </c>
      <c r="AZ8" s="97">
        <v>43029</v>
      </c>
      <c r="BA8" s="97">
        <v>43394</v>
      </c>
      <c r="BB8" s="97">
        <v>43401</v>
      </c>
      <c r="BC8" s="97">
        <v>43401</v>
      </c>
      <c r="BD8" s="97">
        <v>43408</v>
      </c>
      <c r="BE8" s="97">
        <v>43408</v>
      </c>
      <c r="BF8" s="97">
        <v>43408</v>
      </c>
      <c r="BG8" s="105">
        <v>43422</v>
      </c>
      <c r="BH8" s="97">
        <v>43422</v>
      </c>
      <c r="BI8" s="175">
        <v>43422</v>
      </c>
      <c r="BJ8" s="97">
        <v>43422</v>
      </c>
      <c r="BK8" s="97">
        <v>43429</v>
      </c>
      <c r="BL8" s="97">
        <v>43436</v>
      </c>
      <c r="BM8" s="97">
        <v>43436</v>
      </c>
      <c r="BN8" s="97">
        <v>43436</v>
      </c>
      <c r="BO8" s="97">
        <v>43436</v>
      </c>
      <c r="BP8" s="105">
        <v>43450</v>
      </c>
      <c r="BQ8" s="97">
        <v>43450</v>
      </c>
      <c r="BR8" s="97">
        <v>43471</v>
      </c>
      <c r="BS8" s="97">
        <v>43485</v>
      </c>
      <c r="BT8" s="97">
        <v>43485</v>
      </c>
      <c r="BU8" s="97">
        <v>43485</v>
      </c>
      <c r="BV8" s="97">
        <v>43492</v>
      </c>
      <c r="BW8" s="97">
        <v>43513</v>
      </c>
      <c r="BX8" s="97">
        <v>43513</v>
      </c>
      <c r="BY8" s="303"/>
      <c r="BZ8" s="303"/>
      <c r="CA8" s="303"/>
      <c r="CB8" s="303"/>
      <c r="CC8" s="303"/>
      <c r="CD8" s="303"/>
    </row>
    <row r="9" spans="1:171" ht="15" customHeight="1" thickBot="1" x14ac:dyDescent="0.3">
      <c r="A9" s="304" t="s">
        <v>124</v>
      </c>
      <c r="B9" s="305" t="s">
        <v>1759</v>
      </c>
      <c r="C9" s="27" t="s">
        <v>3688</v>
      </c>
      <c r="D9" s="147" t="s">
        <v>1760</v>
      </c>
      <c r="E9" s="125" t="s">
        <v>155</v>
      </c>
      <c r="F9" s="323">
        <f>SUM(LARGE(G9:CD9,{1,2,3,4,5,6}))</f>
        <v>5400</v>
      </c>
      <c r="G9" s="28"/>
      <c r="H9" s="29"/>
      <c r="I9" s="29"/>
      <c r="J9" s="29"/>
      <c r="K9" s="29"/>
      <c r="L9" s="29"/>
      <c r="M9" s="29"/>
      <c r="N9" s="29"/>
      <c r="O9" s="29">
        <v>790</v>
      </c>
      <c r="P9" s="29"/>
      <c r="Q9" s="29"/>
      <c r="R9" s="29"/>
      <c r="S9" s="29"/>
      <c r="T9" s="29"/>
      <c r="U9" s="29"/>
      <c r="V9" s="29">
        <v>480</v>
      </c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>
        <v>960</v>
      </c>
      <c r="AN9" s="29"/>
      <c r="AO9" s="29"/>
      <c r="AP9" s="29"/>
      <c r="AQ9" s="29"/>
      <c r="AR9" s="29"/>
      <c r="AS9" s="29">
        <v>780</v>
      </c>
      <c r="AT9" s="29"/>
      <c r="AU9" s="29"/>
      <c r="AV9" s="29"/>
      <c r="AW9" s="29"/>
      <c r="AX9" s="29"/>
      <c r="AY9" s="29"/>
      <c r="AZ9" s="29"/>
      <c r="BA9" s="29"/>
      <c r="BB9" s="29">
        <v>960</v>
      </c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>
        <v>780</v>
      </c>
      <c r="BQ9" s="29"/>
      <c r="BR9" s="29"/>
      <c r="BS9" s="29"/>
      <c r="BT9" s="29"/>
      <c r="BU9" s="29"/>
      <c r="BV9" s="29">
        <v>1130</v>
      </c>
      <c r="BW9" s="29"/>
      <c r="BX9" s="307"/>
      <c r="BY9" s="30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EG9" s="347"/>
      <c r="FJ9" s="347"/>
      <c r="FK9" s="347"/>
      <c r="FL9" s="347"/>
      <c r="FM9" s="347"/>
      <c r="FN9" s="347"/>
      <c r="FO9" s="347"/>
    </row>
    <row r="10" spans="1:171" ht="15" customHeight="1" thickBot="1" x14ac:dyDescent="0.3">
      <c r="A10" s="308" t="s">
        <v>128</v>
      </c>
      <c r="B10" s="4" t="s">
        <v>1379</v>
      </c>
      <c r="C10" s="13" t="s">
        <v>3689</v>
      </c>
      <c r="D10" s="46" t="s">
        <v>1380</v>
      </c>
      <c r="E10" s="24" t="s">
        <v>4256</v>
      </c>
      <c r="F10" s="323">
        <f>SUM(LARGE(G10:CD10,{1,2,3,4,5,6}))</f>
        <v>5390</v>
      </c>
      <c r="G10" s="32"/>
      <c r="H10" s="33"/>
      <c r="I10" s="33"/>
      <c r="J10" s="33"/>
      <c r="K10" s="33"/>
      <c r="L10" s="33"/>
      <c r="M10" s="33"/>
      <c r="N10" s="33">
        <v>780</v>
      </c>
      <c r="O10" s="33">
        <v>1130</v>
      </c>
      <c r="P10" s="33"/>
      <c r="Q10" s="33"/>
      <c r="R10" s="33"/>
      <c r="S10" s="33"/>
      <c r="T10" s="33"/>
      <c r="U10" s="33"/>
      <c r="V10" s="33">
        <v>660</v>
      </c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>
        <v>780</v>
      </c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>
        <v>960</v>
      </c>
      <c r="BC10" s="33"/>
      <c r="BD10" s="33">
        <v>780</v>
      </c>
      <c r="BE10" s="33"/>
      <c r="BF10" s="33"/>
      <c r="BG10" s="33"/>
      <c r="BH10" s="33">
        <v>253</v>
      </c>
      <c r="BI10" s="33"/>
      <c r="BJ10" s="33"/>
      <c r="BK10" s="33"/>
      <c r="BL10" s="33"/>
      <c r="BM10" s="33"/>
      <c r="BN10" s="33"/>
      <c r="BO10" s="33"/>
      <c r="BP10" s="33">
        <v>780</v>
      </c>
      <c r="BQ10" s="33"/>
      <c r="BR10" s="33"/>
      <c r="BS10" s="33"/>
      <c r="BT10" s="33"/>
      <c r="BU10" s="33"/>
      <c r="BV10" s="33">
        <v>960</v>
      </c>
      <c r="BW10" s="33"/>
      <c r="BX10" s="309"/>
      <c r="BY10" s="30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DY10" s="347"/>
      <c r="DZ10" s="347"/>
      <c r="FF10" s="347"/>
    </row>
    <row r="11" spans="1:171" ht="15" customHeight="1" thickBot="1" x14ac:dyDescent="0.3">
      <c r="A11" s="308" t="s">
        <v>132</v>
      </c>
      <c r="B11" s="6" t="s">
        <v>1373</v>
      </c>
      <c r="C11" s="13" t="s">
        <v>3690</v>
      </c>
      <c r="D11" s="46" t="s">
        <v>1374</v>
      </c>
      <c r="E11" s="24" t="s">
        <v>145</v>
      </c>
      <c r="F11" s="323">
        <f>SUM(LARGE(G11:CD11,{1,2,3,4,5,6}))</f>
        <v>5380</v>
      </c>
      <c r="G11" s="35"/>
      <c r="H11" s="36">
        <v>233</v>
      </c>
      <c r="I11" s="36"/>
      <c r="J11" s="36"/>
      <c r="K11" s="36"/>
      <c r="L11" s="36"/>
      <c r="M11" s="36"/>
      <c r="N11" s="36">
        <v>780</v>
      </c>
      <c r="O11" s="36"/>
      <c r="P11" s="36"/>
      <c r="Q11" s="36"/>
      <c r="R11" s="36"/>
      <c r="S11" s="36"/>
      <c r="T11" s="36"/>
      <c r="U11" s="36">
        <v>687</v>
      </c>
      <c r="V11" s="36">
        <v>480</v>
      </c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>
        <v>687</v>
      </c>
      <c r="AM11" s="36"/>
      <c r="AN11" s="36">
        <v>790</v>
      </c>
      <c r="AO11" s="36"/>
      <c r="AP11" s="36"/>
      <c r="AQ11" s="36"/>
      <c r="AR11" s="36"/>
      <c r="AS11" s="36"/>
      <c r="AT11" s="36"/>
      <c r="AU11" s="36"/>
      <c r="AV11" s="36">
        <v>687</v>
      </c>
      <c r="AW11" s="36"/>
      <c r="AX11" s="36">
        <v>510</v>
      </c>
      <c r="AY11" s="36"/>
      <c r="AZ11" s="36"/>
      <c r="BA11" s="36"/>
      <c r="BB11" s="36"/>
      <c r="BC11" s="36">
        <v>1130</v>
      </c>
      <c r="BD11" s="36"/>
      <c r="BE11" s="36"/>
      <c r="BF11" s="36"/>
      <c r="BG11" s="36">
        <v>233</v>
      </c>
      <c r="BH11" s="36"/>
      <c r="BI11" s="36"/>
      <c r="BJ11" s="36"/>
      <c r="BK11" s="36">
        <v>970</v>
      </c>
      <c r="BL11" s="36"/>
      <c r="BM11" s="36"/>
      <c r="BN11" s="36"/>
      <c r="BO11" s="36"/>
      <c r="BP11" s="36">
        <v>780</v>
      </c>
      <c r="BQ11" s="36"/>
      <c r="BR11" s="36"/>
      <c r="BS11" s="36"/>
      <c r="BT11" s="36"/>
      <c r="BU11" s="36"/>
      <c r="BV11" s="36">
        <v>790</v>
      </c>
      <c r="BW11" s="36">
        <v>920</v>
      </c>
      <c r="BX11" s="37"/>
      <c r="BY11" s="30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8"/>
      <c r="DR11" s="38"/>
      <c r="DS11" s="38"/>
      <c r="DT11" s="38"/>
      <c r="DU11" s="38"/>
      <c r="DV11" s="38"/>
      <c r="DW11" s="38"/>
      <c r="DX11" s="38"/>
      <c r="DY11" s="347"/>
      <c r="DZ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  <c r="ES11" s="347"/>
      <c r="ET11" s="347"/>
      <c r="EU11" s="347"/>
      <c r="EV11" s="347"/>
      <c r="EW11" s="347"/>
      <c r="EX11" s="347"/>
      <c r="EY11" s="347"/>
      <c r="EZ11" s="347"/>
      <c r="FA11" s="347"/>
      <c r="FB11" s="347"/>
      <c r="FC11" s="347"/>
      <c r="FD11" s="347"/>
      <c r="FE11" s="347"/>
      <c r="FG11" s="347"/>
      <c r="FH11" s="347"/>
    </row>
    <row r="12" spans="1:171" ht="15" customHeight="1" thickBot="1" x14ac:dyDescent="0.3">
      <c r="A12" s="308" t="s">
        <v>135</v>
      </c>
      <c r="B12" s="4" t="s">
        <v>1403</v>
      </c>
      <c r="C12" s="13" t="s">
        <v>3691</v>
      </c>
      <c r="D12" s="46" t="s">
        <v>1404</v>
      </c>
      <c r="E12" s="24" t="s">
        <v>4257</v>
      </c>
      <c r="F12" s="323">
        <f>SUM(LARGE(G12:CD12,{1,2,3,4,5,6}))</f>
        <v>5280</v>
      </c>
      <c r="G12" s="32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>
        <v>780</v>
      </c>
      <c r="U12" s="33"/>
      <c r="V12" s="33">
        <v>1020</v>
      </c>
      <c r="W12" s="33"/>
      <c r="X12" s="33"/>
      <c r="Y12" s="33"/>
      <c r="Z12" s="33"/>
      <c r="AA12" s="33"/>
      <c r="AB12" s="33"/>
      <c r="AC12" s="33"/>
      <c r="AD12" s="33"/>
      <c r="AE12" s="33"/>
      <c r="AF12" s="33">
        <v>780</v>
      </c>
      <c r="AG12" s="33"/>
      <c r="AH12" s="33"/>
      <c r="AI12" s="33"/>
      <c r="AJ12" s="33"/>
      <c r="AK12" s="33"/>
      <c r="AL12" s="33"/>
      <c r="AM12" s="33">
        <v>1130</v>
      </c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>
        <v>253</v>
      </c>
      <c r="AZ12" s="33"/>
      <c r="BA12" s="33"/>
      <c r="BB12" s="33"/>
      <c r="BC12" s="33">
        <v>790</v>
      </c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>
        <v>780</v>
      </c>
      <c r="BQ12" s="33"/>
      <c r="BR12" s="33"/>
      <c r="BS12" s="33"/>
      <c r="BT12" s="33"/>
      <c r="BU12" s="33"/>
      <c r="BV12" s="33">
        <v>620</v>
      </c>
      <c r="BW12" s="33"/>
      <c r="BX12" s="309"/>
      <c r="BY12" s="30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</row>
    <row r="13" spans="1:171" ht="15" customHeight="1" thickBot="1" x14ac:dyDescent="0.3">
      <c r="A13" s="308" t="s">
        <v>138</v>
      </c>
      <c r="B13" s="4" t="s">
        <v>1381</v>
      </c>
      <c r="C13" s="13" t="s">
        <v>3692</v>
      </c>
      <c r="D13" s="46" t="s">
        <v>1382</v>
      </c>
      <c r="E13" s="24" t="s">
        <v>4257</v>
      </c>
      <c r="F13" s="323">
        <f>SUM(LARGE(G13:CD13,{1,2,3,4,5,6}))</f>
        <v>5280</v>
      </c>
      <c r="G13" s="32"/>
      <c r="H13" s="33"/>
      <c r="I13" s="33"/>
      <c r="J13" s="33"/>
      <c r="K13" s="33"/>
      <c r="L13" s="33"/>
      <c r="M13" s="33"/>
      <c r="N13" s="33">
        <v>780</v>
      </c>
      <c r="O13" s="33"/>
      <c r="P13" s="33"/>
      <c r="Q13" s="33"/>
      <c r="R13" s="33"/>
      <c r="S13" s="33"/>
      <c r="T13" s="33">
        <v>780</v>
      </c>
      <c r="U13" s="33"/>
      <c r="V13" s="33">
        <v>1200</v>
      </c>
      <c r="W13" s="33"/>
      <c r="X13" s="33"/>
      <c r="Y13" s="33"/>
      <c r="Z13" s="33"/>
      <c r="AA13" s="33"/>
      <c r="AB13" s="33"/>
      <c r="AC13" s="33"/>
      <c r="AD13" s="33">
        <v>780</v>
      </c>
      <c r="AE13" s="33"/>
      <c r="AF13" s="33">
        <v>780</v>
      </c>
      <c r="AG13" s="33"/>
      <c r="AH13" s="33"/>
      <c r="AI13" s="33"/>
      <c r="AJ13" s="33"/>
      <c r="AK13" s="33">
        <v>780</v>
      </c>
      <c r="AL13" s="33"/>
      <c r="AM13" s="33"/>
      <c r="AN13" s="33"/>
      <c r="AO13" s="33"/>
      <c r="AP13" s="33"/>
      <c r="AQ13" s="33"/>
      <c r="AR13" s="33"/>
      <c r="AS13" s="33">
        <v>780</v>
      </c>
      <c r="AT13" s="33"/>
      <c r="AU13" s="33"/>
      <c r="AV13" s="33"/>
      <c r="AW13" s="33"/>
      <c r="AX13" s="33"/>
      <c r="AY13" s="33"/>
      <c r="AZ13" s="33"/>
      <c r="BA13" s="33"/>
      <c r="BB13" s="33">
        <v>960</v>
      </c>
      <c r="BC13" s="33"/>
      <c r="BD13" s="33">
        <v>780</v>
      </c>
      <c r="BE13" s="33"/>
      <c r="BF13" s="33"/>
      <c r="BG13" s="33"/>
      <c r="BH13" s="33">
        <v>253</v>
      </c>
      <c r="BI13" s="33"/>
      <c r="BJ13" s="33"/>
      <c r="BK13" s="33"/>
      <c r="BL13" s="33"/>
      <c r="BM13" s="33"/>
      <c r="BN13" s="33"/>
      <c r="BO13" s="33"/>
      <c r="BP13" s="33">
        <v>780</v>
      </c>
      <c r="BQ13" s="33"/>
      <c r="BR13" s="33"/>
      <c r="BS13" s="33"/>
      <c r="BT13" s="33"/>
      <c r="BU13" s="33"/>
      <c r="BV13" s="33">
        <v>620</v>
      </c>
      <c r="BW13" s="33"/>
      <c r="BX13" s="309"/>
      <c r="BY13" s="30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FF13" s="34"/>
    </row>
    <row r="14" spans="1:171" ht="15" customHeight="1" thickBot="1" x14ac:dyDescent="0.3">
      <c r="A14" s="308" t="s">
        <v>142</v>
      </c>
      <c r="B14" s="4" t="s">
        <v>1369</v>
      </c>
      <c r="C14" s="13" t="s">
        <v>3693</v>
      </c>
      <c r="D14" s="46" t="s">
        <v>1370</v>
      </c>
      <c r="E14" s="24" t="s">
        <v>131</v>
      </c>
      <c r="F14" s="323">
        <f>SUM(LARGE(G14:CD14,{1,2,3,4,5,6}))</f>
        <v>5070</v>
      </c>
      <c r="G14" s="32"/>
      <c r="H14" s="33"/>
      <c r="I14" s="33"/>
      <c r="J14" s="33"/>
      <c r="K14" s="33"/>
      <c r="L14" s="33"/>
      <c r="M14" s="33"/>
      <c r="N14" s="33"/>
      <c r="O14" s="33">
        <v>960</v>
      </c>
      <c r="P14" s="33"/>
      <c r="Q14" s="33"/>
      <c r="R14" s="33"/>
      <c r="S14" s="33"/>
      <c r="T14" s="33">
        <v>780</v>
      </c>
      <c r="U14" s="33"/>
      <c r="V14" s="33">
        <v>840</v>
      </c>
      <c r="W14" s="33"/>
      <c r="X14" s="33"/>
      <c r="Y14" s="33"/>
      <c r="Z14" s="33"/>
      <c r="AA14" s="33">
        <v>700</v>
      </c>
      <c r="AB14" s="33"/>
      <c r="AC14" s="33"/>
      <c r="AD14" s="33"/>
      <c r="AE14" s="33"/>
      <c r="AF14" s="33">
        <v>780</v>
      </c>
      <c r="AG14" s="33"/>
      <c r="AH14" s="33"/>
      <c r="AI14" s="33"/>
      <c r="AJ14" s="33"/>
      <c r="AK14" s="33"/>
      <c r="AL14" s="33"/>
      <c r="AM14" s="33">
        <v>620</v>
      </c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>
        <v>790</v>
      </c>
      <c r="BD14" s="33"/>
      <c r="BE14" s="33"/>
      <c r="BF14" s="33"/>
      <c r="BG14" s="33"/>
      <c r="BH14" s="33"/>
      <c r="BI14" s="33"/>
      <c r="BJ14" s="33"/>
      <c r="BK14" s="33"/>
      <c r="BL14" s="33"/>
      <c r="BM14" s="33">
        <v>920</v>
      </c>
      <c r="BN14" s="33"/>
      <c r="BO14" s="33"/>
      <c r="BP14" s="33"/>
      <c r="BQ14" s="33"/>
      <c r="BR14" s="33">
        <v>642</v>
      </c>
      <c r="BS14" s="33"/>
      <c r="BT14" s="33"/>
      <c r="BU14" s="33"/>
      <c r="BV14" s="33">
        <v>620</v>
      </c>
      <c r="BW14" s="33"/>
      <c r="BX14" s="309"/>
      <c r="BY14" s="30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EG14" s="34"/>
      <c r="FJ14" s="347"/>
      <c r="FK14" s="347"/>
      <c r="FL14" s="347"/>
      <c r="FM14" s="347"/>
      <c r="FN14" s="347"/>
      <c r="FO14" s="347"/>
    </row>
    <row r="15" spans="1:171" ht="15" customHeight="1" thickBot="1" x14ac:dyDescent="0.3">
      <c r="A15" s="308" t="s">
        <v>146</v>
      </c>
      <c r="B15" s="26" t="s">
        <v>1393</v>
      </c>
      <c r="C15" s="13" t="s">
        <v>3694</v>
      </c>
      <c r="D15" s="46" t="s">
        <v>1394</v>
      </c>
      <c r="E15" s="24" t="s">
        <v>145</v>
      </c>
      <c r="F15" s="323">
        <f>SUM(LARGE(G15:CD15,{1,2,3,4,5,6}))</f>
        <v>4997</v>
      </c>
      <c r="G15" s="35"/>
      <c r="H15" s="36">
        <v>233</v>
      </c>
      <c r="I15" s="36"/>
      <c r="J15" s="36"/>
      <c r="K15" s="36"/>
      <c r="L15" s="36"/>
      <c r="M15" s="36"/>
      <c r="N15" s="36"/>
      <c r="O15" s="36">
        <v>651</v>
      </c>
      <c r="P15" s="36">
        <v>566</v>
      </c>
      <c r="Q15" s="36"/>
      <c r="R15" s="36"/>
      <c r="S15" s="36"/>
      <c r="T15" s="36"/>
      <c r="U15" s="36"/>
      <c r="V15" s="36">
        <v>300</v>
      </c>
      <c r="W15" s="36"/>
      <c r="X15" s="36"/>
      <c r="Y15" s="36"/>
      <c r="Z15" s="36"/>
      <c r="AA15" s="36">
        <v>595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>
        <v>687</v>
      </c>
      <c r="AM15" s="36"/>
      <c r="AN15" s="36">
        <v>790</v>
      </c>
      <c r="AO15" s="36"/>
      <c r="AP15" s="36"/>
      <c r="AQ15" s="36"/>
      <c r="AR15" s="36">
        <v>504</v>
      </c>
      <c r="AS15" s="36"/>
      <c r="AT15" s="36"/>
      <c r="AU15" s="36"/>
      <c r="AV15" s="36"/>
      <c r="AW15" s="36">
        <v>500</v>
      </c>
      <c r="AX15" s="36"/>
      <c r="AY15" s="36"/>
      <c r="AZ15" s="36"/>
      <c r="BA15" s="36"/>
      <c r="BB15" s="36"/>
      <c r="BC15" s="36">
        <v>930</v>
      </c>
      <c r="BD15" s="36"/>
      <c r="BE15" s="36"/>
      <c r="BF15" s="36"/>
      <c r="BG15" s="36"/>
      <c r="BH15" s="36"/>
      <c r="BI15" s="36"/>
      <c r="BJ15" s="36"/>
      <c r="BK15" s="36">
        <v>850</v>
      </c>
      <c r="BL15" s="36"/>
      <c r="BM15" s="36"/>
      <c r="BN15" s="36"/>
      <c r="BO15" s="36"/>
      <c r="BP15" s="36"/>
      <c r="BQ15" s="36"/>
      <c r="BR15" s="36">
        <v>810</v>
      </c>
      <c r="BS15" s="36"/>
      <c r="BT15" s="36"/>
      <c r="BU15" s="36"/>
      <c r="BV15" s="36">
        <v>930</v>
      </c>
      <c r="BW15" s="36"/>
      <c r="BX15" s="37"/>
      <c r="BY15" s="30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FJ15" s="34"/>
      <c r="FK15" s="34"/>
      <c r="FL15" s="34"/>
      <c r="FM15" s="34"/>
      <c r="FN15" s="34"/>
      <c r="FO15" s="34"/>
    </row>
    <row r="16" spans="1:171" ht="15" customHeight="1" thickBot="1" x14ac:dyDescent="0.3">
      <c r="A16" s="308" t="s">
        <v>149</v>
      </c>
      <c r="B16" s="6" t="s">
        <v>1383</v>
      </c>
      <c r="C16" s="13" t="s">
        <v>3695</v>
      </c>
      <c r="D16" s="46" t="s">
        <v>1384</v>
      </c>
      <c r="E16" s="24" t="s">
        <v>145</v>
      </c>
      <c r="F16" s="323">
        <f>SUM(LARGE(G16:CD16,{1,2,3,4,5,6}))</f>
        <v>4985</v>
      </c>
      <c r="G16" s="35"/>
      <c r="H16" s="36">
        <v>233</v>
      </c>
      <c r="I16" s="36"/>
      <c r="J16" s="36"/>
      <c r="K16" s="36"/>
      <c r="L16" s="36"/>
      <c r="M16" s="36"/>
      <c r="N16" s="36">
        <v>780</v>
      </c>
      <c r="O16" s="36"/>
      <c r="P16" s="36"/>
      <c r="Q16" s="36"/>
      <c r="R16" s="36"/>
      <c r="S16" s="36"/>
      <c r="T16" s="36"/>
      <c r="U16" s="36">
        <v>687</v>
      </c>
      <c r="V16" s="36">
        <v>840</v>
      </c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>
        <v>687</v>
      </c>
      <c r="AM16" s="36"/>
      <c r="AN16" s="36">
        <v>790</v>
      </c>
      <c r="AO16" s="36"/>
      <c r="AP16" s="36"/>
      <c r="AQ16" s="36"/>
      <c r="AR16" s="36"/>
      <c r="AS16" s="36"/>
      <c r="AT16" s="36"/>
      <c r="AU16" s="36"/>
      <c r="AV16" s="36"/>
      <c r="AW16" s="36">
        <v>600</v>
      </c>
      <c r="AX16" s="36"/>
      <c r="AY16" s="36"/>
      <c r="AZ16" s="36">
        <v>233</v>
      </c>
      <c r="BA16" s="36"/>
      <c r="BB16" s="36"/>
      <c r="BC16" s="36">
        <v>960</v>
      </c>
      <c r="BD16" s="36"/>
      <c r="BE16" s="36"/>
      <c r="BF16" s="36"/>
      <c r="BG16" s="36">
        <v>233</v>
      </c>
      <c r="BH16" s="36"/>
      <c r="BI16" s="36"/>
      <c r="BJ16" s="36"/>
      <c r="BK16" s="36">
        <v>825</v>
      </c>
      <c r="BL16" s="36">
        <v>687</v>
      </c>
      <c r="BM16" s="36"/>
      <c r="BN16" s="36"/>
      <c r="BO16" s="36"/>
      <c r="BP16" s="36">
        <v>780</v>
      </c>
      <c r="BQ16" s="36"/>
      <c r="BR16" s="36"/>
      <c r="BS16" s="36"/>
      <c r="BT16" s="36"/>
      <c r="BU16" s="36"/>
      <c r="BV16" s="36">
        <v>790</v>
      </c>
      <c r="BW16" s="36"/>
      <c r="BX16" s="37"/>
      <c r="BY16" s="30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</row>
    <row r="17" spans="1:172" ht="15" customHeight="1" thickBot="1" x14ac:dyDescent="0.3">
      <c r="A17" s="308" t="s">
        <v>152</v>
      </c>
      <c r="B17" s="2" t="s">
        <v>1431</v>
      </c>
      <c r="C17" s="13" t="s">
        <v>3696</v>
      </c>
      <c r="D17" s="46" t="s">
        <v>1432</v>
      </c>
      <c r="E17" s="24" t="s">
        <v>131</v>
      </c>
      <c r="F17" s="323">
        <f>SUM(LARGE(G17:CD17,{1,2,3,4,5,6}))</f>
        <v>4548</v>
      </c>
      <c r="G17" s="32"/>
      <c r="H17" s="33"/>
      <c r="I17" s="33">
        <v>810</v>
      </c>
      <c r="J17" s="33"/>
      <c r="K17" s="33"/>
      <c r="L17" s="33"/>
      <c r="M17" s="33"/>
      <c r="N17" s="33"/>
      <c r="O17" s="33">
        <v>930</v>
      </c>
      <c r="P17" s="33">
        <v>360</v>
      </c>
      <c r="Q17" s="33"/>
      <c r="R17" s="33"/>
      <c r="S17" s="33"/>
      <c r="T17" s="33"/>
      <c r="U17" s="33"/>
      <c r="V17" s="33">
        <v>300</v>
      </c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>
        <v>687</v>
      </c>
      <c r="AK17" s="33"/>
      <c r="AL17" s="33"/>
      <c r="AM17" s="33">
        <v>790</v>
      </c>
      <c r="AN17" s="33"/>
      <c r="AO17" s="33"/>
      <c r="AP17" s="33"/>
      <c r="AQ17" s="33"/>
      <c r="AR17" s="33">
        <v>360</v>
      </c>
      <c r="AS17" s="33"/>
      <c r="AT17" s="33"/>
      <c r="AU17" s="33"/>
      <c r="AV17" s="33"/>
      <c r="AW17" s="33">
        <v>510</v>
      </c>
      <c r="AX17" s="33"/>
      <c r="AY17" s="33">
        <v>253</v>
      </c>
      <c r="AZ17" s="33"/>
      <c r="BA17" s="33"/>
      <c r="BB17" s="33"/>
      <c r="BC17" s="33">
        <v>651</v>
      </c>
      <c r="BD17" s="33"/>
      <c r="BE17" s="33"/>
      <c r="BF17" s="33"/>
      <c r="BG17" s="33"/>
      <c r="BH17" s="33"/>
      <c r="BI17" s="33"/>
      <c r="BJ17" s="33"/>
      <c r="BK17" s="33">
        <v>680</v>
      </c>
      <c r="BL17" s="33"/>
      <c r="BM17" s="33"/>
      <c r="BN17" s="33"/>
      <c r="BO17" s="33"/>
      <c r="BP17" s="33"/>
      <c r="BQ17" s="33"/>
      <c r="BR17" s="33">
        <v>360</v>
      </c>
      <c r="BS17" s="33"/>
      <c r="BT17" s="33"/>
      <c r="BU17" s="33"/>
      <c r="BV17" s="33">
        <v>450</v>
      </c>
      <c r="BW17" s="33"/>
      <c r="BX17" s="309"/>
      <c r="BY17" s="30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"/>
      <c r="DZ17" s="34"/>
      <c r="EA17" s="347"/>
      <c r="EB17" s="347"/>
      <c r="EC17" s="347"/>
      <c r="ED17" s="347"/>
      <c r="EE17" s="347"/>
      <c r="EF17" s="347"/>
      <c r="FF17" s="38"/>
      <c r="FG17" s="347"/>
      <c r="FH17" s="347"/>
      <c r="FI17" s="347"/>
      <c r="FJ17" s="34"/>
      <c r="FK17" s="34"/>
      <c r="FL17" s="34"/>
      <c r="FM17" s="34"/>
      <c r="FN17" s="34"/>
      <c r="FO17" s="34"/>
    </row>
    <row r="18" spans="1:172" ht="15" customHeight="1" thickBot="1" x14ac:dyDescent="0.3">
      <c r="A18" s="308" t="s">
        <v>156</v>
      </c>
      <c r="B18" s="2" t="s">
        <v>1387</v>
      </c>
      <c r="C18" s="13" t="s">
        <v>3697</v>
      </c>
      <c r="D18" s="46" t="s">
        <v>1388</v>
      </c>
      <c r="E18" s="24" t="s">
        <v>145</v>
      </c>
      <c r="F18" s="323">
        <f>SUM(LARGE(G18:CD18,{1,2,3,4,5,6}))</f>
        <v>4518</v>
      </c>
      <c r="G18" s="35">
        <v>253</v>
      </c>
      <c r="H18" s="36"/>
      <c r="I18" s="36"/>
      <c r="J18" s="36"/>
      <c r="K18" s="36"/>
      <c r="L18" s="36"/>
      <c r="M18" s="36"/>
      <c r="N18" s="36"/>
      <c r="O18" s="36">
        <v>681</v>
      </c>
      <c r="P18" s="36">
        <v>566</v>
      </c>
      <c r="Q18" s="36"/>
      <c r="R18" s="36"/>
      <c r="S18" s="36"/>
      <c r="T18" s="36"/>
      <c r="U18" s="36"/>
      <c r="V18" s="36">
        <v>300</v>
      </c>
      <c r="W18" s="36"/>
      <c r="X18" s="36"/>
      <c r="Y18" s="36"/>
      <c r="Z18" s="36"/>
      <c r="AA18" s="36">
        <v>490</v>
      </c>
      <c r="AB18" s="36"/>
      <c r="AC18" s="36"/>
      <c r="AD18" s="36"/>
      <c r="AE18" s="36"/>
      <c r="AF18" s="36"/>
      <c r="AG18" s="36"/>
      <c r="AH18" s="36"/>
      <c r="AI18" s="36">
        <v>205</v>
      </c>
      <c r="AJ18" s="36">
        <v>810</v>
      </c>
      <c r="AK18" s="36"/>
      <c r="AL18" s="36"/>
      <c r="AM18" s="36">
        <v>815</v>
      </c>
      <c r="AN18" s="36"/>
      <c r="AO18" s="36"/>
      <c r="AP18" s="36"/>
      <c r="AQ18" s="36"/>
      <c r="AR18" s="36">
        <v>316</v>
      </c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>
        <v>815</v>
      </c>
      <c r="BD18" s="36"/>
      <c r="BE18" s="36"/>
      <c r="BF18" s="36"/>
      <c r="BG18" s="36"/>
      <c r="BH18" s="36"/>
      <c r="BI18" s="36"/>
      <c r="BJ18" s="36"/>
      <c r="BK18" s="36">
        <v>710</v>
      </c>
      <c r="BL18" s="36"/>
      <c r="BM18" s="36"/>
      <c r="BN18" s="36"/>
      <c r="BO18" s="36"/>
      <c r="BP18" s="36"/>
      <c r="BQ18" s="36"/>
      <c r="BR18" s="36">
        <v>444</v>
      </c>
      <c r="BS18" s="36"/>
      <c r="BT18" s="36"/>
      <c r="BU18" s="36"/>
      <c r="BV18" s="36">
        <v>513</v>
      </c>
      <c r="BW18" s="36">
        <v>687</v>
      </c>
      <c r="BX18" s="37"/>
      <c r="BY18" s="30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</row>
    <row r="19" spans="1:172" ht="15" customHeight="1" thickBot="1" x14ac:dyDescent="0.3">
      <c r="A19" s="308" t="s">
        <v>160</v>
      </c>
      <c r="B19" s="4" t="s">
        <v>1466</v>
      </c>
      <c r="C19" s="13" t="s">
        <v>3698</v>
      </c>
      <c r="D19" s="46" t="s">
        <v>1467</v>
      </c>
      <c r="E19" s="24" t="s">
        <v>127</v>
      </c>
      <c r="F19" s="323">
        <f>SUM(LARGE(G19:CD19,{1,2,3,4,5,6}))</f>
        <v>4412</v>
      </c>
      <c r="G19" s="32"/>
      <c r="H19" s="33"/>
      <c r="I19" s="33">
        <v>920</v>
      </c>
      <c r="J19" s="33"/>
      <c r="K19" s="33"/>
      <c r="L19" s="33"/>
      <c r="M19" s="33"/>
      <c r="N19" s="33"/>
      <c r="O19" s="33">
        <v>620</v>
      </c>
      <c r="P19" s="33"/>
      <c r="Q19" s="33"/>
      <c r="R19" s="33"/>
      <c r="S19" s="33"/>
      <c r="T19" s="33"/>
      <c r="U19" s="33"/>
      <c r="V19" s="33">
        <v>660</v>
      </c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>
        <v>790</v>
      </c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>
        <v>780</v>
      </c>
      <c r="BN19" s="33"/>
      <c r="BO19" s="33"/>
      <c r="BP19" s="33"/>
      <c r="BQ19" s="33"/>
      <c r="BR19" s="33">
        <v>642</v>
      </c>
      <c r="BS19" s="33"/>
      <c r="BT19" s="33"/>
      <c r="BU19" s="33"/>
      <c r="BV19" s="33">
        <v>620</v>
      </c>
      <c r="BW19" s="33"/>
      <c r="BX19" s="309"/>
      <c r="BY19" s="30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FF19" s="34"/>
    </row>
    <row r="20" spans="1:172" ht="15" customHeight="1" thickBot="1" x14ac:dyDescent="0.3">
      <c r="A20" s="308" t="s">
        <v>163</v>
      </c>
      <c r="B20" s="2" t="s">
        <v>1389</v>
      </c>
      <c r="C20" s="13" t="s">
        <v>3699</v>
      </c>
      <c r="D20" s="46" t="s">
        <v>1390</v>
      </c>
      <c r="E20" s="24" t="s">
        <v>145</v>
      </c>
      <c r="F20" s="323">
        <f>SUM(LARGE(G20:CD20,{1,2,3,4,5,6}))</f>
        <v>4380</v>
      </c>
      <c r="G20" s="35"/>
      <c r="H20" s="36"/>
      <c r="I20" s="36"/>
      <c r="J20" s="36"/>
      <c r="K20" s="36"/>
      <c r="L20" s="36"/>
      <c r="M20" s="36"/>
      <c r="N20" s="36"/>
      <c r="O20" s="36">
        <v>561</v>
      </c>
      <c r="P20" s="36">
        <v>810</v>
      </c>
      <c r="Q20" s="36"/>
      <c r="R20" s="36"/>
      <c r="S20" s="36"/>
      <c r="T20" s="36"/>
      <c r="U20" s="36"/>
      <c r="V20" s="36">
        <v>480</v>
      </c>
      <c r="W20" s="36"/>
      <c r="X20" s="36"/>
      <c r="Y20" s="36"/>
      <c r="Z20" s="36"/>
      <c r="AA20" s="36">
        <v>385</v>
      </c>
      <c r="AB20" s="36"/>
      <c r="AC20" s="36"/>
      <c r="AD20" s="36"/>
      <c r="AE20" s="36"/>
      <c r="AF20" s="36"/>
      <c r="AG20" s="36"/>
      <c r="AH20" s="36"/>
      <c r="AI20" s="36">
        <v>205</v>
      </c>
      <c r="AJ20" s="36">
        <v>222</v>
      </c>
      <c r="AK20" s="36"/>
      <c r="AL20" s="36"/>
      <c r="AM20" s="36">
        <v>280</v>
      </c>
      <c r="AN20" s="36"/>
      <c r="AO20" s="36"/>
      <c r="AP20" s="36"/>
      <c r="AQ20" s="36"/>
      <c r="AR20" s="36">
        <v>222</v>
      </c>
      <c r="AS20" s="36"/>
      <c r="AT20" s="36"/>
      <c r="AU20" s="36"/>
      <c r="AV20" s="36"/>
      <c r="AW20" s="36">
        <v>400</v>
      </c>
      <c r="AX20" s="36"/>
      <c r="AY20" s="36"/>
      <c r="AZ20" s="36"/>
      <c r="BA20" s="36"/>
      <c r="BB20" s="36"/>
      <c r="BC20" s="36">
        <v>650</v>
      </c>
      <c r="BD20" s="36"/>
      <c r="BE20" s="36"/>
      <c r="BF20" s="36"/>
      <c r="BG20" s="36"/>
      <c r="BH20" s="36"/>
      <c r="BI20" s="36"/>
      <c r="BJ20" s="36"/>
      <c r="BK20" s="36">
        <v>595</v>
      </c>
      <c r="BL20" s="36"/>
      <c r="BM20" s="36"/>
      <c r="BN20" s="36"/>
      <c r="BO20" s="36"/>
      <c r="BP20" s="36"/>
      <c r="BQ20" s="36"/>
      <c r="BR20" s="36">
        <v>700</v>
      </c>
      <c r="BS20" s="36"/>
      <c r="BT20" s="36"/>
      <c r="BU20" s="36"/>
      <c r="BV20" s="36">
        <v>815</v>
      </c>
      <c r="BW20" s="36">
        <v>810</v>
      </c>
      <c r="BX20" s="37"/>
      <c r="BY20" s="30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FJ20" s="34"/>
      <c r="FK20" s="34"/>
      <c r="FL20" s="34"/>
      <c r="FM20" s="34"/>
      <c r="FN20" s="34"/>
      <c r="FO20" s="34"/>
    </row>
    <row r="21" spans="1:172" ht="15" customHeight="1" thickBot="1" x14ac:dyDescent="0.3">
      <c r="A21" s="308" t="s">
        <v>166</v>
      </c>
      <c r="B21" s="2" t="s">
        <v>1446</v>
      </c>
      <c r="C21" s="13" t="s">
        <v>3700</v>
      </c>
      <c r="D21" s="46" t="s">
        <v>1447</v>
      </c>
      <c r="E21" s="24" t="s">
        <v>145</v>
      </c>
      <c r="F21" s="323">
        <f>SUM(LARGE(G21:CD21,{1,2,3,4,5,6}))</f>
        <v>4234</v>
      </c>
      <c r="G21" s="35"/>
      <c r="H21" s="36"/>
      <c r="I21" s="36"/>
      <c r="J21" s="36"/>
      <c r="K21" s="36"/>
      <c r="L21" s="36"/>
      <c r="M21" s="36"/>
      <c r="N21" s="36"/>
      <c r="O21" s="36">
        <v>280</v>
      </c>
      <c r="P21" s="36">
        <v>360</v>
      </c>
      <c r="Q21" s="36"/>
      <c r="R21" s="36"/>
      <c r="S21" s="36"/>
      <c r="T21" s="36"/>
      <c r="U21" s="36"/>
      <c r="V21" s="36">
        <v>300</v>
      </c>
      <c r="W21" s="36"/>
      <c r="X21" s="36"/>
      <c r="Y21" s="36"/>
      <c r="Z21" s="36"/>
      <c r="AA21" s="36">
        <v>490</v>
      </c>
      <c r="AB21" s="36"/>
      <c r="AC21" s="36"/>
      <c r="AD21" s="36"/>
      <c r="AE21" s="36"/>
      <c r="AF21" s="36"/>
      <c r="AG21" s="36"/>
      <c r="AH21" s="36"/>
      <c r="AI21" s="36">
        <v>300</v>
      </c>
      <c r="AJ21" s="36">
        <v>920</v>
      </c>
      <c r="AK21" s="36"/>
      <c r="AL21" s="36"/>
      <c r="AM21" s="36">
        <v>620</v>
      </c>
      <c r="AN21" s="36"/>
      <c r="AO21" s="36"/>
      <c r="AP21" s="36"/>
      <c r="AQ21" s="36"/>
      <c r="AR21" s="36">
        <v>920</v>
      </c>
      <c r="AS21" s="36"/>
      <c r="AT21" s="36">
        <v>300</v>
      </c>
      <c r="AU21" s="36"/>
      <c r="AV21" s="36"/>
      <c r="AW21" s="36"/>
      <c r="AX21" s="36"/>
      <c r="AY21" s="36"/>
      <c r="AZ21" s="36"/>
      <c r="BA21" s="36"/>
      <c r="BB21" s="36"/>
      <c r="BC21" s="36">
        <v>280</v>
      </c>
      <c r="BD21" s="36"/>
      <c r="BE21" s="36"/>
      <c r="BF21" s="36"/>
      <c r="BG21" s="36"/>
      <c r="BH21" s="36"/>
      <c r="BI21" s="36"/>
      <c r="BJ21" s="36">
        <v>300</v>
      </c>
      <c r="BK21" s="36"/>
      <c r="BL21" s="36"/>
      <c r="BM21" s="36">
        <v>504</v>
      </c>
      <c r="BN21" s="36"/>
      <c r="BO21" s="36"/>
      <c r="BP21" s="36"/>
      <c r="BQ21" s="36"/>
      <c r="BR21" s="36">
        <v>360</v>
      </c>
      <c r="BS21" s="36"/>
      <c r="BT21" s="36"/>
      <c r="BU21" s="36"/>
      <c r="BV21" s="36">
        <v>280</v>
      </c>
      <c r="BW21" s="36">
        <v>780</v>
      </c>
      <c r="BX21" s="37"/>
      <c r="BY21" s="30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/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/>
      <c r="DM21" s="347"/>
      <c r="DN21" s="347"/>
      <c r="DO21" s="347"/>
      <c r="DP21" s="347"/>
      <c r="DQ21" s="347"/>
      <c r="DR21" s="347"/>
      <c r="DS21" s="347"/>
      <c r="DT21" s="347"/>
      <c r="DU21" s="347"/>
      <c r="DV21" s="347"/>
      <c r="DW21" s="347"/>
      <c r="DX21" s="347"/>
      <c r="EA21" s="347"/>
      <c r="EB21" s="347"/>
      <c r="EC21" s="347"/>
      <c r="ED21" s="347"/>
      <c r="EE21" s="347"/>
      <c r="EF21" s="347"/>
    </row>
    <row r="22" spans="1:172" ht="15" customHeight="1" thickBot="1" x14ac:dyDescent="0.3">
      <c r="A22" s="308" t="s">
        <v>169</v>
      </c>
      <c r="B22" s="2" t="s">
        <v>1405</v>
      </c>
      <c r="C22" s="13" t="s">
        <v>3701</v>
      </c>
      <c r="D22" s="46" t="s">
        <v>1406</v>
      </c>
      <c r="E22" s="24" t="s">
        <v>141</v>
      </c>
      <c r="F22" s="323">
        <f>SUM(LARGE(G22:CD22,{1,2,3,4,5,6}))</f>
        <v>4209</v>
      </c>
      <c r="G22" s="35"/>
      <c r="H22" s="36"/>
      <c r="I22" s="36"/>
      <c r="J22" s="36">
        <v>205</v>
      </c>
      <c r="K22" s="36"/>
      <c r="L22" s="36"/>
      <c r="M22" s="36"/>
      <c r="N22" s="36"/>
      <c r="O22" s="36">
        <v>790</v>
      </c>
      <c r="P22" s="36">
        <v>687</v>
      </c>
      <c r="Q22" s="36"/>
      <c r="R22" s="36"/>
      <c r="S22" s="36"/>
      <c r="T22" s="36"/>
      <c r="U22" s="36"/>
      <c r="V22" s="36">
        <v>300</v>
      </c>
      <c r="W22" s="36"/>
      <c r="X22" s="36"/>
      <c r="Y22" s="36"/>
      <c r="Z22" s="36"/>
      <c r="AA22" s="36">
        <v>385</v>
      </c>
      <c r="AB22" s="36"/>
      <c r="AC22" s="36"/>
      <c r="AD22" s="36"/>
      <c r="AE22" s="36"/>
      <c r="AF22" s="36"/>
      <c r="AG22" s="36"/>
      <c r="AH22" s="36"/>
      <c r="AI22" s="36"/>
      <c r="AJ22" s="36">
        <v>566</v>
      </c>
      <c r="AK22" s="36"/>
      <c r="AL22" s="36"/>
      <c r="AM22" s="36">
        <v>930</v>
      </c>
      <c r="AN22" s="36"/>
      <c r="AO22" s="36"/>
      <c r="AP22" s="36"/>
      <c r="AQ22" s="36"/>
      <c r="AR22" s="36">
        <v>566</v>
      </c>
      <c r="AS22" s="36"/>
      <c r="AT22" s="36"/>
      <c r="AU22" s="36"/>
      <c r="AV22" s="36"/>
      <c r="AW22" s="36">
        <v>500</v>
      </c>
      <c r="AX22" s="36"/>
      <c r="AY22" s="36"/>
      <c r="AZ22" s="36"/>
      <c r="BA22" s="36">
        <v>205</v>
      </c>
      <c r="BB22" s="36"/>
      <c r="BC22" s="36">
        <v>651</v>
      </c>
      <c r="BD22" s="36"/>
      <c r="BE22" s="36"/>
      <c r="BF22" s="36"/>
      <c r="BG22" s="36"/>
      <c r="BH22" s="36"/>
      <c r="BI22" s="36">
        <v>205</v>
      </c>
      <c r="BJ22" s="36"/>
      <c r="BK22" s="36">
        <v>585</v>
      </c>
      <c r="BL22" s="36"/>
      <c r="BM22" s="36"/>
      <c r="BN22" s="36"/>
      <c r="BO22" s="36">
        <v>205</v>
      </c>
      <c r="BP22" s="36"/>
      <c r="BQ22" s="36"/>
      <c r="BR22" s="36">
        <v>490</v>
      </c>
      <c r="BS22" s="36"/>
      <c r="BT22" s="36">
        <v>205</v>
      </c>
      <c r="BU22" s="36"/>
      <c r="BV22" s="36">
        <v>561</v>
      </c>
      <c r="BW22" s="36"/>
      <c r="BX22" s="37">
        <v>205</v>
      </c>
      <c r="BY22" s="30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</row>
    <row r="23" spans="1:172" ht="15" customHeight="1" thickBot="1" x14ac:dyDescent="0.3">
      <c r="A23" s="308" t="s">
        <v>172</v>
      </c>
      <c r="B23" s="4" t="s">
        <v>1409</v>
      </c>
      <c r="C23" s="13" t="s">
        <v>3702</v>
      </c>
      <c r="D23" s="46" t="s">
        <v>1410</v>
      </c>
      <c r="E23" s="24" t="s">
        <v>4258</v>
      </c>
      <c r="F23" s="323">
        <f>SUM(LARGE(G23:CD23,{1,2,3,4,5,6}))</f>
        <v>4052</v>
      </c>
      <c r="G23" s="32"/>
      <c r="H23" s="33"/>
      <c r="I23" s="33">
        <v>504</v>
      </c>
      <c r="J23" s="33"/>
      <c r="K23" s="33"/>
      <c r="L23" s="33"/>
      <c r="M23" s="33"/>
      <c r="N23" s="33"/>
      <c r="O23" s="33"/>
      <c r="P23" s="33">
        <v>504</v>
      </c>
      <c r="Q23" s="33"/>
      <c r="R23" s="33"/>
      <c r="S23" s="33"/>
      <c r="T23" s="33"/>
      <c r="U23" s="33"/>
      <c r="V23" s="33">
        <v>300</v>
      </c>
      <c r="W23" s="33"/>
      <c r="X23" s="33"/>
      <c r="Y23" s="33"/>
      <c r="Z23" s="33"/>
      <c r="AA23" s="33">
        <v>700</v>
      </c>
      <c r="AB23" s="33">
        <v>920</v>
      </c>
      <c r="AC23" s="33"/>
      <c r="AD23" s="33"/>
      <c r="AE23" s="33">
        <v>920</v>
      </c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>
        <v>360</v>
      </c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>
        <v>450</v>
      </c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>
        <v>504</v>
      </c>
      <c r="BS23" s="33"/>
      <c r="BT23" s="33"/>
      <c r="BU23" s="33">
        <v>300</v>
      </c>
      <c r="BV23" s="33"/>
      <c r="BW23" s="33">
        <v>504</v>
      </c>
      <c r="BX23" s="309"/>
      <c r="BY23" s="30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DY23" s="347"/>
      <c r="DZ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  <c r="ES23" s="347"/>
      <c r="ET23" s="347"/>
      <c r="EU23" s="347"/>
      <c r="EV23" s="347"/>
      <c r="EW23" s="347"/>
      <c r="EX23" s="347"/>
      <c r="EY23" s="347"/>
      <c r="EZ23" s="347"/>
      <c r="FA23" s="347"/>
      <c r="FB23" s="347"/>
      <c r="FC23" s="347"/>
      <c r="FD23" s="347"/>
      <c r="FE23" s="347"/>
      <c r="FJ23" s="34"/>
      <c r="FK23" s="34"/>
      <c r="FL23" s="34"/>
      <c r="FM23" s="34"/>
      <c r="FN23" s="34"/>
      <c r="FO23" s="34"/>
    </row>
    <row r="24" spans="1:172" ht="15" customHeight="1" thickBot="1" x14ac:dyDescent="0.3">
      <c r="A24" s="308" t="s">
        <v>175</v>
      </c>
      <c r="B24" s="2" t="s">
        <v>1443</v>
      </c>
      <c r="C24" s="13" t="s">
        <v>3703</v>
      </c>
      <c r="D24" s="46" t="s">
        <v>1444</v>
      </c>
      <c r="E24" s="24" t="s">
        <v>1445</v>
      </c>
      <c r="F24" s="323">
        <f>SUM(LARGE(G24:CD24,{1,2,3,4,5,6}))</f>
        <v>4008</v>
      </c>
      <c r="G24" s="35"/>
      <c r="H24" s="36"/>
      <c r="I24" s="36"/>
      <c r="J24" s="36"/>
      <c r="K24" s="36"/>
      <c r="L24" s="36"/>
      <c r="M24" s="36"/>
      <c r="N24" s="36"/>
      <c r="O24" s="36">
        <v>441</v>
      </c>
      <c r="P24" s="36">
        <v>700</v>
      </c>
      <c r="Q24" s="36"/>
      <c r="R24" s="36"/>
      <c r="S24" s="36"/>
      <c r="T24" s="36"/>
      <c r="U24" s="36"/>
      <c r="V24" s="36">
        <v>120</v>
      </c>
      <c r="W24" s="36"/>
      <c r="X24" s="36"/>
      <c r="Y24" s="36"/>
      <c r="Z24" s="36"/>
      <c r="AA24" s="36">
        <v>385</v>
      </c>
      <c r="AB24" s="36"/>
      <c r="AC24" s="36"/>
      <c r="AD24" s="36"/>
      <c r="AE24" s="36"/>
      <c r="AF24" s="36"/>
      <c r="AG24" s="36"/>
      <c r="AH24" s="36"/>
      <c r="AI24" s="36"/>
      <c r="AJ24" s="36">
        <v>490</v>
      </c>
      <c r="AK24" s="36"/>
      <c r="AL24" s="36"/>
      <c r="AM24" s="36">
        <v>681</v>
      </c>
      <c r="AN24" s="36"/>
      <c r="AO24" s="36"/>
      <c r="AP24" s="36"/>
      <c r="AQ24" s="36"/>
      <c r="AR24" s="36"/>
      <c r="AS24" s="36"/>
      <c r="AT24" s="36"/>
      <c r="AU24" s="36"/>
      <c r="AV24" s="36"/>
      <c r="AW24" s="36">
        <v>350</v>
      </c>
      <c r="AX24" s="36"/>
      <c r="AY24" s="36"/>
      <c r="AZ24" s="36"/>
      <c r="BA24" s="36"/>
      <c r="BB24" s="36"/>
      <c r="BC24" s="36">
        <v>681</v>
      </c>
      <c r="BD24" s="36"/>
      <c r="BE24" s="36"/>
      <c r="BF24" s="36"/>
      <c r="BG24" s="36"/>
      <c r="BH24" s="36"/>
      <c r="BI24" s="36"/>
      <c r="BJ24" s="36"/>
      <c r="BK24" s="36">
        <v>585</v>
      </c>
      <c r="BL24" s="36"/>
      <c r="BM24" s="36">
        <v>700</v>
      </c>
      <c r="BN24" s="36"/>
      <c r="BO24" s="36"/>
      <c r="BP24" s="36"/>
      <c r="BQ24" s="36"/>
      <c r="BR24" s="36">
        <v>595</v>
      </c>
      <c r="BS24" s="36"/>
      <c r="BT24" s="36"/>
      <c r="BU24" s="36"/>
      <c r="BV24" s="36">
        <v>651</v>
      </c>
      <c r="BW24" s="36"/>
      <c r="BX24" s="37"/>
      <c r="BY24" s="30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</row>
    <row r="25" spans="1:172" ht="15" customHeight="1" thickBot="1" x14ac:dyDescent="0.3">
      <c r="A25" s="308" t="s">
        <v>179</v>
      </c>
      <c r="B25" s="2" t="s">
        <v>1407</v>
      </c>
      <c r="C25" s="13" t="s">
        <v>3704</v>
      </c>
      <c r="D25" s="46" t="s">
        <v>1408</v>
      </c>
      <c r="E25" s="24" t="s">
        <v>131</v>
      </c>
      <c r="F25" s="323">
        <f>SUM(LARGE(G25:CD25,{1,2,3,4,5,6}))</f>
        <v>3943</v>
      </c>
      <c r="G25" s="35"/>
      <c r="H25" s="36"/>
      <c r="I25" s="36"/>
      <c r="J25" s="36"/>
      <c r="K25" s="36"/>
      <c r="L25" s="36"/>
      <c r="M25" s="36"/>
      <c r="N25" s="36"/>
      <c r="O25" s="36">
        <v>815</v>
      </c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>
        <v>552</v>
      </c>
      <c r="AP25" s="36"/>
      <c r="AQ25" s="36"/>
      <c r="AR25" s="36">
        <v>810</v>
      </c>
      <c r="AS25" s="36"/>
      <c r="AT25" s="36"/>
      <c r="AU25" s="36"/>
      <c r="AV25" s="36"/>
      <c r="AW25" s="36">
        <v>500</v>
      </c>
      <c r="AX25" s="36"/>
      <c r="AY25" s="36"/>
      <c r="AZ25" s="36"/>
      <c r="BA25" s="36"/>
      <c r="BB25" s="36"/>
      <c r="BC25" s="36">
        <v>280</v>
      </c>
      <c r="BD25" s="36"/>
      <c r="BE25" s="36"/>
      <c r="BF25" s="36"/>
      <c r="BG25" s="36"/>
      <c r="BH25" s="36"/>
      <c r="BI25" s="36"/>
      <c r="BJ25" s="36"/>
      <c r="BK25" s="36">
        <v>700</v>
      </c>
      <c r="BL25" s="36"/>
      <c r="BM25" s="36">
        <v>566</v>
      </c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7"/>
      <c r="BY25" s="30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FJ25" s="347"/>
      <c r="FK25" s="347"/>
      <c r="FL25" s="347"/>
      <c r="FM25" s="347"/>
      <c r="FN25" s="347"/>
      <c r="FO25" s="347"/>
    </row>
    <row r="26" spans="1:172" ht="15" customHeight="1" thickBot="1" x14ac:dyDescent="0.3">
      <c r="A26" s="308" t="s">
        <v>182</v>
      </c>
      <c r="B26" s="4" t="s">
        <v>1437</v>
      </c>
      <c r="C26" s="13" t="s">
        <v>3705</v>
      </c>
      <c r="D26" s="46" t="s">
        <v>1438</v>
      </c>
      <c r="E26" s="24" t="s">
        <v>285</v>
      </c>
      <c r="F26" s="323">
        <f>SUM(LARGE(G26:CD26,{1,2,3,4,5,6}))</f>
        <v>3891</v>
      </c>
      <c r="G26" s="35"/>
      <c r="H26" s="36"/>
      <c r="I26" s="36">
        <v>687</v>
      </c>
      <c r="J26" s="36"/>
      <c r="K26" s="36"/>
      <c r="L26" s="36"/>
      <c r="M26" s="36"/>
      <c r="N26" s="36"/>
      <c r="O26" s="36">
        <v>651</v>
      </c>
      <c r="P26" s="36"/>
      <c r="Q26" s="36">
        <v>300</v>
      </c>
      <c r="R26" s="36"/>
      <c r="S26" s="36"/>
      <c r="T26" s="36"/>
      <c r="U26" s="36"/>
      <c r="V26" s="36">
        <v>300</v>
      </c>
      <c r="W26" s="36"/>
      <c r="X26" s="36"/>
      <c r="Y26" s="36"/>
      <c r="Z26" s="36"/>
      <c r="AA26" s="36">
        <v>700</v>
      </c>
      <c r="AB26" s="36"/>
      <c r="AC26" s="36"/>
      <c r="AD26" s="36"/>
      <c r="AE26" s="36"/>
      <c r="AF26" s="36"/>
      <c r="AG26" s="36"/>
      <c r="AH26" s="36"/>
      <c r="AI26" s="36"/>
      <c r="AJ26" s="36">
        <v>566</v>
      </c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>
        <v>600</v>
      </c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>
        <v>390</v>
      </c>
      <c r="BL26" s="36"/>
      <c r="BM26" s="36">
        <v>687</v>
      </c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7"/>
      <c r="BY26" s="30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EG26" s="347"/>
      <c r="FF26" s="34"/>
    </row>
    <row r="27" spans="1:172" ht="15" customHeight="1" thickBot="1" x14ac:dyDescent="0.3">
      <c r="A27" s="308" t="s">
        <v>186</v>
      </c>
      <c r="B27" s="6" t="s">
        <v>1375</v>
      </c>
      <c r="C27" s="13" t="s">
        <v>3706</v>
      </c>
      <c r="D27" s="46" t="s">
        <v>1376</v>
      </c>
      <c r="E27" s="24" t="s">
        <v>131</v>
      </c>
      <c r="F27" s="323">
        <f>SUM(LARGE(G27:CD27,{1,2,3,4,5,6}))</f>
        <v>3881</v>
      </c>
      <c r="G27" s="32"/>
      <c r="H27" s="33">
        <v>233</v>
      </c>
      <c r="I27" s="33"/>
      <c r="J27" s="33"/>
      <c r="K27" s="33"/>
      <c r="L27" s="33"/>
      <c r="M27" s="33"/>
      <c r="N27" s="33"/>
      <c r="O27" s="33">
        <v>620</v>
      </c>
      <c r="P27" s="33"/>
      <c r="Q27" s="33"/>
      <c r="R27" s="33"/>
      <c r="S27" s="33"/>
      <c r="T27" s="33"/>
      <c r="U27" s="33"/>
      <c r="V27" s="33">
        <v>300</v>
      </c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>
        <v>687</v>
      </c>
      <c r="AM27" s="33"/>
      <c r="AN27" s="33">
        <v>790</v>
      </c>
      <c r="AO27" s="33"/>
      <c r="AP27" s="33"/>
      <c r="AQ27" s="33"/>
      <c r="AR27" s="33"/>
      <c r="AS27" s="33"/>
      <c r="AT27" s="33"/>
      <c r="AU27" s="33"/>
      <c r="AV27" s="33"/>
      <c r="AW27" s="33">
        <v>600</v>
      </c>
      <c r="AX27" s="33"/>
      <c r="AY27" s="33"/>
      <c r="AZ27" s="33"/>
      <c r="BA27" s="33"/>
      <c r="BB27" s="33"/>
      <c r="BC27" s="33">
        <v>450</v>
      </c>
      <c r="BD27" s="33"/>
      <c r="BE27" s="33"/>
      <c r="BF27" s="33"/>
      <c r="BG27" s="33"/>
      <c r="BH27" s="33"/>
      <c r="BI27" s="33"/>
      <c r="BJ27" s="33"/>
      <c r="BK27" s="33">
        <v>680</v>
      </c>
      <c r="BL27" s="33"/>
      <c r="BM27" s="33"/>
      <c r="BN27" s="33"/>
      <c r="BO27" s="33"/>
      <c r="BP27" s="33"/>
      <c r="BQ27" s="33"/>
      <c r="BR27" s="33">
        <v>504</v>
      </c>
      <c r="BS27" s="33"/>
      <c r="BT27" s="33"/>
      <c r="BU27" s="33"/>
      <c r="BV27" s="33">
        <v>450</v>
      </c>
      <c r="BW27" s="33"/>
      <c r="BX27" s="309"/>
      <c r="BY27" s="30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FG27" s="34"/>
      <c r="FH27" s="34"/>
    </row>
    <row r="28" spans="1:172" ht="15" customHeight="1" thickBot="1" x14ac:dyDescent="0.3">
      <c r="A28" s="308" t="s">
        <v>189</v>
      </c>
      <c r="B28" s="2" t="s">
        <v>1413</v>
      </c>
      <c r="C28" s="13" t="s">
        <v>3707</v>
      </c>
      <c r="D28" s="46" t="s">
        <v>1414</v>
      </c>
      <c r="E28" s="24" t="s">
        <v>145</v>
      </c>
      <c r="F28" s="323">
        <f>SUM(LARGE(G28:CD28,{1,2,3,4,5,6}))</f>
        <v>3866</v>
      </c>
      <c r="G28" s="32"/>
      <c r="H28" s="33"/>
      <c r="I28" s="33"/>
      <c r="J28" s="33"/>
      <c r="K28" s="33"/>
      <c r="L28" s="33"/>
      <c r="M28" s="33"/>
      <c r="N28" s="33"/>
      <c r="O28" s="33">
        <v>620</v>
      </c>
      <c r="P28" s="33">
        <v>642</v>
      </c>
      <c r="Q28" s="33"/>
      <c r="R28" s="33"/>
      <c r="S28" s="33"/>
      <c r="T28" s="33"/>
      <c r="U28" s="33"/>
      <c r="V28" s="33">
        <v>300</v>
      </c>
      <c r="W28" s="33"/>
      <c r="X28" s="33"/>
      <c r="Y28" s="33"/>
      <c r="Z28" s="33"/>
      <c r="AA28" s="33">
        <v>700</v>
      </c>
      <c r="AB28" s="33"/>
      <c r="AC28" s="33"/>
      <c r="AD28" s="33"/>
      <c r="AE28" s="33"/>
      <c r="AF28" s="33"/>
      <c r="AG28" s="33"/>
      <c r="AH28" s="33"/>
      <c r="AI28" s="33"/>
      <c r="AJ28" s="33">
        <v>642</v>
      </c>
      <c r="AK28" s="33"/>
      <c r="AL28" s="33"/>
      <c r="AM28" s="33">
        <v>620</v>
      </c>
      <c r="AN28" s="33"/>
      <c r="AO28" s="33"/>
      <c r="AP28" s="33"/>
      <c r="AQ28" s="33"/>
      <c r="AR28" s="33">
        <v>504</v>
      </c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>
        <v>620</v>
      </c>
      <c r="BD28" s="33"/>
      <c r="BE28" s="33"/>
      <c r="BF28" s="33"/>
      <c r="BG28" s="33"/>
      <c r="BH28" s="33"/>
      <c r="BI28" s="33"/>
      <c r="BJ28" s="33"/>
      <c r="BK28" s="33"/>
      <c r="BL28" s="33"/>
      <c r="BM28" s="33">
        <v>642</v>
      </c>
      <c r="BN28" s="33"/>
      <c r="BO28" s="33"/>
      <c r="BP28" s="33"/>
      <c r="BQ28" s="33"/>
      <c r="BR28" s="33">
        <v>504</v>
      </c>
      <c r="BS28" s="33"/>
      <c r="BT28" s="33"/>
      <c r="BU28" s="33"/>
      <c r="BV28" s="33">
        <v>280</v>
      </c>
      <c r="BW28" s="33"/>
      <c r="BX28" s="309"/>
      <c r="BY28" s="30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DY28" s="347"/>
      <c r="DZ28" s="347"/>
      <c r="EA28" s="34"/>
      <c r="EB28" s="34"/>
      <c r="EC28" s="34"/>
      <c r="ED28" s="34"/>
      <c r="EE28" s="34"/>
      <c r="EF28" s="34"/>
      <c r="EG28" s="34"/>
      <c r="FG28" s="34"/>
      <c r="FH28" s="34"/>
    </row>
    <row r="29" spans="1:172" ht="15" customHeight="1" thickBot="1" x14ac:dyDescent="0.3">
      <c r="A29" s="308" t="s">
        <v>192</v>
      </c>
      <c r="B29" s="2" t="s">
        <v>1417</v>
      </c>
      <c r="C29" s="13" t="s">
        <v>3708</v>
      </c>
      <c r="D29" s="46" t="s">
        <v>1418</v>
      </c>
      <c r="E29" s="24" t="s">
        <v>372</v>
      </c>
      <c r="F29" s="323">
        <f>SUM(LARGE(G29:CD29,{1,2,3,4,5,6}))</f>
        <v>3821</v>
      </c>
      <c r="G29" s="35">
        <v>300</v>
      </c>
      <c r="H29" s="36"/>
      <c r="I29" s="36"/>
      <c r="J29" s="36"/>
      <c r="K29" s="36">
        <v>253</v>
      </c>
      <c r="L29" s="36"/>
      <c r="M29" s="36"/>
      <c r="N29" s="36"/>
      <c r="O29" s="36">
        <v>280</v>
      </c>
      <c r="P29" s="36"/>
      <c r="Q29" s="36"/>
      <c r="R29" s="36"/>
      <c r="S29" s="36"/>
      <c r="T29" s="36"/>
      <c r="U29" s="36"/>
      <c r="V29" s="36">
        <v>300</v>
      </c>
      <c r="W29" s="36"/>
      <c r="X29" s="36"/>
      <c r="Y29" s="36"/>
      <c r="Z29" s="36"/>
      <c r="AA29" s="36">
        <v>385</v>
      </c>
      <c r="AB29" s="36"/>
      <c r="AC29" s="36"/>
      <c r="AD29" s="36"/>
      <c r="AE29" s="36"/>
      <c r="AF29" s="36"/>
      <c r="AG29" s="36"/>
      <c r="AH29" s="36"/>
      <c r="AI29" s="36"/>
      <c r="AJ29" s="36">
        <v>504</v>
      </c>
      <c r="AK29" s="36"/>
      <c r="AL29" s="36"/>
      <c r="AM29" s="36">
        <v>450</v>
      </c>
      <c r="AN29" s="36"/>
      <c r="AO29" s="36"/>
      <c r="AP29" s="36"/>
      <c r="AQ29" s="36"/>
      <c r="AR29" s="36">
        <v>360</v>
      </c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>
        <v>360</v>
      </c>
      <c r="BN29" s="36"/>
      <c r="BO29" s="36"/>
      <c r="BP29" s="36"/>
      <c r="BQ29" s="36">
        <v>920</v>
      </c>
      <c r="BR29" s="36">
        <v>222</v>
      </c>
      <c r="BS29" s="36">
        <v>920</v>
      </c>
      <c r="BT29" s="36"/>
      <c r="BU29" s="36"/>
      <c r="BV29" s="36"/>
      <c r="BW29" s="36">
        <v>642</v>
      </c>
      <c r="BX29" s="37"/>
      <c r="BY29" s="30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FI29" s="312"/>
      <c r="FP29" s="347"/>
    </row>
    <row r="30" spans="1:172" ht="15" customHeight="1" thickBot="1" x14ac:dyDescent="0.3">
      <c r="A30" s="308" t="s">
        <v>195</v>
      </c>
      <c r="B30" s="4" t="s">
        <v>1425</v>
      </c>
      <c r="C30" s="13" t="s">
        <v>3709</v>
      </c>
      <c r="D30" s="46" t="s">
        <v>1426</v>
      </c>
      <c r="E30" s="24" t="s">
        <v>271</v>
      </c>
      <c r="F30" s="323">
        <f>SUM(LARGE(G30:CD30,{1,2,3,4,5,6}))</f>
        <v>3766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>
        <v>157</v>
      </c>
      <c r="Y30" s="33"/>
      <c r="Z30" s="33"/>
      <c r="AA30" s="33">
        <v>490</v>
      </c>
      <c r="AB30" s="33"/>
      <c r="AC30" s="33"/>
      <c r="AD30" s="33"/>
      <c r="AE30" s="33"/>
      <c r="AF30" s="33"/>
      <c r="AG30" s="33">
        <v>642</v>
      </c>
      <c r="AH30" s="33"/>
      <c r="AI30" s="33"/>
      <c r="AJ30" s="33">
        <v>444</v>
      </c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>
        <v>360</v>
      </c>
      <c r="AV30" s="33"/>
      <c r="AW30" s="33">
        <v>600</v>
      </c>
      <c r="AX30" s="33"/>
      <c r="AY30" s="33"/>
      <c r="AZ30" s="33"/>
      <c r="BA30" s="33"/>
      <c r="BB30" s="33"/>
      <c r="BC30" s="33"/>
      <c r="BD30" s="33"/>
      <c r="BE30" s="33"/>
      <c r="BF30" s="33">
        <v>780</v>
      </c>
      <c r="BG30" s="33"/>
      <c r="BH30" s="33"/>
      <c r="BI30" s="33"/>
      <c r="BJ30" s="33"/>
      <c r="BK30" s="33">
        <v>390</v>
      </c>
      <c r="BL30" s="33"/>
      <c r="BM30" s="33"/>
      <c r="BN30" s="33"/>
      <c r="BO30" s="33"/>
      <c r="BP30" s="33"/>
      <c r="BQ30" s="33"/>
      <c r="BR30" s="33"/>
      <c r="BS30" s="33">
        <v>810</v>
      </c>
      <c r="BT30" s="33"/>
      <c r="BU30" s="33"/>
      <c r="BV30" s="33"/>
      <c r="BW30" s="33"/>
      <c r="BX30" s="309"/>
      <c r="BY30" s="30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347"/>
      <c r="EW30" s="347"/>
      <c r="EX30" s="347"/>
      <c r="EY30" s="347"/>
      <c r="EZ30" s="347"/>
      <c r="FA30" s="347"/>
      <c r="FB30" s="347"/>
      <c r="FC30" s="347"/>
      <c r="FD30" s="347"/>
      <c r="FE30" s="347"/>
      <c r="FP30" s="347"/>
    </row>
    <row r="31" spans="1:172" ht="15" customHeight="1" thickBot="1" x14ac:dyDescent="0.3">
      <c r="A31" s="308" t="s">
        <v>198</v>
      </c>
      <c r="B31" s="4" t="s">
        <v>1423</v>
      </c>
      <c r="C31" s="13" t="s">
        <v>3710</v>
      </c>
      <c r="D31" s="46" t="s">
        <v>1424</v>
      </c>
      <c r="E31" s="24" t="s">
        <v>305</v>
      </c>
      <c r="F31" s="323">
        <f>SUM(LARGE(G31:CD31,{1,2,3,4,5,6}))</f>
        <v>3766</v>
      </c>
      <c r="G31" s="35"/>
      <c r="H31" s="36"/>
      <c r="I31" s="36">
        <v>360</v>
      </c>
      <c r="J31" s="36"/>
      <c r="K31" s="36"/>
      <c r="L31" s="36"/>
      <c r="M31" s="36"/>
      <c r="N31" s="36"/>
      <c r="O31" s="36"/>
      <c r="P31" s="36">
        <v>504</v>
      </c>
      <c r="Q31" s="36"/>
      <c r="R31" s="36"/>
      <c r="S31" s="36"/>
      <c r="T31" s="36"/>
      <c r="U31" s="36"/>
      <c r="V31" s="36">
        <v>120</v>
      </c>
      <c r="W31" s="36"/>
      <c r="X31" s="36"/>
      <c r="Y31" s="36"/>
      <c r="Z31" s="36"/>
      <c r="AA31" s="36">
        <v>700</v>
      </c>
      <c r="AB31" s="36">
        <v>780</v>
      </c>
      <c r="AC31" s="36"/>
      <c r="AD31" s="36"/>
      <c r="AE31" s="36">
        <v>642</v>
      </c>
      <c r="AF31" s="36"/>
      <c r="AG31" s="36"/>
      <c r="AH31" s="36"/>
      <c r="AI31" s="36"/>
      <c r="AJ31" s="36"/>
      <c r="AK31" s="36"/>
      <c r="AL31" s="36"/>
      <c r="AM31" s="36">
        <v>280</v>
      </c>
      <c r="AN31" s="36"/>
      <c r="AO31" s="36"/>
      <c r="AP31" s="36"/>
      <c r="AQ31" s="36"/>
      <c r="AR31" s="36">
        <v>360</v>
      </c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>
        <v>280</v>
      </c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>
        <v>300</v>
      </c>
      <c r="BO31" s="36"/>
      <c r="BP31" s="36"/>
      <c r="BQ31" s="36">
        <v>780</v>
      </c>
      <c r="BR31" s="36"/>
      <c r="BS31" s="36"/>
      <c r="BT31" s="36"/>
      <c r="BU31" s="36"/>
      <c r="BV31" s="36"/>
      <c r="BW31" s="36">
        <v>360</v>
      </c>
      <c r="BX31" s="37"/>
      <c r="BY31" s="30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G31" s="347"/>
      <c r="EH31" s="310"/>
      <c r="EI31" s="310"/>
      <c r="EJ31" s="310"/>
      <c r="EK31" s="310"/>
      <c r="EL31" s="310"/>
      <c r="EM31" s="310"/>
      <c r="EN31" s="310"/>
      <c r="EO31" s="310"/>
      <c r="EP31" s="310"/>
      <c r="EQ31" s="310"/>
      <c r="ER31" s="310"/>
      <c r="ES31" s="310"/>
      <c r="ET31" s="310"/>
      <c r="EU31" s="310"/>
      <c r="EV31" s="310"/>
      <c r="EW31" s="310"/>
      <c r="EX31" s="310"/>
      <c r="EY31" s="310"/>
      <c r="EZ31" s="310"/>
      <c r="FA31" s="310"/>
      <c r="FB31" s="310"/>
      <c r="FC31" s="310"/>
      <c r="FD31" s="310"/>
      <c r="FE31" s="310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</row>
    <row r="32" spans="1:172" ht="15" customHeight="1" thickBot="1" x14ac:dyDescent="0.3">
      <c r="A32" s="308" t="s">
        <v>202</v>
      </c>
      <c r="B32" s="2" t="s">
        <v>1435</v>
      </c>
      <c r="C32" s="13" t="s">
        <v>3711</v>
      </c>
      <c r="D32" s="46" t="s">
        <v>1436</v>
      </c>
      <c r="E32" s="24" t="s">
        <v>254</v>
      </c>
      <c r="F32" s="323">
        <f>SUM(LARGE(G32:CD32,{1,2,3,4,5,6}))</f>
        <v>3756</v>
      </c>
      <c r="G32" s="35"/>
      <c r="H32" s="36"/>
      <c r="I32" s="36"/>
      <c r="J32" s="36"/>
      <c r="K32" s="36"/>
      <c r="L32" s="36"/>
      <c r="M32" s="36">
        <v>250</v>
      </c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>
        <v>170</v>
      </c>
      <c r="AA32" s="36"/>
      <c r="AB32" s="36"/>
      <c r="AC32" s="36"/>
      <c r="AD32" s="36"/>
      <c r="AE32" s="36"/>
      <c r="AF32" s="36"/>
      <c r="AG32" s="36">
        <v>700</v>
      </c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>
        <v>700</v>
      </c>
      <c r="AV32" s="36"/>
      <c r="AW32" s="36">
        <v>500</v>
      </c>
      <c r="AX32" s="36"/>
      <c r="AY32" s="36"/>
      <c r="AZ32" s="36"/>
      <c r="BA32" s="36"/>
      <c r="BB32" s="36"/>
      <c r="BC32" s="36">
        <v>561</v>
      </c>
      <c r="BD32" s="36"/>
      <c r="BE32" s="36"/>
      <c r="BF32" s="36">
        <v>700</v>
      </c>
      <c r="BG32" s="36"/>
      <c r="BH32" s="36"/>
      <c r="BI32" s="36"/>
      <c r="BJ32" s="36"/>
      <c r="BK32" s="36">
        <v>460</v>
      </c>
      <c r="BL32" s="36"/>
      <c r="BM32" s="36"/>
      <c r="BN32" s="36"/>
      <c r="BO32" s="36"/>
      <c r="BP32" s="36"/>
      <c r="BQ32" s="36"/>
      <c r="BR32" s="36"/>
      <c r="BS32" s="36">
        <v>595</v>
      </c>
      <c r="BT32" s="36"/>
      <c r="BU32" s="36"/>
      <c r="BV32" s="36"/>
      <c r="BW32" s="36"/>
      <c r="BX32" s="37"/>
      <c r="BY32" s="30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</row>
    <row r="33" spans="1:172" s="347" customFormat="1" ht="15" customHeight="1" thickBot="1" x14ac:dyDescent="0.3">
      <c r="A33" s="308" t="s">
        <v>205</v>
      </c>
      <c r="B33" s="2" t="s">
        <v>1448</v>
      </c>
      <c r="C33" s="13" t="s">
        <v>3712</v>
      </c>
      <c r="D33" s="46" t="s">
        <v>1449</v>
      </c>
      <c r="E33" s="24" t="s">
        <v>220</v>
      </c>
      <c r="F33" s="323">
        <f>SUM(LARGE(G33:CD33,{1,2,3,4,5,6}))</f>
        <v>3693</v>
      </c>
      <c r="G33" s="35"/>
      <c r="H33" s="36"/>
      <c r="I33" s="36"/>
      <c r="J33" s="36"/>
      <c r="K33" s="36"/>
      <c r="L33" s="36"/>
      <c r="M33" s="36"/>
      <c r="N33" s="36"/>
      <c r="O33" s="36">
        <v>316</v>
      </c>
      <c r="P33" s="36">
        <v>595</v>
      </c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>
        <v>385</v>
      </c>
      <c r="AB33" s="36"/>
      <c r="AC33" s="36"/>
      <c r="AD33" s="36"/>
      <c r="AE33" s="36"/>
      <c r="AF33" s="36"/>
      <c r="AG33" s="36"/>
      <c r="AH33" s="36"/>
      <c r="AI33" s="36"/>
      <c r="AJ33" s="36">
        <v>700</v>
      </c>
      <c r="AK33" s="36"/>
      <c r="AL33" s="36"/>
      <c r="AM33" s="36">
        <v>561</v>
      </c>
      <c r="AN33" s="36"/>
      <c r="AO33" s="36"/>
      <c r="AP33" s="36"/>
      <c r="AQ33" s="36"/>
      <c r="AR33" s="36"/>
      <c r="AS33" s="36"/>
      <c r="AT33" s="36"/>
      <c r="AU33" s="36"/>
      <c r="AV33" s="36"/>
      <c r="AW33" s="36">
        <v>350</v>
      </c>
      <c r="AX33" s="36"/>
      <c r="AY33" s="36"/>
      <c r="AZ33" s="36"/>
      <c r="BA33" s="36"/>
      <c r="BB33" s="36"/>
      <c r="BC33" s="36">
        <v>561</v>
      </c>
      <c r="BD33" s="36"/>
      <c r="BE33" s="36"/>
      <c r="BF33" s="36"/>
      <c r="BG33" s="36"/>
      <c r="BH33" s="36"/>
      <c r="BI33" s="36"/>
      <c r="BJ33" s="36"/>
      <c r="BK33" s="36">
        <v>460</v>
      </c>
      <c r="BL33" s="36"/>
      <c r="BM33" s="36">
        <v>595</v>
      </c>
      <c r="BN33" s="36"/>
      <c r="BO33" s="36"/>
      <c r="BP33" s="36"/>
      <c r="BQ33" s="36"/>
      <c r="BR33" s="36">
        <v>385</v>
      </c>
      <c r="BS33" s="36"/>
      <c r="BT33" s="36"/>
      <c r="BU33" s="36"/>
      <c r="BV33" s="36">
        <v>681</v>
      </c>
      <c r="BW33" s="36"/>
      <c r="BX33" s="37"/>
      <c r="BY33" s="30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46"/>
      <c r="CF33" s="346"/>
      <c r="CG33" s="346"/>
      <c r="CH33" s="346"/>
      <c r="CI33" s="346"/>
      <c r="CJ33" s="346"/>
      <c r="CK33" s="346"/>
      <c r="CL33" s="346"/>
      <c r="CM33" s="346"/>
      <c r="CN33" s="346"/>
      <c r="CO33" s="346"/>
      <c r="CP33" s="346"/>
      <c r="CQ33" s="346"/>
      <c r="CR33" s="346"/>
      <c r="CS33" s="346"/>
      <c r="CT33" s="346"/>
      <c r="CU33" s="346"/>
      <c r="CV33" s="346"/>
      <c r="CW33" s="346"/>
      <c r="CX33" s="346"/>
      <c r="CY33" s="346"/>
      <c r="CZ33" s="346"/>
      <c r="DA33" s="346"/>
      <c r="DB33" s="346"/>
      <c r="DC33" s="346"/>
      <c r="DD33" s="346"/>
      <c r="DE33" s="346"/>
      <c r="DF33" s="346"/>
      <c r="DG33" s="346"/>
      <c r="DH33" s="346"/>
      <c r="DI33" s="346"/>
      <c r="DJ33" s="346"/>
      <c r="DK33" s="346"/>
      <c r="DL33" s="346"/>
      <c r="DM33" s="346"/>
      <c r="DN33" s="346"/>
      <c r="DO33" s="346"/>
      <c r="DP33" s="346"/>
      <c r="DQ33" s="346"/>
      <c r="DR33" s="346"/>
      <c r="DS33" s="346"/>
      <c r="DT33" s="346"/>
      <c r="DU33" s="346"/>
      <c r="DV33" s="346"/>
      <c r="DW33" s="346"/>
      <c r="DX33" s="346"/>
      <c r="DY33" s="346"/>
      <c r="DZ33" s="346"/>
      <c r="EA33" s="346"/>
      <c r="EB33" s="346"/>
      <c r="EC33" s="346"/>
      <c r="ED33" s="346"/>
      <c r="EE33" s="346"/>
      <c r="EF33" s="346"/>
      <c r="EG33" s="346"/>
      <c r="EH33" s="346"/>
      <c r="EI33" s="346"/>
      <c r="EJ33" s="346"/>
      <c r="EK33" s="346"/>
      <c r="EL33" s="346"/>
      <c r="EM33" s="346"/>
      <c r="EN33" s="346"/>
      <c r="EO33" s="346"/>
      <c r="EP33" s="346"/>
      <c r="EQ33" s="346"/>
      <c r="ER33" s="346"/>
      <c r="ES33" s="346"/>
      <c r="ET33" s="346"/>
      <c r="EU33" s="346"/>
      <c r="EV33" s="346"/>
      <c r="EW33" s="346"/>
      <c r="EX33" s="346"/>
      <c r="EY33" s="346"/>
      <c r="EZ33" s="346"/>
      <c r="FA33" s="346"/>
      <c r="FB33" s="346"/>
      <c r="FC33" s="346"/>
      <c r="FD33" s="346"/>
      <c r="FE33" s="346"/>
      <c r="FF33" s="346"/>
      <c r="FG33" s="346"/>
      <c r="FH33" s="346"/>
      <c r="FI33" s="34"/>
      <c r="FJ33" s="346"/>
      <c r="FK33" s="346"/>
      <c r="FL33" s="346"/>
      <c r="FM33" s="346"/>
      <c r="FN33" s="346"/>
      <c r="FO33" s="346"/>
      <c r="FP33" s="346"/>
    </row>
    <row r="34" spans="1:172" ht="15" customHeight="1" thickBot="1" x14ac:dyDescent="0.3">
      <c r="A34" s="308" t="s">
        <v>208</v>
      </c>
      <c r="B34" s="2" t="s">
        <v>1395</v>
      </c>
      <c r="C34" s="13" t="s">
        <v>3713</v>
      </c>
      <c r="D34" s="46" t="s">
        <v>1396</v>
      </c>
      <c r="E34" s="24" t="s">
        <v>145</v>
      </c>
      <c r="F34" s="323">
        <f>SUM(LARGE(G34:CD34,{1,2,3,4,5,6}))</f>
        <v>3621</v>
      </c>
      <c r="G34" s="35"/>
      <c r="H34" s="36"/>
      <c r="I34" s="36"/>
      <c r="J34" s="36"/>
      <c r="K34" s="36"/>
      <c r="L34" s="36"/>
      <c r="M34" s="36"/>
      <c r="N34" s="36"/>
      <c r="O34" s="36">
        <v>513</v>
      </c>
      <c r="P34" s="36"/>
      <c r="Q34" s="36"/>
      <c r="R34" s="36"/>
      <c r="S34" s="36"/>
      <c r="T34" s="36"/>
      <c r="U34" s="36"/>
      <c r="V34" s="36">
        <v>300</v>
      </c>
      <c r="W34" s="36"/>
      <c r="X34" s="36"/>
      <c r="Y34" s="36"/>
      <c r="Z34" s="36"/>
      <c r="AA34" s="36">
        <v>385</v>
      </c>
      <c r="AB34" s="36"/>
      <c r="AC34" s="36"/>
      <c r="AD34" s="36"/>
      <c r="AE34" s="36"/>
      <c r="AF34" s="36"/>
      <c r="AG34" s="36"/>
      <c r="AH34" s="36"/>
      <c r="AI34" s="36">
        <v>157</v>
      </c>
      <c r="AJ34" s="36"/>
      <c r="AK34" s="36"/>
      <c r="AL34" s="36"/>
      <c r="AM34" s="36">
        <v>651</v>
      </c>
      <c r="AN34" s="36"/>
      <c r="AO34" s="36"/>
      <c r="AP34" s="36"/>
      <c r="AQ34" s="36"/>
      <c r="AR34" s="36">
        <v>566</v>
      </c>
      <c r="AS34" s="36"/>
      <c r="AT34" s="36"/>
      <c r="AU34" s="36"/>
      <c r="AV34" s="36"/>
      <c r="AW34" s="36">
        <v>420</v>
      </c>
      <c r="AX34" s="36"/>
      <c r="AY34" s="36"/>
      <c r="AZ34" s="36"/>
      <c r="BA34" s="36"/>
      <c r="BB34" s="36"/>
      <c r="BC34" s="36">
        <v>790</v>
      </c>
      <c r="BD34" s="36"/>
      <c r="BE34" s="36"/>
      <c r="BF34" s="36"/>
      <c r="BG34" s="36"/>
      <c r="BH34" s="36"/>
      <c r="BI34" s="36"/>
      <c r="BJ34" s="36"/>
      <c r="BK34" s="36">
        <v>535</v>
      </c>
      <c r="BL34" s="36"/>
      <c r="BM34" s="36"/>
      <c r="BN34" s="36"/>
      <c r="BO34" s="36"/>
      <c r="BP34" s="36"/>
      <c r="BQ34" s="36"/>
      <c r="BR34" s="36">
        <v>566</v>
      </c>
      <c r="BS34" s="36"/>
      <c r="BT34" s="36"/>
      <c r="BU34" s="36"/>
      <c r="BV34" s="36"/>
      <c r="BW34" s="36"/>
      <c r="BX34" s="37"/>
      <c r="BY34" s="30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</row>
    <row r="35" spans="1:172" ht="15" customHeight="1" thickBot="1" x14ac:dyDescent="0.3">
      <c r="A35" s="308" t="s">
        <v>211</v>
      </c>
      <c r="B35" s="2" t="s">
        <v>1439</v>
      </c>
      <c r="C35" s="13" t="s">
        <v>3714</v>
      </c>
      <c r="D35" s="46" t="s">
        <v>1440</v>
      </c>
      <c r="E35" s="24" t="s">
        <v>145</v>
      </c>
      <c r="F35" s="323">
        <f>SUM(LARGE(G35:CD35,{1,2,3,4,5,6}))</f>
        <v>3616</v>
      </c>
      <c r="G35" s="35"/>
      <c r="H35" s="36"/>
      <c r="I35" s="36"/>
      <c r="J35" s="36"/>
      <c r="K35" s="36"/>
      <c r="L35" s="36"/>
      <c r="M35" s="36"/>
      <c r="N35" s="36"/>
      <c r="O35" s="36">
        <v>513</v>
      </c>
      <c r="P35" s="36"/>
      <c r="Q35" s="36"/>
      <c r="R35" s="36"/>
      <c r="S35" s="36"/>
      <c r="T35" s="36"/>
      <c r="U35" s="36"/>
      <c r="V35" s="36">
        <v>120</v>
      </c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>
        <v>102</v>
      </c>
      <c r="AJ35" s="36">
        <v>316</v>
      </c>
      <c r="AK35" s="36"/>
      <c r="AL35" s="36"/>
      <c r="AM35" s="36">
        <v>651</v>
      </c>
      <c r="AN35" s="36"/>
      <c r="AO35" s="36"/>
      <c r="AP35" s="36"/>
      <c r="AQ35" s="36"/>
      <c r="AR35" s="36">
        <v>687</v>
      </c>
      <c r="AS35" s="36"/>
      <c r="AT35" s="36"/>
      <c r="AU35" s="36"/>
      <c r="AV35" s="36"/>
      <c r="AW35" s="36">
        <v>420</v>
      </c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>
        <v>535</v>
      </c>
      <c r="BL35" s="36"/>
      <c r="BM35" s="36">
        <v>810</v>
      </c>
      <c r="BN35" s="36"/>
      <c r="BO35" s="36"/>
      <c r="BP35" s="36"/>
      <c r="BQ35" s="36"/>
      <c r="BR35" s="36"/>
      <c r="BS35" s="36"/>
      <c r="BT35" s="36"/>
      <c r="BU35" s="36"/>
      <c r="BV35" s="36">
        <v>280</v>
      </c>
      <c r="BW35" s="36"/>
      <c r="BX35" s="37"/>
      <c r="BY35" s="30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47"/>
      <c r="DY35" s="347"/>
      <c r="DZ35" s="347"/>
      <c r="EA35" s="347"/>
      <c r="EB35" s="347"/>
      <c r="EC35" s="347"/>
      <c r="ED35" s="347"/>
      <c r="EE35" s="347"/>
      <c r="EF35" s="347"/>
      <c r="FG35" s="34"/>
      <c r="FH35" s="34"/>
      <c r="FP35" s="34"/>
    </row>
    <row r="36" spans="1:172" ht="15" customHeight="1" thickBot="1" x14ac:dyDescent="0.3">
      <c r="A36" s="308" t="s">
        <v>214</v>
      </c>
      <c r="B36" s="4" t="s">
        <v>1470</v>
      </c>
      <c r="C36" s="13" t="s">
        <v>3715</v>
      </c>
      <c r="D36" s="46" t="s">
        <v>1471</v>
      </c>
      <c r="E36" s="24" t="s">
        <v>4259</v>
      </c>
      <c r="F36" s="323">
        <f>SUM(LARGE(G36:CD36,{1,2,3,4,5,6}))</f>
        <v>3517</v>
      </c>
      <c r="G36" s="3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>
        <v>300</v>
      </c>
      <c r="W36" s="36"/>
      <c r="X36" s="36"/>
      <c r="Y36" s="36"/>
      <c r="Z36" s="36"/>
      <c r="AA36" s="36">
        <v>595</v>
      </c>
      <c r="AB36" s="36"/>
      <c r="AC36" s="36"/>
      <c r="AD36" s="36"/>
      <c r="AE36" s="36"/>
      <c r="AF36" s="36"/>
      <c r="AG36" s="36">
        <v>780</v>
      </c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>
        <v>780</v>
      </c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>
        <v>360</v>
      </c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>
        <v>642</v>
      </c>
      <c r="BT36" s="36"/>
      <c r="BU36" s="36"/>
      <c r="BV36" s="36"/>
      <c r="BW36" s="36">
        <v>360</v>
      </c>
      <c r="BX36" s="37"/>
      <c r="BY36" s="30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47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EA36" s="347"/>
      <c r="EB36" s="347"/>
      <c r="EC36" s="347"/>
      <c r="ED36" s="347"/>
      <c r="EE36" s="347"/>
      <c r="EF36" s="347"/>
      <c r="EG36" s="310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  <c r="ES36" s="347"/>
      <c r="ET36" s="347"/>
      <c r="EU36" s="347"/>
      <c r="EV36" s="347"/>
      <c r="EW36" s="347"/>
      <c r="EX36" s="347"/>
      <c r="EY36" s="347"/>
      <c r="EZ36" s="347"/>
      <c r="FA36" s="347"/>
      <c r="FB36" s="347"/>
      <c r="FC36" s="347"/>
      <c r="FD36" s="347"/>
      <c r="FE36" s="347"/>
      <c r="FF36" s="347"/>
      <c r="FG36" s="347"/>
      <c r="FH36" s="347"/>
      <c r="FJ36" s="347"/>
      <c r="FK36" s="347"/>
      <c r="FL36" s="347"/>
      <c r="FM36" s="347"/>
      <c r="FN36" s="347"/>
      <c r="FO36" s="347"/>
    </row>
    <row r="37" spans="1:172" ht="15" customHeight="1" thickBot="1" x14ac:dyDescent="0.3">
      <c r="A37" s="308" t="s">
        <v>217</v>
      </c>
      <c r="B37" s="311" t="s">
        <v>1480</v>
      </c>
      <c r="C37" s="13" t="s">
        <v>3716</v>
      </c>
      <c r="D37" s="46" t="s">
        <v>1481</v>
      </c>
      <c r="E37" s="24" t="s">
        <v>3352</v>
      </c>
      <c r="F37" s="323">
        <f>SUM(LARGE(G37:CD37,{1,2,3,4,5,6}))</f>
        <v>3453</v>
      </c>
      <c r="G37" s="32"/>
      <c r="H37" s="33"/>
      <c r="I37" s="33"/>
      <c r="J37" s="33"/>
      <c r="K37" s="33"/>
      <c r="L37" s="33"/>
      <c r="M37" s="33"/>
      <c r="N37" s="33"/>
      <c r="O37" s="33">
        <v>450</v>
      </c>
      <c r="P37" s="33">
        <v>360</v>
      </c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>
        <v>780</v>
      </c>
      <c r="AF37" s="33"/>
      <c r="AG37" s="33"/>
      <c r="AH37" s="33"/>
      <c r="AI37" s="33"/>
      <c r="AJ37" s="33">
        <v>504</v>
      </c>
      <c r="AK37" s="33"/>
      <c r="AL37" s="33"/>
      <c r="AM37" s="33">
        <v>450</v>
      </c>
      <c r="AN37" s="33"/>
      <c r="AO37" s="33"/>
      <c r="AP37" s="33"/>
      <c r="AQ37" s="33"/>
      <c r="AR37" s="33">
        <v>504</v>
      </c>
      <c r="AS37" s="33"/>
      <c r="AT37" s="33"/>
      <c r="AU37" s="33"/>
      <c r="AV37" s="33"/>
      <c r="AW37" s="33">
        <v>510</v>
      </c>
      <c r="AX37" s="33"/>
      <c r="AY37" s="33"/>
      <c r="AZ37" s="33"/>
      <c r="BA37" s="33"/>
      <c r="BB37" s="33"/>
      <c r="BC37" s="33">
        <v>620</v>
      </c>
      <c r="BD37" s="33"/>
      <c r="BE37" s="33"/>
      <c r="BF37" s="33"/>
      <c r="BG37" s="33"/>
      <c r="BH37" s="33"/>
      <c r="BI37" s="33"/>
      <c r="BJ37" s="33"/>
      <c r="BK37" s="33">
        <v>535</v>
      </c>
      <c r="BL37" s="33"/>
      <c r="BM37" s="33">
        <v>504</v>
      </c>
      <c r="BN37" s="33"/>
      <c r="BO37" s="33"/>
      <c r="BP37" s="33"/>
      <c r="BQ37" s="33"/>
      <c r="BR37" s="33">
        <v>222</v>
      </c>
      <c r="BS37" s="33"/>
      <c r="BT37" s="33"/>
      <c r="BU37" s="33"/>
      <c r="BV37" s="33">
        <v>280</v>
      </c>
      <c r="BW37" s="33"/>
      <c r="BX37" s="309"/>
      <c r="BY37" s="30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8"/>
      <c r="DT37" s="38"/>
      <c r="DU37" s="38"/>
      <c r="DV37" s="38"/>
      <c r="DW37" s="38"/>
      <c r="DX37" s="38"/>
      <c r="EA37" s="347"/>
      <c r="EB37" s="347"/>
      <c r="EC37" s="347"/>
      <c r="ED37" s="347"/>
      <c r="EE37" s="347"/>
      <c r="EF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  <c r="ES37" s="347"/>
      <c r="ET37" s="347"/>
      <c r="EU37" s="347"/>
      <c r="EV37" s="347"/>
      <c r="EW37" s="347"/>
      <c r="EX37" s="347"/>
      <c r="EY37" s="347"/>
      <c r="EZ37" s="347"/>
      <c r="FA37" s="347"/>
      <c r="FB37" s="347"/>
      <c r="FC37" s="347"/>
      <c r="FD37" s="347"/>
      <c r="FE37" s="347"/>
      <c r="FG37" s="347"/>
      <c r="FH37" s="347"/>
      <c r="FJ37" s="347"/>
      <c r="FK37" s="347"/>
      <c r="FL37" s="347"/>
      <c r="FM37" s="347"/>
      <c r="FN37" s="347"/>
      <c r="FO37" s="347"/>
      <c r="FP37" s="34"/>
    </row>
    <row r="38" spans="1:172" ht="15" customHeight="1" thickBot="1" x14ac:dyDescent="0.3">
      <c r="A38" s="308" t="s">
        <v>221</v>
      </c>
      <c r="B38" s="313" t="s">
        <v>1433</v>
      </c>
      <c r="C38" s="13" t="s">
        <v>3717</v>
      </c>
      <c r="D38" s="46" t="s">
        <v>1434</v>
      </c>
      <c r="E38" s="24" t="s">
        <v>4260</v>
      </c>
      <c r="F38" s="323">
        <f>SUM(LARGE(G38:CD38,{1,2,3,4,5,6}))</f>
        <v>3442</v>
      </c>
      <c r="G38" s="32"/>
      <c r="H38" s="33"/>
      <c r="I38" s="33">
        <v>642</v>
      </c>
      <c r="J38" s="33"/>
      <c r="K38" s="33"/>
      <c r="L38" s="33"/>
      <c r="M38" s="33"/>
      <c r="N38" s="33"/>
      <c r="O38" s="33">
        <v>280</v>
      </c>
      <c r="P38" s="33">
        <v>360</v>
      </c>
      <c r="Q38" s="33"/>
      <c r="R38" s="33"/>
      <c r="S38" s="33"/>
      <c r="T38" s="33"/>
      <c r="U38" s="33"/>
      <c r="V38" s="33">
        <v>120</v>
      </c>
      <c r="W38" s="33"/>
      <c r="X38" s="33"/>
      <c r="Y38" s="33"/>
      <c r="Z38" s="33">
        <v>250</v>
      </c>
      <c r="AA38" s="33">
        <v>700</v>
      </c>
      <c r="AB38" s="33"/>
      <c r="AC38" s="33">
        <v>205</v>
      </c>
      <c r="AD38" s="33"/>
      <c r="AE38" s="33"/>
      <c r="AF38" s="33"/>
      <c r="AG38" s="33"/>
      <c r="AH38" s="33"/>
      <c r="AI38" s="33"/>
      <c r="AJ38" s="33">
        <v>504</v>
      </c>
      <c r="AK38" s="33"/>
      <c r="AL38" s="33"/>
      <c r="AM38" s="33"/>
      <c r="AN38" s="33"/>
      <c r="AO38" s="33"/>
      <c r="AP38" s="33"/>
      <c r="AQ38" s="33"/>
      <c r="AR38" s="33">
        <v>642</v>
      </c>
      <c r="AS38" s="33"/>
      <c r="AT38" s="33"/>
      <c r="AU38" s="33"/>
      <c r="AV38" s="33"/>
      <c r="AW38" s="33"/>
      <c r="AX38" s="33"/>
      <c r="AY38" s="33"/>
      <c r="AZ38" s="33"/>
      <c r="BA38" s="33">
        <v>253</v>
      </c>
      <c r="BB38" s="33"/>
      <c r="BC38" s="33">
        <v>450</v>
      </c>
      <c r="BD38" s="33"/>
      <c r="BE38" s="33">
        <v>300</v>
      </c>
      <c r="BF38" s="33"/>
      <c r="BG38" s="33"/>
      <c r="BH38" s="33"/>
      <c r="BI38" s="33"/>
      <c r="BJ38" s="33"/>
      <c r="BK38" s="33"/>
      <c r="BL38" s="33"/>
      <c r="BM38" s="33">
        <v>360</v>
      </c>
      <c r="BN38" s="33"/>
      <c r="BO38" s="33"/>
      <c r="BP38" s="33"/>
      <c r="BQ38" s="33"/>
      <c r="BR38" s="33"/>
      <c r="BS38" s="33"/>
      <c r="BT38" s="33"/>
      <c r="BU38" s="33"/>
      <c r="BV38" s="33">
        <v>450</v>
      </c>
      <c r="BW38" s="33">
        <v>504</v>
      </c>
      <c r="BX38" s="309"/>
      <c r="BY38" s="30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4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8"/>
      <c r="EB38" s="38"/>
      <c r="EC38" s="38"/>
      <c r="ED38" s="38"/>
      <c r="EE38" s="38"/>
      <c r="EF38" s="38"/>
      <c r="FP38" s="34"/>
    </row>
    <row r="39" spans="1:172" ht="15" customHeight="1" thickBot="1" x14ac:dyDescent="0.3">
      <c r="A39" s="308" t="s">
        <v>225</v>
      </c>
      <c r="B39" s="2" t="s">
        <v>1494</v>
      </c>
      <c r="C39" s="13" t="s">
        <v>3718</v>
      </c>
      <c r="D39" s="46" t="s">
        <v>1495</v>
      </c>
      <c r="E39" s="24" t="s">
        <v>267</v>
      </c>
      <c r="F39" s="323">
        <f>SUM(LARGE(G39:CD39,{1,2,3,4,5,6}))</f>
        <v>3376</v>
      </c>
      <c r="G39" s="35"/>
      <c r="H39" s="36"/>
      <c r="I39" s="36">
        <v>595</v>
      </c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>
        <v>385</v>
      </c>
      <c r="AB39" s="36">
        <v>810</v>
      </c>
      <c r="AC39" s="36"/>
      <c r="AD39" s="36"/>
      <c r="AE39" s="36">
        <v>595</v>
      </c>
      <c r="AF39" s="36"/>
      <c r="AG39" s="36"/>
      <c r="AH39" s="36"/>
      <c r="AI39" s="36"/>
      <c r="AJ39" s="36"/>
      <c r="AK39" s="36"/>
      <c r="AL39" s="36"/>
      <c r="AM39" s="36">
        <v>316</v>
      </c>
      <c r="AN39" s="36"/>
      <c r="AO39" s="36"/>
      <c r="AP39" s="36"/>
      <c r="AQ39" s="36"/>
      <c r="AR39" s="36"/>
      <c r="AS39" s="36"/>
      <c r="AT39" s="36"/>
      <c r="AU39" s="36"/>
      <c r="AV39" s="36"/>
      <c r="AW39" s="36">
        <v>425</v>
      </c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>
        <v>206</v>
      </c>
      <c r="BL39" s="36"/>
      <c r="BM39" s="36"/>
      <c r="BN39" s="36">
        <v>213</v>
      </c>
      <c r="BO39" s="36"/>
      <c r="BP39" s="36"/>
      <c r="BQ39" s="36"/>
      <c r="BR39" s="36"/>
      <c r="BS39" s="36"/>
      <c r="BT39" s="36"/>
      <c r="BU39" s="36"/>
      <c r="BV39" s="36"/>
      <c r="BW39" s="36">
        <v>566</v>
      </c>
      <c r="BX39" s="37"/>
      <c r="BY39" s="30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FP39" s="347"/>
    </row>
    <row r="40" spans="1:172" ht="15" customHeight="1" thickBot="1" x14ac:dyDescent="0.3">
      <c r="A40" s="308" t="s">
        <v>229</v>
      </c>
      <c r="B40" s="2" t="s">
        <v>1464</v>
      </c>
      <c r="C40" s="13" t="s">
        <v>3719</v>
      </c>
      <c r="D40" s="46" t="s">
        <v>1465</v>
      </c>
      <c r="E40" s="24" t="s">
        <v>141</v>
      </c>
      <c r="F40" s="323">
        <f>SUM(LARGE(G40:CD40,{1,2,3,4,5,6}))</f>
        <v>3313</v>
      </c>
      <c r="G40" s="35"/>
      <c r="H40" s="36"/>
      <c r="I40" s="36">
        <v>566</v>
      </c>
      <c r="J40" s="36"/>
      <c r="K40" s="36"/>
      <c r="L40" s="36"/>
      <c r="M40" s="36"/>
      <c r="N40" s="36"/>
      <c r="O40" s="36">
        <v>371</v>
      </c>
      <c r="P40" s="36">
        <v>444</v>
      </c>
      <c r="Q40" s="36"/>
      <c r="R40" s="36"/>
      <c r="S40" s="36"/>
      <c r="T40" s="36"/>
      <c r="U40" s="36"/>
      <c r="V40" s="36">
        <v>120</v>
      </c>
      <c r="W40" s="36"/>
      <c r="X40" s="36"/>
      <c r="Y40" s="36"/>
      <c r="Z40" s="36"/>
      <c r="AA40" s="36">
        <v>490</v>
      </c>
      <c r="AB40" s="36"/>
      <c r="AC40" s="36"/>
      <c r="AD40" s="36"/>
      <c r="AE40" s="36"/>
      <c r="AF40" s="36"/>
      <c r="AG40" s="36"/>
      <c r="AH40" s="36"/>
      <c r="AI40" s="36"/>
      <c r="AJ40" s="36">
        <v>316</v>
      </c>
      <c r="AK40" s="36"/>
      <c r="AL40" s="36"/>
      <c r="AM40" s="36">
        <v>371</v>
      </c>
      <c r="AN40" s="36"/>
      <c r="AO40" s="36"/>
      <c r="AP40" s="36"/>
      <c r="AQ40" s="36"/>
      <c r="AR40" s="36">
        <v>444</v>
      </c>
      <c r="AS40" s="36"/>
      <c r="AT40" s="36"/>
      <c r="AU40" s="36"/>
      <c r="AV40" s="36"/>
      <c r="AW40" s="36">
        <v>510</v>
      </c>
      <c r="AX40" s="36"/>
      <c r="AY40" s="36"/>
      <c r="AZ40" s="36"/>
      <c r="BA40" s="36">
        <v>205</v>
      </c>
      <c r="BB40" s="36"/>
      <c r="BC40" s="36">
        <v>513</v>
      </c>
      <c r="BD40" s="36"/>
      <c r="BE40" s="36"/>
      <c r="BF40" s="36"/>
      <c r="BG40" s="36"/>
      <c r="BH40" s="36"/>
      <c r="BI40" s="36"/>
      <c r="BJ40" s="36"/>
      <c r="BK40" s="36">
        <v>245</v>
      </c>
      <c r="BL40" s="36"/>
      <c r="BM40" s="36"/>
      <c r="BN40" s="36"/>
      <c r="BO40" s="36">
        <v>253</v>
      </c>
      <c r="BP40" s="36"/>
      <c r="BQ40" s="36"/>
      <c r="BR40" s="36"/>
      <c r="BS40" s="36"/>
      <c r="BT40" s="36">
        <v>157</v>
      </c>
      <c r="BU40" s="36"/>
      <c r="BV40" s="36">
        <v>790</v>
      </c>
      <c r="BW40" s="36"/>
      <c r="BX40" s="37">
        <v>157</v>
      </c>
      <c r="BY40" s="30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</row>
    <row r="41" spans="1:172" ht="15" customHeight="1" thickBot="1" x14ac:dyDescent="0.3">
      <c r="A41" s="308" t="s">
        <v>232</v>
      </c>
      <c r="B41" s="6" t="s">
        <v>1429</v>
      </c>
      <c r="C41" s="13" t="s">
        <v>3720</v>
      </c>
      <c r="D41" s="46" t="s">
        <v>1430</v>
      </c>
      <c r="E41" s="24" t="s">
        <v>271</v>
      </c>
      <c r="F41" s="323">
        <f>SUM(LARGE(G41:CD41,{1,2,3,4,5,6}))</f>
        <v>3161</v>
      </c>
      <c r="G41" s="32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>
        <v>157</v>
      </c>
      <c r="S41" s="33"/>
      <c r="T41" s="33"/>
      <c r="U41" s="33"/>
      <c r="V41" s="33">
        <v>120</v>
      </c>
      <c r="W41" s="33"/>
      <c r="X41" s="33">
        <v>205</v>
      </c>
      <c r="Y41" s="33"/>
      <c r="Z41" s="33"/>
      <c r="AA41" s="33">
        <v>272</v>
      </c>
      <c r="AB41" s="33"/>
      <c r="AC41" s="33"/>
      <c r="AD41" s="33"/>
      <c r="AE41" s="33"/>
      <c r="AF41" s="33"/>
      <c r="AG41" s="33">
        <v>504</v>
      </c>
      <c r="AH41" s="33"/>
      <c r="AI41" s="33"/>
      <c r="AJ41" s="33">
        <v>316</v>
      </c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>
        <v>360</v>
      </c>
      <c r="AV41" s="33"/>
      <c r="AW41" s="33">
        <v>510</v>
      </c>
      <c r="AX41" s="33"/>
      <c r="AY41" s="33"/>
      <c r="AZ41" s="33"/>
      <c r="BA41" s="33"/>
      <c r="BB41" s="33"/>
      <c r="BC41" s="33"/>
      <c r="BD41" s="33"/>
      <c r="BE41" s="33"/>
      <c r="BF41" s="33">
        <v>504</v>
      </c>
      <c r="BG41" s="33"/>
      <c r="BH41" s="33"/>
      <c r="BI41" s="33"/>
      <c r="BJ41" s="33"/>
      <c r="BK41" s="33">
        <v>390</v>
      </c>
      <c r="BL41" s="33"/>
      <c r="BM41" s="33"/>
      <c r="BN41" s="33"/>
      <c r="BO41" s="33"/>
      <c r="BP41" s="33"/>
      <c r="BQ41" s="33"/>
      <c r="BR41" s="33"/>
      <c r="BS41" s="33">
        <v>687</v>
      </c>
      <c r="BT41" s="33"/>
      <c r="BU41" s="33"/>
      <c r="BV41" s="33"/>
      <c r="BW41" s="33">
        <v>566</v>
      </c>
      <c r="BX41" s="309"/>
      <c r="BY41" s="30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47"/>
      <c r="EG41" s="347"/>
      <c r="FG41" s="347"/>
      <c r="FH41" s="347"/>
    </row>
    <row r="42" spans="1:172" ht="15" customHeight="1" thickBot="1" x14ac:dyDescent="0.3">
      <c r="A42" s="308" t="s">
        <v>235</v>
      </c>
      <c r="B42" s="4" t="s">
        <v>1377</v>
      </c>
      <c r="C42" s="13" t="s">
        <v>3721</v>
      </c>
      <c r="D42" s="46" t="s">
        <v>1378</v>
      </c>
      <c r="E42" s="24" t="s">
        <v>201</v>
      </c>
      <c r="F42" s="323">
        <f>SUM(LARGE(G42:CD42,{1,2,3,4,5,6}))</f>
        <v>3112</v>
      </c>
      <c r="G42" s="32"/>
      <c r="H42" s="33"/>
      <c r="I42" s="33">
        <v>504</v>
      </c>
      <c r="J42" s="33"/>
      <c r="K42" s="33"/>
      <c r="L42" s="33"/>
      <c r="M42" s="33"/>
      <c r="N42" s="33"/>
      <c r="O42" s="33">
        <v>280</v>
      </c>
      <c r="P42" s="33">
        <v>504</v>
      </c>
      <c r="Q42" s="33"/>
      <c r="R42" s="33"/>
      <c r="S42" s="33"/>
      <c r="T42" s="33"/>
      <c r="U42" s="33"/>
      <c r="V42" s="33">
        <v>60</v>
      </c>
      <c r="W42" s="33"/>
      <c r="X42" s="33"/>
      <c r="Y42" s="33"/>
      <c r="Z42" s="33"/>
      <c r="AA42" s="33">
        <v>700</v>
      </c>
      <c r="AB42" s="33"/>
      <c r="AC42" s="33"/>
      <c r="AD42" s="33"/>
      <c r="AE42" s="33"/>
      <c r="AF42" s="33"/>
      <c r="AG42" s="33"/>
      <c r="AH42" s="33"/>
      <c r="AI42" s="33"/>
      <c r="AJ42" s="33">
        <v>504</v>
      </c>
      <c r="AK42" s="33"/>
      <c r="AL42" s="33"/>
      <c r="AM42" s="33">
        <v>450</v>
      </c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>
        <v>450</v>
      </c>
      <c r="BD42" s="33"/>
      <c r="BE42" s="33"/>
      <c r="BF42" s="33"/>
      <c r="BG42" s="33"/>
      <c r="BH42" s="33"/>
      <c r="BI42" s="33"/>
      <c r="BJ42" s="33"/>
      <c r="BK42" s="33"/>
      <c r="BL42" s="33"/>
      <c r="BM42" s="33">
        <v>360</v>
      </c>
      <c r="BN42" s="33"/>
      <c r="BO42" s="33"/>
      <c r="BP42" s="33"/>
      <c r="BQ42" s="33"/>
      <c r="BR42" s="33">
        <v>360</v>
      </c>
      <c r="BS42" s="33"/>
      <c r="BT42" s="33"/>
      <c r="BU42" s="33"/>
      <c r="BV42" s="33">
        <v>450</v>
      </c>
      <c r="BW42" s="33"/>
      <c r="BX42" s="309"/>
      <c r="BY42" s="30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47"/>
      <c r="CF42" s="347"/>
      <c r="CG42" s="347"/>
      <c r="CH42" s="347"/>
      <c r="CI42" s="347"/>
      <c r="CJ42" s="347"/>
      <c r="CK42" s="347"/>
      <c r="CL42" s="347"/>
      <c r="CM42" s="347"/>
      <c r="CN42" s="347"/>
      <c r="CO42" s="347"/>
      <c r="CP42" s="347"/>
      <c r="CQ42" s="347"/>
      <c r="CR42" s="347"/>
      <c r="CS42" s="347"/>
      <c r="CT42" s="347"/>
      <c r="CU42" s="347"/>
      <c r="CV42" s="347"/>
      <c r="CW42" s="347"/>
      <c r="CX42" s="347"/>
      <c r="CY42" s="347"/>
      <c r="CZ42" s="347"/>
      <c r="DA42" s="347"/>
      <c r="DB42" s="347"/>
      <c r="DC42" s="347"/>
      <c r="DD42" s="347"/>
      <c r="DE42" s="347"/>
      <c r="DF42" s="347"/>
      <c r="DG42" s="347"/>
      <c r="DH42" s="347"/>
      <c r="DI42" s="347"/>
      <c r="DJ42" s="347"/>
      <c r="DK42" s="347"/>
      <c r="DL42" s="347"/>
      <c r="DM42" s="347"/>
      <c r="DN42" s="347"/>
      <c r="DO42" s="347"/>
      <c r="DP42" s="347"/>
      <c r="DQ42" s="347"/>
      <c r="DR42" s="347"/>
      <c r="DS42" s="347"/>
      <c r="DT42" s="347"/>
      <c r="DU42" s="347"/>
      <c r="DV42" s="347"/>
      <c r="DW42" s="347"/>
      <c r="DX42" s="347"/>
      <c r="DY42" s="347"/>
      <c r="DZ42" s="347"/>
      <c r="EA42" s="347"/>
      <c r="EB42" s="347"/>
      <c r="EC42" s="347"/>
      <c r="ED42" s="347"/>
      <c r="EE42" s="347"/>
      <c r="EF42" s="347"/>
      <c r="EG42" s="38"/>
      <c r="EH42" s="38"/>
      <c r="EI42" s="38"/>
      <c r="EJ42" s="347"/>
      <c r="EK42" s="347"/>
      <c r="EL42" s="347"/>
      <c r="EM42" s="347"/>
      <c r="EN42" s="347"/>
      <c r="EO42" s="347"/>
      <c r="EP42" s="347"/>
      <c r="EQ42" s="347"/>
      <c r="ER42" s="347"/>
      <c r="ES42" s="347"/>
      <c r="ET42" s="347"/>
      <c r="EU42" s="347"/>
      <c r="EV42" s="347"/>
      <c r="EW42" s="347"/>
      <c r="EX42" s="347"/>
      <c r="EY42" s="347"/>
      <c r="EZ42" s="347"/>
      <c r="FA42" s="347"/>
      <c r="FB42" s="347"/>
      <c r="FC42" s="347"/>
      <c r="FD42" s="347"/>
      <c r="FE42" s="347"/>
      <c r="FP42" s="347"/>
    </row>
    <row r="43" spans="1:172" ht="15" customHeight="1" thickBot="1" x14ac:dyDescent="0.3">
      <c r="A43" s="308" t="s">
        <v>238</v>
      </c>
      <c r="B43" s="6" t="s">
        <v>1385</v>
      </c>
      <c r="C43" s="13" t="s">
        <v>3722</v>
      </c>
      <c r="D43" s="46" t="s">
        <v>1386</v>
      </c>
      <c r="E43" s="24" t="s">
        <v>228</v>
      </c>
      <c r="F43" s="323">
        <f>SUM(LARGE(G43:CD43,{1,2,3,4,5,6}))</f>
        <v>3105</v>
      </c>
      <c r="G43" s="32"/>
      <c r="H43" s="33"/>
      <c r="I43" s="33"/>
      <c r="J43" s="33"/>
      <c r="K43" s="33"/>
      <c r="L43" s="33"/>
      <c r="M43" s="33"/>
      <c r="N43" s="33"/>
      <c r="O43" s="33">
        <v>790</v>
      </c>
      <c r="P43" s="33"/>
      <c r="Q43" s="33"/>
      <c r="R43" s="33"/>
      <c r="S43" s="33"/>
      <c r="T43" s="33"/>
      <c r="U43" s="33"/>
      <c r="V43" s="33">
        <v>660</v>
      </c>
      <c r="W43" s="33"/>
      <c r="X43" s="33"/>
      <c r="Y43" s="33"/>
      <c r="Z43" s="33"/>
      <c r="AA43" s="33">
        <v>595</v>
      </c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>
        <v>280</v>
      </c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>
        <v>780</v>
      </c>
      <c r="BQ43" s="33"/>
      <c r="BR43" s="33"/>
      <c r="BS43" s="33"/>
      <c r="BT43" s="33"/>
      <c r="BU43" s="33"/>
      <c r="BV43" s="33"/>
      <c r="BW43" s="33"/>
      <c r="BX43" s="309"/>
      <c r="BY43" s="30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</row>
    <row r="44" spans="1:172" s="34" customFormat="1" ht="15" customHeight="1" thickBot="1" x14ac:dyDescent="0.3">
      <c r="A44" s="308" t="s">
        <v>242</v>
      </c>
      <c r="B44" s="4" t="s">
        <v>1691</v>
      </c>
      <c r="C44" s="13" t="s">
        <v>3723</v>
      </c>
      <c r="D44" s="46" t="s">
        <v>1692</v>
      </c>
      <c r="E44" s="24" t="s">
        <v>271</v>
      </c>
      <c r="F44" s="323">
        <f>SUM(LARGE(G44:CD44,{1,2,3,4,5,6}))</f>
        <v>3089</v>
      </c>
      <c r="G44" s="32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>
        <v>385</v>
      </c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>
        <v>920</v>
      </c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>
        <v>920</v>
      </c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>
        <v>504</v>
      </c>
      <c r="BR44" s="33"/>
      <c r="BS44" s="33">
        <v>360</v>
      </c>
      <c r="BT44" s="33"/>
      <c r="BU44" s="33"/>
      <c r="BV44" s="33"/>
      <c r="BW44" s="33"/>
      <c r="BX44" s="309"/>
      <c r="BY44" s="30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46"/>
      <c r="CF44" s="346"/>
      <c r="CG44" s="346"/>
      <c r="CH44" s="346"/>
      <c r="CI44" s="346"/>
      <c r="CJ44" s="346"/>
      <c r="CK44" s="346"/>
      <c r="CL44" s="346"/>
      <c r="CM44" s="346"/>
      <c r="CN44" s="346"/>
      <c r="CO44" s="346"/>
      <c r="CP44" s="346"/>
      <c r="CQ44" s="346"/>
      <c r="CR44" s="346"/>
      <c r="CS44" s="346"/>
      <c r="CT44" s="346"/>
      <c r="CU44" s="346"/>
      <c r="CV44" s="346"/>
      <c r="CW44" s="346"/>
      <c r="CX44" s="346"/>
      <c r="CY44" s="346"/>
      <c r="CZ44" s="346"/>
      <c r="DA44" s="346"/>
      <c r="DB44" s="346"/>
      <c r="DC44" s="346"/>
      <c r="DD44" s="346"/>
      <c r="DE44" s="346"/>
      <c r="DF44" s="346"/>
      <c r="DG44" s="346"/>
      <c r="DH44" s="346"/>
      <c r="DI44" s="346"/>
      <c r="DJ44" s="346"/>
      <c r="DK44" s="346"/>
      <c r="DL44" s="346"/>
      <c r="DM44" s="346"/>
      <c r="DN44" s="346"/>
      <c r="DO44" s="346"/>
      <c r="DP44" s="346"/>
      <c r="DQ44" s="346"/>
      <c r="DR44" s="346"/>
      <c r="DS44" s="346"/>
      <c r="DT44" s="346"/>
      <c r="DU44" s="346"/>
      <c r="DV44" s="346"/>
      <c r="DW44" s="346"/>
      <c r="DX44" s="346"/>
      <c r="DY44" s="346"/>
      <c r="DZ44" s="346"/>
      <c r="EG44" s="346"/>
      <c r="EH44" s="347"/>
      <c r="EI44" s="347"/>
      <c r="EJ44" s="347"/>
      <c r="EK44" s="347"/>
      <c r="EL44" s="347"/>
      <c r="EM44" s="347"/>
      <c r="EN44" s="347"/>
      <c r="EO44" s="347"/>
      <c r="EP44" s="347"/>
      <c r="EQ44" s="347"/>
      <c r="ER44" s="347"/>
      <c r="ES44" s="347"/>
      <c r="ET44" s="347"/>
      <c r="EU44" s="347"/>
      <c r="EV44" s="347"/>
      <c r="EW44" s="347"/>
      <c r="EX44" s="347"/>
      <c r="EY44" s="347"/>
      <c r="EZ44" s="347"/>
      <c r="FA44" s="347"/>
      <c r="FB44" s="347"/>
      <c r="FC44" s="347"/>
      <c r="FD44" s="347"/>
      <c r="FE44" s="347"/>
      <c r="FF44" s="346"/>
      <c r="FG44" s="346"/>
      <c r="FH44" s="346"/>
      <c r="FI44" s="346"/>
      <c r="FJ44" s="346"/>
      <c r="FK44" s="346"/>
      <c r="FL44" s="346"/>
      <c r="FM44" s="346"/>
      <c r="FN44" s="346"/>
      <c r="FO44" s="346"/>
      <c r="FP44" s="346"/>
    </row>
    <row r="45" spans="1:172" ht="15" customHeight="1" thickBot="1" x14ac:dyDescent="0.3">
      <c r="A45" s="308" t="s">
        <v>245</v>
      </c>
      <c r="B45" s="4" t="s">
        <v>1693</v>
      </c>
      <c r="C45" s="13" t="s">
        <v>3724</v>
      </c>
      <c r="D45" s="46" t="s">
        <v>1694</v>
      </c>
      <c r="E45" s="24" t="s">
        <v>201</v>
      </c>
      <c r="F45" s="323">
        <f>SUM(LARGE(G45:CD45,{1,2,3,4,5,6}))</f>
        <v>3086</v>
      </c>
      <c r="G45" s="32"/>
      <c r="H45" s="33"/>
      <c r="I45" s="33">
        <v>504</v>
      </c>
      <c r="J45" s="33"/>
      <c r="K45" s="33"/>
      <c r="L45" s="33"/>
      <c r="M45" s="33"/>
      <c r="N45" s="33"/>
      <c r="O45" s="33"/>
      <c r="P45" s="33">
        <v>504</v>
      </c>
      <c r="Q45" s="33"/>
      <c r="R45" s="33"/>
      <c r="S45" s="33"/>
      <c r="T45" s="33"/>
      <c r="U45" s="33"/>
      <c r="V45" s="33">
        <v>300</v>
      </c>
      <c r="W45" s="33"/>
      <c r="X45" s="33"/>
      <c r="Y45" s="33"/>
      <c r="Z45" s="33"/>
      <c r="AA45" s="33"/>
      <c r="AB45" s="33"/>
      <c r="AC45" s="33">
        <v>300</v>
      </c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>
        <v>504</v>
      </c>
      <c r="AS45" s="33"/>
      <c r="AT45" s="33"/>
      <c r="AU45" s="33"/>
      <c r="AV45" s="33"/>
      <c r="AW45" s="33"/>
      <c r="AX45" s="33"/>
      <c r="AY45" s="33"/>
      <c r="AZ45" s="33"/>
      <c r="BA45" s="33">
        <v>300</v>
      </c>
      <c r="BB45" s="33"/>
      <c r="BC45" s="33">
        <v>620</v>
      </c>
      <c r="BD45" s="33"/>
      <c r="BE45" s="33"/>
      <c r="BF45" s="33"/>
      <c r="BG45" s="33"/>
      <c r="BH45" s="33"/>
      <c r="BI45" s="33"/>
      <c r="BJ45" s="33"/>
      <c r="BK45" s="33"/>
      <c r="BL45" s="33"/>
      <c r="BM45" s="33">
        <v>504</v>
      </c>
      <c r="BN45" s="33"/>
      <c r="BO45" s="33"/>
      <c r="BP45" s="33"/>
      <c r="BQ45" s="33"/>
      <c r="BR45" s="33"/>
      <c r="BS45" s="33"/>
      <c r="BT45" s="33">
        <v>300</v>
      </c>
      <c r="BU45" s="33"/>
      <c r="BV45" s="33">
        <v>450</v>
      </c>
      <c r="BW45" s="33"/>
      <c r="BX45" s="309">
        <v>300</v>
      </c>
      <c r="BY45" s="30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DY45" s="34"/>
      <c r="DZ45" s="34"/>
      <c r="EA45" s="347"/>
      <c r="EB45" s="347"/>
      <c r="EC45" s="347"/>
      <c r="ED45" s="347"/>
      <c r="EE45" s="347"/>
      <c r="EF45" s="347"/>
      <c r="EG45" s="34"/>
      <c r="FF45" s="347"/>
      <c r="FG45" s="347"/>
      <c r="FH45" s="347"/>
      <c r="FI45" s="347"/>
      <c r="FJ45" s="347"/>
      <c r="FK45" s="347"/>
      <c r="FL45" s="347"/>
      <c r="FM45" s="347"/>
      <c r="FN45" s="347"/>
      <c r="FO45" s="347"/>
    </row>
    <row r="46" spans="1:172" s="34" customFormat="1" ht="15" customHeight="1" thickBot="1" x14ac:dyDescent="0.3">
      <c r="A46" s="308" t="s">
        <v>248</v>
      </c>
      <c r="B46" s="2" t="s">
        <v>1488</v>
      </c>
      <c r="C46" s="13" t="s">
        <v>3725</v>
      </c>
      <c r="D46" s="46" t="s">
        <v>1489</v>
      </c>
      <c r="E46" s="24" t="s">
        <v>131</v>
      </c>
      <c r="F46" s="323">
        <f>SUM(LARGE(G46:CD46,{1,2,3,4,5,6}))</f>
        <v>3052</v>
      </c>
      <c r="G46" s="35"/>
      <c r="H46" s="36"/>
      <c r="I46" s="36"/>
      <c r="J46" s="36"/>
      <c r="K46" s="36"/>
      <c r="L46" s="36"/>
      <c r="M46" s="36"/>
      <c r="N46" s="36"/>
      <c r="O46" s="36">
        <v>561</v>
      </c>
      <c r="P46" s="36"/>
      <c r="Q46" s="36"/>
      <c r="R46" s="36"/>
      <c r="S46" s="36"/>
      <c r="T46" s="36"/>
      <c r="U46" s="36"/>
      <c r="V46" s="36">
        <v>60</v>
      </c>
      <c r="W46" s="36"/>
      <c r="X46" s="36"/>
      <c r="Y46" s="36"/>
      <c r="Z46" s="36"/>
      <c r="AA46" s="36">
        <v>385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>
        <v>561</v>
      </c>
      <c r="AN46" s="36"/>
      <c r="AO46" s="36"/>
      <c r="AP46" s="36"/>
      <c r="AQ46" s="36"/>
      <c r="AR46" s="36">
        <v>490</v>
      </c>
      <c r="AS46" s="36"/>
      <c r="AT46" s="36"/>
      <c r="AU46" s="36"/>
      <c r="AV46" s="36"/>
      <c r="AW46" s="36">
        <v>425</v>
      </c>
      <c r="AX46" s="36"/>
      <c r="AY46" s="36"/>
      <c r="AZ46" s="36"/>
      <c r="BA46" s="36"/>
      <c r="BB46" s="36"/>
      <c r="BC46" s="36">
        <v>441</v>
      </c>
      <c r="BD46" s="36"/>
      <c r="BE46" s="36"/>
      <c r="BF46" s="36"/>
      <c r="BG46" s="36"/>
      <c r="BH46" s="36"/>
      <c r="BI46" s="36"/>
      <c r="BJ46" s="36"/>
      <c r="BK46" s="36">
        <v>460</v>
      </c>
      <c r="BL46" s="36"/>
      <c r="BM46" s="36">
        <v>490</v>
      </c>
      <c r="BN46" s="36"/>
      <c r="BO46" s="36"/>
      <c r="BP46" s="36"/>
      <c r="BQ46" s="36"/>
      <c r="BR46" s="36">
        <v>490</v>
      </c>
      <c r="BS46" s="36"/>
      <c r="BT46" s="36"/>
      <c r="BU46" s="36"/>
      <c r="BV46" s="36">
        <v>316</v>
      </c>
      <c r="BW46" s="36"/>
      <c r="BX46" s="37"/>
      <c r="BY46" s="30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346"/>
      <c r="CR46" s="346"/>
      <c r="CS46" s="346"/>
      <c r="CT46" s="346"/>
      <c r="CU46" s="346"/>
      <c r="CV46" s="346"/>
      <c r="CW46" s="346"/>
      <c r="CX46" s="346"/>
      <c r="CY46" s="346"/>
      <c r="CZ46" s="346"/>
      <c r="DA46" s="346"/>
      <c r="DB46" s="346"/>
      <c r="DC46" s="346"/>
      <c r="DD46" s="346"/>
      <c r="DE46" s="346"/>
      <c r="DF46" s="346"/>
      <c r="DG46" s="346"/>
      <c r="DH46" s="346"/>
      <c r="DI46" s="346"/>
      <c r="DJ46" s="346"/>
      <c r="DK46" s="346"/>
      <c r="DL46" s="346"/>
      <c r="DM46" s="346"/>
      <c r="DN46" s="346"/>
      <c r="DO46" s="346"/>
      <c r="DP46" s="346"/>
      <c r="DQ46" s="346"/>
      <c r="DR46" s="346"/>
      <c r="DS46" s="346"/>
      <c r="DT46" s="346"/>
      <c r="DU46" s="346"/>
      <c r="DV46" s="346"/>
      <c r="DW46" s="346"/>
      <c r="DX46" s="346"/>
      <c r="DY46" s="346"/>
      <c r="DZ46" s="346"/>
      <c r="EA46" s="346"/>
      <c r="EB46" s="346"/>
      <c r="EC46" s="346"/>
      <c r="ED46" s="346"/>
      <c r="EE46" s="346"/>
      <c r="EF46" s="346"/>
      <c r="EG46" s="346"/>
      <c r="EH46" s="346"/>
      <c r="EI46" s="346"/>
      <c r="EJ46" s="346"/>
      <c r="EK46" s="346"/>
      <c r="EL46" s="346"/>
      <c r="EM46" s="346"/>
      <c r="EN46" s="346"/>
      <c r="EO46" s="346"/>
      <c r="EP46" s="346"/>
      <c r="EQ46" s="346"/>
      <c r="ER46" s="346"/>
      <c r="ES46" s="346"/>
      <c r="ET46" s="346"/>
      <c r="EU46" s="346"/>
      <c r="EV46" s="346"/>
      <c r="EW46" s="346"/>
      <c r="EX46" s="346"/>
      <c r="EY46" s="346"/>
      <c r="EZ46" s="346"/>
      <c r="FA46" s="346"/>
      <c r="FB46" s="346"/>
      <c r="FC46" s="346"/>
      <c r="FD46" s="346"/>
      <c r="FE46" s="346"/>
      <c r="FF46" s="346"/>
      <c r="FG46" s="346"/>
      <c r="FH46" s="346"/>
      <c r="FI46" s="346"/>
      <c r="FJ46" s="347"/>
      <c r="FK46" s="347"/>
      <c r="FL46" s="347"/>
      <c r="FM46" s="347"/>
      <c r="FN46" s="347"/>
      <c r="FO46" s="347"/>
      <c r="FP46" s="346"/>
    </row>
    <row r="47" spans="1:172" ht="15" customHeight="1" thickBot="1" x14ac:dyDescent="0.3">
      <c r="A47" s="308" t="s">
        <v>251</v>
      </c>
      <c r="B47" s="315" t="s">
        <v>1506</v>
      </c>
      <c r="C47" s="13" t="s">
        <v>3726</v>
      </c>
      <c r="D47" s="46" t="s">
        <v>1507</v>
      </c>
      <c r="E47" s="24" t="s">
        <v>267</v>
      </c>
      <c r="F47" s="323">
        <f>SUM(LARGE(G47:CD47,{1,2,3,4,5,6}))</f>
        <v>3045</v>
      </c>
      <c r="G47" s="35"/>
      <c r="H47" s="36"/>
      <c r="I47" s="36">
        <v>700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>
        <v>60</v>
      </c>
      <c r="W47" s="36"/>
      <c r="X47" s="36"/>
      <c r="Y47" s="36"/>
      <c r="Z47" s="36"/>
      <c r="AA47" s="36">
        <v>385</v>
      </c>
      <c r="AB47" s="36"/>
      <c r="AC47" s="36"/>
      <c r="AD47" s="36"/>
      <c r="AE47" s="36">
        <v>700</v>
      </c>
      <c r="AF47" s="36"/>
      <c r="AG47" s="36"/>
      <c r="AH47" s="36"/>
      <c r="AI47" s="36"/>
      <c r="AJ47" s="36"/>
      <c r="AK47" s="36"/>
      <c r="AL47" s="36"/>
      <c r="AM47" s="36">
        <v>316</v>
      </c>
      <c r="AN47" s="36"/>
      <c r="AO47" s="36"/>
      <c r="AP47" s="36"/>
      <c r="AQ47" s="36"/>
      <c r="AR47" s="36"/>
      <c r="AS47" s="36"/>
      <c r="AT47" s="36"/>
      <c r="AU47" s="36"/>
      <c r="AV47" s="36"/>
      <c r="AW47" s="36">
        <v>500</v>
      </c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>
        <v>206</v>
      </c>
      <c r="BL47" s="36"/>
      <c r="BM47" s="36"/>
      <c r="BN47" s="36">
        <v>250</v>
      </c>
      <c r="BO47" s="36"/>
      <c r="BP47" s="36"/>
      <c r="BQ47" s="36"/>
      <c r="BR47" s="36"/>
      <c r="BS47" s="36"/>
      <c r="BT47" s="36"/>
      <c r="BU47" s="36"/>
      <c r="BV47" s="36"/>
      <c r="BW47" s="36">
        <v>444</v>
      </c>
      <c r="BX47" s="37"/>
      <c r="BY47" s="30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</row>
    <row r="48" spans="1:172" ht="15" customHeight="1" thickBot="1" x14ac:dyDescent="0.3">
      <c r="A48" s="308" t="s">
        <v>255</v>
      </c>
      <c r="B48" s="4" t="s">
        <v>1371</v>
      </c>
      <c r="C48" s="13" t="s">
        <v>3727</v>
      </c>
      <c r="D48" s="46" t="s">
        <v>1372</v>
      </c>
      <c r="E48" s="24" t="s">
        <v>4256</v>
      </c>
      <c r="F48" s="323">
        <f>SUM(LARGE(G48:CD48,{1,2,3,4,5,6}))</f>
        <v>3043</v>
      </c>
      <c r="G48" s="32"/>
      <c r="H48" s="33"/>
      <c r="I48" s="33"/>
      <c r="J48" s="33"/>
      <c r="K48" s="33"/>
      <c r="L48" s="33"/>
      <c r="M48" s="33"/>
      <c r="N48" s="33"/>
      <c r="O48" s="33">
        <v>450</v>
      </c>
      <c r="P48" s="33"/>
      <c r="Q48" s="33"/>
      <c r="R48" s="33"/>
      <c r="S48" s="33"/>
      <c r="T48" s="33">
        <v>780</v>
      </c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>
        <v>780</v>
      </c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>
        <v>253</v>
      </c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>
        <v>780</v>
      </c>
      <c r="BQ48" s="33"/>
      <c r="BR48" s="33"/>
      <c r="BS48" s="33"/>
      <c r="BT48" s="33"/>
      <c r="BU48" s="33"/>
      <c r="BV48" s="33"/>
      <c r="BW48" s="33"/>
      <c r="BX48" s="309"/>
      <c r="BY48" s="30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FI48" s="347"/>
    </row>
    <row r="49" spans="1:172" ht="15" customHeight="1" thickBot="1" x14ac:dyDescent="0.3">
      <c r="A49" s="308" t="s">
        <v>258</v>
      </c>
      <c r="B49" s="4" t="s">
        <v>1468</v>
      </c>
      <c r="C49" s="13" t="s">
        <v>3728</v>
      </c>
      <c r="D49" s="46" t="s">
        <v>1469</v>
      </c>
      <c r="E49" s="24" t="s">
        <v>271</v>
      </c>
      <c r="F49" s="323">
        <f>SUM(LARGE(G49:CD49,{1,2,3,4,5,6}))</f>
        <v>3004</v>
      </c>
      <c r="G49" s="32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>
        <v>157</v>
      </c>
      <c r="S49" s="33"/>
      <c r="T49" s="33"/>
      <c r="U49" s="33"/>
      <c r="V49" s="33">
        <v>60</v>
      </c>
      <c r="W49" s="33"/>
      <c r="X49" s="33">
        <v>205</v>
      </c>
      <c r="Y49" s="33"/>
      <c r="Z49" s="33"/>
      <c r="AA49" s="33">
        <v>490</v>
      </c>
      <c r="AB49" s="33"/>
      <c r="AC49" s="33"/>
      <c r="AD49" s="33"/>
      <c r="AE49" s="33"/>
      <c r="AF49" s="33"/>
      <c r="AG49" s="33">
        <v>642</v>
      </c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>
        <v>642</v>
      </c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>
        <v>504</v>
      </c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>
        <v>504</v>
      </c>
      <c r="BT49" s="33"/>
      <c r="BU49" s="33"/>
      <c r="BV49" s="33"/>
      <c r="BW49" s="33">
        <v>222</v>
      </c>
      <c r="BX49" s="309"/>
      <c r="BY49" s="30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EG49" s="347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7"/>
      <c r="FJ49" s="347"/>
      <c r="FK49" s="347"/>
      <c r="FL49" s="347"/>
      <c r="FM49" s="347"/>
      <c r="FN49" s="347"/>
      <c r="FO49" s="347"/>
    </row>
    <row r="50" spans="1:172" s="347" customFormat="1" ht="15" customHeight="1" thickBot="1" x14ac:dyDescent="0.3">
      <c r="A50" s="308" t="s">
        <v>261</v>
      </c>
      <c r="B50" s="6" t="s">
        <v>1452</v>
      </c>
      <c r="C50" s="13" t="s">
        <v>3729</v>
      </c>
      <c r="D50" s="46" t="s">
        <v>1453</v>
      </c>
      <c r="E50" s="24" t="s">
        <v>4261</v>
      </c>
      <c r="F50" s="323">
        <f>SUM(LARGE(G50:CD50,{1,2,3,4,5,6}))</f>
        <v>2989</v>
      </c>
      <c r="G50" s="32"/>
      <c r="H50" s="33"/>
      <c r="I50" s="33">
        <v>222</v>
      </c>
      <c r="J50" s="33"/>
      <c r="K50" s="33"/>
      <c r="L50" s="33"/>
      <c r="M50" s="33"/>
      <c r="N50" s="33"/>
      <c r="O50" s="33"/>
      <c r="P50" s="33">
        <v>222</v>
      </c>
      <c r="Q50" s="33"/>
      <c r="R50" s="33"/>
      <c r="S50" s="33"/>
      <c r="T50" s="33"/>
      <c r="U50" s="33"/>
      <c r="V50" s="33">
        <v>60</v>
      </c>
      <c r="W50" s="33"/>
      <c r="X50" s="33"/>
      <c r="Y50" s="33"/>
      <c r="Z50" s="33"/>
      <c r="AA50" s="33"/>
      <c r="AB50" s="33"/>
      <c r="AC50" s="33"/>
      <c r="AD50" s="33"/>
      <c r="AE50" s="33">
        <v>810</v>
      </c>
      <c r="AF50" s="33"/>
      <c r="AG50" s="33"/>
      <c r="AH50" s="33"/>
      <c r="AI50" s="33"/>
      <c r="AJ50" s="33"/>
      <c r="AK50" s="33"/>
      <c r="AL50" s="33"/>
      <c r="AM50" s="33">
        <v>513</v>
      </c>
      <c r="AN50" s="33"/>
      <c r="AO50" s="33"/>
      <c r="AP50" s="33"/>
      <c r="AQ50" s="33"/>
      <c r="AR50" s="33">
        <v>316</v>
      </c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>
        <v>371</v>
      </c>
      <c r="BD50" s="33"/>
      <c r="BE50" s="33"/>
      <c r="BF50" s="33"/>
      <c r="BG50" s="33"/>
      <c r="BH50" s="33"/>
      <c r="BI50" s="33"/>
      <c r="BJ50" s="33">
        <v>253</v>
      </c>
      <c r="BK50" s="33">
        <v>535</v>
      </c>
      <c r="BL50" s="33"/>
      <c r="BM50" s="33">
        <v>444</v>
      </c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09"/>
      <c r="BY50" s="30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46"/>
      <c r="CF50" s="346"/>
      <c r="CG50" s="346"/>
      <c r="CH50" s="346"/>
      <c r="CI50" s="346"/>
      <c r="CJ50" s="346"/>
      <c r="CK50" s="346"/>
      <c r="CL50" s="346"/>
      <c r="CM50" s="346"/>
      <c r="CN50" s="346"/>
      <c r="CO50" s="346"/>
      <c r="CP50" s="346"/>
      <c r="CQ50" s="346"/>
      <c r="CR50" s="346"/>
      <c r="CS50" s="346"/>
      <c r="CT50" s="346"/>
      <c r="CU50" s="346"/>
      <c r="CV50" s="346"/>
      <c r="CW50" s="346"/>
      <c r="CX50" s="346"/>
      <c r="CY50" s="346"/>
      <c r="CZ50" s="346"/>
      <c r="DA50" s="346"/>
      <c r="DB50" s="346"/>
      <c r="DC50" s="346"/>
      <c r="DD50" s="346"/>
      <c r="DE50" s="346"/>
      <c r="DF50" s="346"/>
      <c r="DG50" s="346"/>
      <c r="DH50" s="346"/>
      <c r="DI50" s="346"/>
      <c r="DJ50" s="346"/>
      <c r="DK50" s="346"/>
      <c r="DL50" s="346"/>
      <c r="DM50" s="346"/>
      <c r="DN50" s="346"/>
      <c r="DO50" s="346"/>
      <c r="DP50" s="346"/>
      <c r="DQ50" s="346"/>
      <c r="DR50" s="346"/>
      <c r="DS50" s="346"/>
      <c r="DT50" s="346"/>
      <c r="DU50" s="346"/>
      <c r="DV50" s="346"/>
      <c r="DW50" s="346"/>
      <c r="DX50" s="346"/>
      <c r="DY50" s="346"/>
      <c r="DZ50" s="346"/>
      <c r="EA50" s="346"/>
      <c r="EB50" s="346"/>
      <c r="EC50" s="346"/>
      <c r="ED50" s="346"/>
      <c r="EE50" s="346"/>
      <c r="EF50" s="346"/>
      <c r="EG50" s="346"/>
      <c r="FF50" s="310"/>
      <c r="FG50" s="346"/>
      <c r="FH50" s="346"/>
      <c r="FI50" s="346"/>
      <c r="FJ50" s="346"/>
      <c r="FK50" s="346"/>
      <c r="FL50" s="346"/>
      <c r="FM50" s="346"/>
      <c r="FN50" s="346"/>
      <c r="FO50" s="346"/>
    </row>
    <row r="51" spans="1:172" s="347" customFormat="1" ht="15" customHeight="1" thickBot="1" x14ac:dyDescent="0.3">
      <c r="A51" s="308" t="s">
        <v>264</v>
      </c>
      <c r="B51" s="314" t="s">
        <v>1397</v>
      </c>
      <c r="C51" s="13" t="s">
        <v>3730</v>
      </c>
      <c r="D51" s="46" t="s">
        <v>1398</v>
      </c>
      <c r="E51" s="24" t="s">
        <v>388</v>
      </c>
      <c r="F51" s="323">
        <f>SUM(LARGE(G51:CD51,{1,2,3,4,5,6}))</f>
        <v>2982</v>
      </c>
      <c r="G51" s="32"/>
      <c r="H51" s="33"/>
      <c r="I51" s="33"/>
      <c r="J51" s="33">
        <v>205</v>
      </c>
      <c r="K51" s="33"/>
      <c r="L51" s="33"/>
      <c r="M51" s="33"/>
      <c r="N51" s="33"/>
      <c r="O51" s="33">
        <v>450</v>
      </c>
      <c r="P51" s="33">
        <v>360</v>
      </c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>
        <v>253</v>
      </c>
      <c r="AD51" s="33"/>
      <c r="AE51" s="33"/>
      <c r="AF51" s="33"/>
      <c r="AG51" s="33"/>
      <c r="AH51" s="33">
        <v>300</v>
      </c>
      <c r="AI51" s="33">
        <v>253</v>
      </c>
      <c r="AJ51" s="33">
        <v>780</v>
      </c>
      <c r="AK51" s="33"/>
      <c r="AL51" s="33"/>
      <c r="AM51" s="33">
        <v>280</v>
      </c>
      <c r="AN51" s="33"/>
      <c r="AO51" s="33"/>
      <c r="AP51" s="33"/>
      <c r="AQ51" s="33"/>
      <c r="AR51" s="33">
        <v>642</v>
      </c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>
        <v>450</v>
      </c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>
        <v>280</v>
      </c>
      <c r="BW51" s="33"/>
      <c r="BX51" s="309">
        <v>253</v>
      </c>
      <c r="BY51" s="30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0"/>
      <c r="CF51" s="310"/>
      <c r="CG51" s="310"/>
      <c r="CH51" s="310"/>
      <c r="CI51" s="310"/>
      <c r="CJ51" s="310"/>
      <c r="CK51" s="310"/>
      <c r="CL51" s="310"/>
      <c r="CM51" s="310"/>
      <c r="CN51" s="310"/>
      <c r="CO51" s="310"/>
      <c r="CP51" s="310"/>
      <c r="CQ51" s="310"/>
      <c r="CR51" s="310"/>
      <c r="CS51" s="310"/>
      <c r="CT51" s="310"/>
      <c r="CU51" s="310"/>
      <c r="CV51" s="310"/>
      <c r="CW51" s="310"/>
      <c r="CX51" s="310"/>
      <c r="CY51" s="310"/>
      <c r="CZ51" s="310"/>
      <c r="DA51" s="310"/>
      <c r="DB51" s="310"/>
      <c r="DC51" s="310"/>
      <c r="DD51" s="310"/>
      <c r="DE51" s="310"/>
      <c r="DF51" s="310"/>
      <c r="DG51" s="310"/>
      <c r="DH51" s="310"/>
      <c r="DI51" s="310"/>
      <c r="DJ51" s="310"/>
      <c r="DK51" s="310"/>
      <c r="DL51" s="310"/>
      <c r="DM51" s="310"/>
      <c r="DN51" s="310"/>
      <c r="DO51" s="310"/>
      <c r="DP51" s="310"/>
      <c r="DQ51" s="38"/>
      <c r="DR51" s="38"/>
      <c r="DS51" s="38"/>
      <c r="DT51" s="38"/>
      <c r="DU51" s="38"/>
      <c r="DV51" s="38"/>
      <c r="DW51" s="38"/>
      <c r="DY51" s="346"/>
      <c r="DZ51" s="346"/>
      <c r="EA51" s="346"/>
      <c r="EB51" s="346"/>
      <c r="EC51" s="346"/>
      <c r="ED51" s="346"/>
      <c r="EE51" s="346"/>
      <c r="EF51" s="346"/>
      <c r="EH51" s="346"/>
      <c r="EI51" s="346"/>
      <c r="EJ51" s="346"/>
      <c r="EK51" s="346"/>
      <c r="EL51" s="346"/>
      <c r="EM51" s="346"/>
      <c r="EN51" s="346"/>
      <c r="EO51" s="346"/>
      <c r="EP51" s="346"/>
      <c r="EQ51" s="346"/>
      <c r="ER51" s="346"/>
      <c r="ES51" s="346"/>
      <c r="ET51" s="346"/>
      <c r="EU51" s="346"/>
      <c r="EV51" s="346"/>
      <c r="EW51" s="346"/>
      <c r="EX51" s="346"/>
      <c r="EY51" s="346"/>
      <c r="EZ51" s="346"/>
      <c r="FA51" s="346"/>
      <c r="FB51" s="346"/>
      <c r="FC51" s="346"/>
      <c r="FD51" s="346"/>
      <c r="FE51" s="346"/>
      <c r="FF51" s="346"/>
      <c r="FG51" s="346"/>
      <c r="FH51" s="346"/>
      <c r="FI51" s="346"/>
      <c r="FJ51" s="346"/>
      <c r="FK51" s="346"/>
      <c r="FL51" s="346"/>
      <c r="FM51" s="346"/>
      <c r="FN51" s="346"/>
      <c r="FO51" s="346"/>
      <c r="FP51" s="346"/>
    </row>
    <row r="52" spans="1:172" ht="15" customHeight="1" thickBot="1" x14ac:dyDescent="0.3">
      <c r="A52" s="308" t="s">
        <v>268</v>
      </c>
      <c r="B52" s="2" t="s">
        <v>1450</v>
      </c>
      <c r="C52" s="13" t="s">
        <v>3731</v>
      </c>
      <c r="D52" s="46" t="s">
        <v>1451</v>
      </c>
      <c r="E52" s="24" t="s">
        <v>185</v>
      </c>
      <c r="F52" s="323">
        <f>SUM(LARGE(G52:CD52,{1,2,3,4,5,6}))</f>
        <v>2976</v>
      </c>
      <c r="G52" s="35"/>
      <c r="H52" s="36"/>
      <c r="I52" s="36"/>
      <c r="J52" s="36"/>
      <c r="K52" s="36"/>
      <c r="L52" s="36"/>
      <c r="M52" s="36"/>
      <c r="N52" s="36"/>
      <c r="O52" s="36"/>
      <c r="P52" s="36">
        <v>316</v>
      </c>
      <c r="Q52" s="36"/>
      <c r="R52" s="36"/>
      <c r="S52" s="36"/>
      <c r="T52" s="36"/>
      <c r="U52" s="36"/>
      <c r="V52" s="36">
        <v>60</v>
      </c>
      <c r="W52" s="36"/>
      <c r="X52" s="36"/>
      <c r="Y52" s="36"/>
      <c r="Z52" s="36"/>
      <c r="AA52" s="36">
        <v>167</v>
      </c>
      <c r="AB52" s="36"/>
      <c r="AC52" s="36"/>
      <c r="AD52" s="36"/>
      <c r="AE52" s="36">
        <v>687</v>
      </c>
      <c r="AF52" s="36"/>
      <c r="AG52" s="36"/>
      <c r="AH52" s="36"/>
      <c r="AI52" s="36"/>
      <c r="AJ52" s="36">
        <v>444</v>
      </c>
      <c r="AK52" s="36"/>
      <c r="AL52" s="36"/>
      <c r="AM52" s="36">
        <v>513</v>
      </c>
      <c r="AN52" s="36"/>
      <c r="AO52" s="36"/>
      <c r="AP52" s="36"/>
      <c r="AQ52" s="36"/>
      <c r="AR52" s="36">
        <v>444</v>
      </c>
      <c r="AS52" s="36"/>
      <c r="AT52" s="36"/>
      <c r="AU52" s="36"/>
      <c r="AV52" s="36"/>
      <c r="AW52" s="36">
        <v>330</v>
      </c>
      <c r="AX52" s="36"/>
      <c r="AY52" s="36"/>
      <c r="AZ52" s="36"/>
      <c r="BA52" s="36"/>
      <c r="BB52" s="36"/>
      <c r="BC52" s="36">
        <v>371</v>
      </c>
      <c r="BD52" s="36"/>
      <c r="BE52" s="36"/>
      <c r="BF52" s="36"/>
      <c r="BG52" s="36"/>
      <c r="BH52" s="36"/>
      <c r="BI52" s="36"/>
      <c r="BJ52" s="36"/>
      <c r="BK52" s="36">
        <v>245</v>
      </c>
      <c r="BL52" s="36"/>
      <c r="BM52" s="36">
        <v>444</v>
      </c>
      <c r="BN52" s="36"/>
      <c r="BO52" s="36"/>
      <c r="BP52" s="36"/>
      <c r="BQ52" s="36"/>
      <c r="BR52" s="36">
        <v>444</v>
      </c>
      <c r="BS52" s="36"/>
      <c r="BT52" s="36"/>
      <c r="BU52" s="36"/>
      <c r="BV52" s="36">
        <v>371</v>
      </c>
      <c r="BW52" s="36"/>
      <c r="BX52" s="37"/>
      <c r="BY52" s="30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FP52" s="34"/>
    </row>
    <row r="53" spans="1:172" ht="15" customHeight="1" thickBot="1" x14ac:dyDescent="0.3">
      <c r="A53" s="308" t="s">
        <v>272</v>
      </c>
      <c r="B53" s="26" t="s">
        <v>1458</v>
      </c>
      <c r="C53" s="13" t="s">
        <v>3732</v>
      </c>
      <c r="D53" s="46" t="s">
        <v>1459</v>
      </c>
      <c r="E53" s="24" t="s">
        <v>131</v>
      </c>
      <c r="F53" s="323">
        <f>SUM(LARGE(G53:CD53,{1,2,3,4,5,6}))</f>
        <v>2960</v>
      </c>
      <c r="G53" s="35"/>
      <c r="H53" s="36"/>
      <c r="I53" s="36"/>
      <c r="J53" s="36"/>
      <c r="K53" s="36"/>
      <c r="L53" s="36"/>
      <c r="M53" s="36"/>
      <c r="N53" s="36"/>
      <c r="O53" s="36">
        <v>620</v>
      </c>
      <c r="P53" s="36"/>
      <c r="Q53" s="36"/>
      <c r="R53" s="36"/>
      <c r="S53" s="36"/>
      <c r="T53" s="36"/>
      <c r="U53" s="36"/>
      <c r="V53" s="36">
        <v>480</v>
      </c>
      <c r="W53" s="36"/>
      <c r="X53" s="36"/>
      <c r="Y53" s="36"/>
      <c r="Z53" s="36"/>
      <c r="AA53" s="36">
        <v>490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>
        <v>920</v>
      </c>
      <c r="BS53" s="36"/>
      <c r="BT53" s="36"/>
      <c r="BU53" s="36"/>
      <c r="BV53" s="36">
        <v>450</v>
      </c>
      <c r="BW53" s="36"/>
      <c r="BX53" s="37"/>
      <c r="BY53" s="30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47"/>
      <c r="CF53" s="347"/>
      <c r="CG53" s="347"/>
      <c r="CH53" s="347"/>
      <c r="CI53" s="347"/>
      <c r="CJ53" s="347"/>
      <c r="CK53" s="347"/>
      <c r="CL53" s="347"/>
      <c r="CM53" s="347"/>
      <c r="CN53" s="347"/>
      <c r="CO53" s="347"/>
      <c r="CP53" s="347"/>
      <c r="CQ53" s="347"/>
      <c r="CR53" s="347"/>
      <c r="CS53" s="347"/>
      <c r="CT53" s="347"/>
      <c r="CU53" s="347"/>
      <c r="CV53" s="347"/>
      <c r="CW53" s="347"/>
      <c r="CX53" s="347"/>
      <c r="CY53" s="347"/>
      <c r="CZ53" s="347"/>
      <c r="DA53" s="347"/>
      <c r="DB53" s="347"/>
      <c r="DC53" s="347"/>
      <c r="DD53" s="347"/>
      <c r="DE53" s="347"/>
      <c r="DF53" s="347"/>
      <c r="DG53" s="347"/>
      <c r="DH53" s="347"/>
      <c r="DI53" s="347"/>
      <c r="DJ53" s="347"/>
      <c r="DK53" s="347"/>
      <c r="DL53" s="347"/>
      <c r="DM53" s="347"/>
      <c r="DN53" s="347"/>
      <c r="DO53" s="347"/>
      <c r="DP53" s="347"/>
      <c r="DQ53" s="310"/>
      <c r="DR53" s="310"/>
      <c r="DS53" s="347"/>
      <c r="DT53" s="347"/>
      <c r="DU53" s="347"/>
      <c r="DV53" s="347"/>
      <c r="DW53" s="347"/>
      <c r="DX53" s="347"/>
      <c r="FF53" s="310"/>
    </row>
    <row r="54" spans="1:172" ht="15" customHeight="1" thickBot="1" x14ac:dyDescent="0.3">
      <c r="A54" s="308" t="s">
        <v>275</v>
      </c>
      <c r="B54" s="2" t="s">
        <v>1399</v>
      </c>
      <c r="C54" s="13" t="s">
        <v>3733</v>
      </c>
      <c r="D54" s="46" t="s">
        <v>1400</v>
      </c>
      <c r="E54" s="24" t="s">
        <v>141</v>
      </c>
      <c r="F54" s="323">
        <f>SUM(LARGE(G54:CD54,{1,2,3,4,5,6}))</f>
        <v>2940</v>
      </c>
      <c r="G54" s="35"/>
      <c r="H54" s="36"/>
      <c r="I54" s="36">
        <v>566</v>
      </c>
      <c r="J54" s="36"/>
      <c r="K54" s="36"/>
      <c r="L54" s="36"/>
      <c r="M54" s="36"/>
      <c r="N54" s="36"/>
      <c r="O54" s="36">
        <v>371</v>
      </c>
      <c r="P54" s="36">
        <v>194</v>
      </c>
      <c r="Q54" s="36"/>
      <c r="R54" s="36"/>
      <c r="S54" s="36"/>
      <c r="T54" s="36"/>
      <c r="U54" s="36"/>
      <c r="V54" s="36">
        <v>60</v>
      </c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>
        <v>250</v>
      </c>
      <c r="AJ54" s="36">
        <v>444</v>
      </c>
      <c r="AK54" s="36"/>
      <c r="AL54" s="36"/>
      <c r="AM54" s="36">
        <v>513</v>
      </c>
      <c r="AN54" s="36"/>
      <c r="AO54" s="36"/>
      <c r="AP54" s="36"/>
      <c r="AQ54" s="36"/>
      <c r="AR54" s="36">
        <v>444</v>
      </c>
      <c r="AS54" s="36"/>
      <c r="AT54" s="36"/>
      <c r="AU54" s="36"/>
      <c r="AV54" s="36"/>
      <c r="AW54" s="36">
        <v>350</v>
      </c>
      <c r="AX54" s="36"/>
      <c r="AY54" s="36"/>
      <c r="AZ54" s="36"/>
      <c r="BA54" s="36">
        <v>157</v>
      </c>
      <c r="BB54" s="36"/>
      <c r="BC54" s="36">
        <v>513</v>
      </c>
      <c r="BD54" s="36"/>
      <c r="BE54" s="36"/>
      <c r="BF54" s="36"/>
      <c r="BG54" s="36"/>
      <c r="BH54" s="36"/>
      <c r="BI54" s="36">
        <v>253</v>
      </c>
      <c r="BJ54" s="36"/>
      <c r="BK54" s="36">
        <v>460</v>
      </c>
      <c r="BL54" s="36"/>
      <c r="BM54" s="36"/>
      <c r="BN54" s="36"/>
      <c r="BO54" s="36">
        <v>157</v>
      </c>
      <c r="BP54" s="36"/>
      <c r="BQ54" s="36"/>
      <c r="BR54" s="36">
        <v>444</v>
      </c>
      <c r="BS54" s="36"/>
      <c r="BT54" s="36">
        <v>205</v>
      </c>
      <c r="BU54" s="36"/>
      <c r="BV54" s="36"/>
      <c r="BW54" s="36"/>
      <c r="BX54" s="37"/>
      <c r="BY54" s="30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FP54" s="347"/>
    </row>
    <row r="55" spans="1:172" s="34" customFormat="1" ht="15" customHeight="1" thickBot="1" x14ac:dyDescent="0.3">
      <c r="A55" s="308" t="s">
        <v>278</v>
      </c>
      <c r="B55" s="2" t="s">
        <v>1484</v>
      </c>
      <c r="C55" s="13" t="s">
        <v>3734</v>
      </c>
      <c r="D55" s="46" t="s">
        <v>1485</v>
      </c>
      <c r="E55" s="24" t="s">
        <v>228</v>
      </c>
      <c r="F55" s="323">
        <f>SUM(LARGE(G55:CD55,{1,2,3,4,5,6}))</f>
        <v>2939</v>
      </c>
      <c r="G55" s="35"/>
      <c r="H55" s="36"/>
      <c r="I55" s="36"/>
      <c r="J55" s="36"/>
      <c r="K55" s="36"/>
      <c r="L55" s="36"/>
      <c r="M55" s="36"/>
      <c r="N55" s="36"/>
      <c r="O55" s="36">
        <v>450</v>
      </c>
      <c r="P55" s="36"/>
      <c r="Q55" s="36"/>
      <c r="R55" s="36"/>
      <c r="S55" s="36"/>
      <c r="T55" s="36"/>
      <c r="U55" s="36"/>
      <c r="V55" s="36">
        <v>300</v>
      </c>
      <c r="W55" s="36"/>
      <c r="X55" s="36"/>
      <c r="Y55" s="36"/>
      <c r="Z55" s="36"/>
      <c r="AA55" s="36">
        <v>385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>
        <v>790</v>
      </c>
      <c r="AN55" s="36"/>
      <c r="AO55" s="36"/>
      <c r="AP55" s="36"/>
      <c r="AQ55" s="36"/>
      <c r="AR55" s="36">
        <v>360</v>
      </c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>
        <v>450</v>
      </c>
      <c r="BD55" s="36"/>
      <c r="BE55" s="36"/>
      <c r="BF55" s="36"/>
      <c r="BG55" s="36"/>
      <c r="BH55" s="36"/>
      <c r="BI55" s="36"/>
      <c r="BJ55" s="36"/>
      <c r="BK55" s="36"/>
      <c r="BL55" s="36"/>
      <c r="BM55" s="36">
        <v>222</v>
      </c>
      <c r="BN55" s="36"/>
      <c r="BO55" s="36"/>
      <c r="BP55" s="36"/>
      <c r="BQ55" s="36"/>
      <c r="BR55" s="36">
        <v>504</v>
      </c>
      <c r="BS55" s="36"/>
      <c r="BT55" s="36"/>
      <c r="BU55" s="36"/>
      <c r="BV55" s="36"/>
      <c r="BW55" s="36"/>
      <c r="BX55" s="37"/>
      <c r="BY55" s="30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F55" s="347"/>
      <c r="CG55" s="347"/>
      <c r="CH55" s="347"/>
      <c r="CI55" s="347"/>
      <c r="CJ55" s="347"/>
      <c r="CK55" s="347"/>
      <c r="CL55" s="347"/>
      <c r="CM55" s="347"/>
      <c r="CN55" s="347"/>
      <c r="CO55" s="347"/>
      <c r="CP55" s="347"/>
      <c r="CQ55" s="347"/>
      <c r="CR55" s="347"/>
      <c r="CS55" s="347"/>
      <c r="CT55" s="347"/>
      <c r="CU55" s="347"/>
      <c r="CV55" s="347"/>
      <c r="CW55" s="347"/>
      <c r="CX55" s="347"/>
      <c r="CY55" s="347"/>
      <c r="CZ55" s="347"/>
      <c r="DA55" s="347"/>
      <c r="DB55" s="347"/>
      <c r="DC55" s="347"/>
      <c r="DD55" s="347"/>
      <c r="DE55" s="347"/>
      <c r="DF55" s="347"/>
      <c r="DG55" s="347"/>
      <c r="DH55" s="347"/>
      <c r="DI55" s="347"/>
      <c r="DJ55" s="347"/>
      <c r="DK55" s="347"/>
      <c r="DL55" s="347"/>
      <c r="DM55" s="347"/>
      <c r="DN55" s="347"/>
      <c r="DO55" s="347"/>
      <c r="DP55" s="347"/>
      <c r="DQ55" s="347"/>
      <c r="DR55" s="347"/>
      <c r="DS55" s="347"/>
      <c r="DT55" s="347"/>
      <c r="DU55" s="347"/>
      <c r="DV55" s="347"/>
      <c r="DW55" s="347"/>
      <c r="DX55" s="347"/>
      <c r="DY55" s="347"/>
      <c r="DZ55" s="347"/>
      <c r="EA55" s="38"/>
      <c r="EB55" s="38"/>
      <c r="EC55" s="38"/>
      <c r="ED55" s="38"/>
      <c r="EE55" s="38"/>
      <c r="EF55" s="38"/>
      <c r="EG55" s="346"/>
      <c r="EH55" s="346"/>
      <c r="EI55" s="346"/>
      <c r="EJ55" s="346"/>
      <c r="EK55" s="346"/>
      <c r="EL55" s="346"/>
      <c r="EM55" s="346"/>
      <c r="EN55" s="346"/>
      <c r="EO55" s="346"/>
      <c r="EP55" s="346"/>
      <c r="EQ55" s="346"/>
      <c r="ER55" s="346"/>
      <c r="ES55" s="346"/>
      <c r="ET55" s="346"/>
      <c r="EU55" s="346"/>
      <c r="EV55" s="346"/>
      <c r="EW55" s="346"/>
      <c r="EX55" s="346"/>
      <c r="EY55" s="346"/>
      <c r="EZ55" s="346"/>
      <c r="FA55" s="346"/>
      <c r="FB55" s="346"/>
      <c r="FC55" s="346"/>
      <c r="FD55" s="346"/>
      <c r="FE55" s="346"/>
      <c r="FF55" s="347"/>
      <c r="FG55" s="347"/>
      <c r="FH55" s="347"/>
      <c r="FI55" s="346"/>
      <c r="FJ55" s="346"/>
      <c r="FK55" s="346"/>
      <c r="FL55" s="346"/>
      <c r="FM55" s="346"/>
      <c r="FN55" s="346"/>
      <c r="FO55" s="346"/>
      <c r="FP55" s="346"/>
    </row>
    <row r="56" spans="1:172" ht="15" customHeight="1" thickBot="1" x14ac:dyDescent="0.3">
      <c r="A56" s="308" t="s">
        <v>282</v>
      </c>
      <c r="B56" s="2" t="s">
        <v>1478</v>
      </c>
      <c r="C56" s="13" t="s">
        <v>3735</v>
      </c>
      <c r="D56" s="46" t="s">
        <v>1479</v>
      </c>
      <c r="E56" s="24" t="s">
        <v>662</v>
      </c>
      <c r="F56" s="323">
        <f>SUM(LARGE(G56:CD56,{1,2,3,4,5,6}))</f>
        <v>2903</v>
      </c>
      <c r="G56" s="35"/>
      <c r="H56" s="36"/>
      <c r="I56" s="36"/>
      <c r="J56" s="36">
        <v>137</v>
      </c>
      <c r="K56" s="36"/>
      <c r="L56" s="36"/>
      <c r="M56" s="36"/>
      <c r="N56" s="36"/>
      <c r="O56" s="36">
        <v>552</v>
      </c>
      <c r="P56" s="36">
        <v>425</v>
      </c>
      <c r="Q56" s="36"/>
      <c r="R56" s="36"/>
      <c r="S56" s="36"/>
      <c r="T56" s="36"/>
      <c r="U56" s="36"/>
      <c r="V56" s="36">
        <v>60</v>
      </c>
      <c r="W56" s="36"/>
      <c r="X56" s="36"/>
      <c r="Y56" s="36"/>
      <c r="Z56" s="36">
        <v>213</v>
      </c>
      <c r="AA56" s="36">
        <v>385</v>
      </c>
      <c r="AB56" s="36"/>
      <c r="AC56" s="36"/>
      <c r="AD56" s="36"/>
      <c r="AE56" s="36"/>
      <c r="AF56" s="36"/>
      <c r="AG56" s="36"/>
      <c r="AH56" s="36"/>
      <c r="AI56" s="36">
        <v>213</v>
      </c>
      <c r="AJ56" s="36">
        <v>500</v>
      </c>
      <c r="AK56" s="36"/>
      <c r="AL56" s="36"/>
      <c r="AM56" s="36">
        <v>252</v>
      </c>
      <c r="AN56" s="36"/>
      <c r="AO56" s="36"/>
      <c r="AP56" s="36"/>
      <c r="AQ56" s="36"/>
      <c r="AR56" s="36">
        <v>350</v>
      </c>
      <c r="AS56" s="36"/>
      <c r="AT56" s="36"/>
      <c r="AU56" s="36"/>
      <c r="AV56" s="36"/>
      <c r="AW56" s="36">
        <v>600</v>
      </c>
      <c r="AX56" s="36"/>
      <c r="AY56" s="36"/>
      <c r="AZ56" s="36"/>
      <c r="BA56" s="36">
        <v>175</v>
      </c>
      <c r="BB56" s="36"/>
      <c r="BC56" s="36">
        <v>357</v>
      </c>
      <c r="BD56" s="36"/>
      <c r="BE56" s="36">
        <v>250</v>
      </c>
      <c r="BF56" s="36"/>
      <c r="BG56" s="36"/>
      <c r="BH56" s="36"/>
      <c r="BI56" s="36">
        <v>213</v>
      </c>
      <c r="BJ56" s="36"/>
      <c r="BK56" s="36">
        <v>385</v>
      </c>
      <c r="BL56" s="36"/>
      <c r="BM56" s="36"/>
      <c r="BN56" s="36"/>
      <c r="BO56" s="36">
        <v>213</v>
      </c>
      <c r="BP56" s="36"/>
      <c r="BQ56" s="36"/>
      <c r="BR56" s="36"/>
      <c r="BS56" s="36"/>
      <c r="BT56" s="36">
        <v>213</v>
      </c>
      <c r="BU56" s="36"/>
      <c r="BV56" s="36">
        <v>441</v>
      </c>
      <c r="BW56" s="36"/>
      <c r="BX56" s="37">
        <v>102</v>
      </c>
      <c r="BY56" s="30">
        <v>0</v>
      </c>
      <c r="BZ56" s="31">
        <v>0</v>
      </c>
      <c r="CA56" s="31">
        <v>0</v>
      </c>
      <c r="CB56" s="31">
        <v>0</v>
      </c>
      <c r="CC56" s="31">
        <v>0</v>
      </c>
      <c r="CD56" s="31">
        <v>0</v>
      </c>
      <c r="FJ56" s="347"/>
      <c r="FK56" s="347"/>
      <c r="FL56" s="347"/>
      <c r="FM56" s="347"/>
      <c r="FN56" s="347"/>
      <c r="FO56" s="347"/>
    </row>
    <row r="57" spans="1:172" ht="15" customHeight="1" thickBot="1" x14ac:dyDescent="0.3">
      <c r="A57" s="308" t="s">
        <v>286</v>
      </c>
      <c r="B57" s="6" t="s">
        <v>1631</v>
      </c>
      <c r="C57" s="7">
        <v>36837</v>
      </c>
      <c r="D57" s="351">
        <v>40389</v>
      </c>
      <c r="E57" s="128" t="s">
        <v>4258</v>
      </c>
      <c r="F57" s="323">
        <f>SUM(LARGE(G57:CD57,{1,2,3,4,5,6}))</f>
        <v>2866</v>
      </c>
      <c r="G57" s="35"/>
      <c r="H57" s="36"/>
      <c r="I57" s="36">
        <v>316</v>
      </c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>
        <v>490</v>
      </c>
      <c r="AB57" s="36">
        <v>504</v>
      </c>
      <c r="AC57" s="36"/>
      <c r="AD57" s="36"/>
      <c r="AE57" s="36">
        <v>566</v>
      </c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>
        <v>157</v>
      </c>
      <c r="AQ57" s="36"/>
      <c r="AR57" s="36"/>
      <c r="AS57" s="36"/>
      <c r="AT57" s="36"/>
      <c r="AU57" s="36"/>
      <c r="AV57" s="36"/>
      <c r="AW57" s="36">
        <v>600</v>
      </c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>
        <v>390</v>
      </c>
      <c r="BL57" s="36"/>
      <c r="BM57" s="36"/>
      <c r="BN57" s="36"/>
      <c r="BO57" s="36"/>
      <c r="BP57" s="36"/>
      <c r="BQ57" s="36"/>
      <c r="BR57" s="36"/>
      <c r="BS57" s="36"/>
      <c r="BT57" s="36"/>
      <c r="BU57" s="36">
        <v>253</v>
      </c>
      <c r="BV57" s="36"/>
      <c r="BW57" s="36"/>
      <c r="BX57" s="37"/>
      <c r="BY57" s="30">
        <v>0</v>
      </c>
      <c r="BZ57" s="31">
        <v>0</v>
      </c>
      <c r="CA57" s="31">
        <v>0</v>
      </c>
      <c r="CB57" s="31">
        <v>0</v>
      </c>
      <c r="CC57" s="31">
        <v>0</v>
      </c>
      <c r="CD57" s="31">
        <v>0</v>
      </c>
      <c r="EA57" s="347"/>
      <c r="EB57" s="347"/>
      <c r="EC57" s="347"/>
      <c r="ED57" s="347"/>
      <c r="EE57" s="347"/>
      <c r="EF57" s="347"/>
      <c r="FG57" s="347"/>
      <c r="FH57" s="347"/>
      <c r="FI57" s="38"/>
    </row>
    <row r="58" spans="1:172" ht="15" customHeight="1" thickBot="1" x14ac:dyDescent="0.3">
      <c r="A58" s="308" t="s">
        <v>290</v>
      </c>
      <c r="B58" s="2" t="s">
        <v>1920</v>
      </c>
      <c r="C58" s="13" t="s">
        <v>3736</v>
      </c>
      <c r="D58" s="46" t="s">
        <v>1921</v>
      </c>
      <c r="E58" s="24" t="s">
        <v>141</v>
      </c>
      <c r="F58" s="323">
        <f>SUM(LARGE(G58:CD58,{1,2,3,4,5,6}))</f>
        <v>2851</v>
      </c>
      <c r="G58" s="35"/>
      <c r="H58" s="36"/>
      <c r="I58" s="36"/>
      <c r="J58" s="36">
        <v>102</v>
      </c>
      <c r="K58" s="36"/>
      <c r="L58" s="36"/>
      <c r="M58" s="36"/>
      <c r="N58" s="36"/>
      <c r="O58" s="36"/>
      <c r="P58" s="36">
        <v>444</v>
      </c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>
        <v>272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>
        <v>700</v>
      </c>
      <c r="AS58" s="36"/>
      <c r="AT58" s="36"/>
      <c r="AU58" s="36"/>
      <c r="AV58" s="36"/>
      <c r="AW58" s="36">
        <v>425</v>
      </c>
      <c r="AX58" s="36"/>
      <c r="AY58" s="36"/>
      <c r="AZ58" s="36"/>
      <c r="BA58" s="36">
        <v>102</v>
      </c>
      <c r="BB58" s="36"/>
      <c r="BC58" s="36"/>
      <c r="BD58" s="36"/>
      <c r="BE58" s="36"/>
      <c r="BF58" s="36"/>
      <c r="BG58" s="36"/>
      <c r="BH58" s="36"/>
      <c r="BI58" s="36">
        <v>300</v>
      </c>
      <c r="BJ58" s="36"/>
      <c r="BK58" s="36">
        <v>331</v>
      </c>
      <c r="BL58" s="36"/>
      <c r="BM58" s="36"/>
      <c r="BN58" s="36"/>
      <c r="BO58" s="36"/>
      <c r="BP58" s="36"/>
      <c r="BQ58" s="36"/>
      <c r="BR58" s="36"/>
      <c r="BS58" s="36"/>
      <c r="BT58" s="36">
        <v>102</v>
      </c>
      <c r="BU58" s="36"/>
      <c r="BV58" s="36">
        <v>651</v>
      </c>
      <c r="BW58" s="36"/>
      <c r="BX58" s="37">
        <v>205</v>
      </c>
      <c r="BY58" s="30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FI58" s="347"/>
      <c r="FP58" s="347"/>
    </row>
    <row r="59" spans="1:172" ht="15" customHeight="1" thickBot="1" x14ac:dyDescent="0.3">
      <c r="A59" s="308" t="s">
        <v>293</v>
      </c>
      <c r="B59" s="2" t="s">
        <v>1411</v>
      </c>
      <c r="C59" s="13" t="s">
        <v>3737</v>
      </c>
      <c r="D59" s="46" t="s">
        <v>1412</v>
      </c>
      <c r="E59" s="24" t="s">
        <v>131</v>
      </c>
      <c r="F59" s="323">
        <f>SUM(LARGE(G59:CD59,{1,2,3,4,5,6}))</f>
        <v>2850</v>
      </c>
      <c r="G59" s="35"/>
      <c r="H59" s="36"/>
      <c r="I59" s="36"/>
      <c r="J59" s="36"/>
      <c r="K59" s="36"/>
      <c r="L59" s="36"/>
      <c r="M59" s="36"/>
      <c r="N59" s="36"/>
      <c r="O59" s="36">
        <v>280</v>
      </c>
      <c r="P59" s="36"/>
      <c r="Q59" s="36"/>
      <c r="R59" s="36"/>
      <c r="S59" s="36"/>
      <c r="T59" s="36"/>
      <c r="U59" s="36"/>
      <c r="V59" s="36">
        <v>660</v>
      </c>
      <c r="W59" s="36"/>
      <c r="X59" s="36"/>
      <c r="Y59" s="36"/>
      <c r="Z59" s="36"/>
      <c r="AA59" s="36">
        <v>490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>
        <v>620</v>
      </c>
      <c r="AN59" s="36"/>
      <c r="AO59" s="36"/>
      <c r="AP59" s="36"/>
      <c r="AQ59" s="36"/>
      <c r="AR59" s="36">
        <v>360</v>
      </c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>
        <v>360</v>
      </c>
      <c r="BN59" s="36"/>
      <c r="BO59" s="36"/>
      <c r="BP59" s="36"/>
      <c r="BQ59" s="36"/>
      <c r="BR59" s="36">
        <v>360</v>
      </c>
      <c r="BS59" s="36"/>
      <c r="BT59" s="36"/>
      <c r="BU59" s="36"/>
      <c r="BV59" s="36">
        <v>280</v>
      </c>
      <c r="BW59" s="36"/>
      <c r="BX59" s="37"/>
      <c r="BY59" s="30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47"/>
      <c r="DY59" s="347"/>
      <c r="DZ59" s="347"/>
      <c r="EA59" s="347"/>
      <c r="EB59" s="347"/>
      <c r="EC59" s="347"/>
      <c r="ED59" s="347"/>
      <c r="EE59" s="347"/>
      <c r="EF59" s="347"/>
      <c r="EG59" s="347"/>
      <c r="EH59" s="347"/>
      <c r="EI59" s="347"/>
      <c r="EJ59" s="347"/>
      <c r="EK59" s="347"/>
      <c r="EL59" s="347"/>
      <c r="EM59" s="347"/>
      <c r="EN59" s="347"/>
      <c r="EO59" s="347"/>
      <c r="EP59" s="347"/>
      <c r="EQ59" s="347"/>
      <c r="ER59" s="347"/>
      <c r="ES59" s="347"/>
      <c r="ET59" s="347"/>
      <c r="EU59" s="347"/>
      <c r="EV59" s="347"/>
      <c r="EW59" s="347"/>
      <c r="EX59" s="347"/>
      <c r="EY59" s="347"/>
      <c r="EZ59" s="347"/>
      <c r="FA59" s="347"/>
      <c r="FB59" s="347"/>
      <c r="FC59" s="347"/>
      <c r="FD59" s="347"/>
      <c r="FE59" s="347"/>
    </row>
    <row r="60" spans="1:172" ht="15" customHeight="1" thickBot="1" x14ac:dyDescent="0.3">
      <c r="A60" s="308" t="s">
        <v>296</v>
      </c>
      <c r="B60" s="6" t="s">
        <v>1528</v>
      </c>
      <c r="C60" s="13" t="s">
        <v>3738</v>
      </c>
      <c r="D60" s="46" t="s">
        <v>1529</v>
      </c>
      <c r="E60" s="24" t="s">
        <v>127</v>
      </c>
      <c r="F60" s="323">
        <f>SUM(LARGE(G60:CD60,{1,2,3,4,5,6}))</f>
        <v>2841</v>
      </c>
      <c r="G60" s="32"/>
      <c r="H60" s="33"/>
      <c r="I60" s="33"/>
      <c r="J60" s="33"/>
      <c r="K60" s="33"/>
      <c r="L60" s="33"/>
      <c r="M60" s="33"/>
      <c r="N60" s="33"/>
      <c r="O60" s="33">
        <v>357</v>
      </c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>
        <v>357</v>
      </c>
      <c r="AN60" s="33"/>
      <c r="AO60" s="33"/>
      <c r="AP60" s="33"/>
      <c r="AQ60" s="33"/>
      <c r="AR60" s="33">
        <v>275</v>
      </c>
      <c r="AS60" s="33"/>
      <c r="AT60" s="33"/>
      <c r="AU60" s="33"/>
      <c r="AV60" s="33"/>
      <c r="AW60" s="33">
        <v>400</v>
      </c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>
        <v>490</v>
      </c>
      <c r="BL60" s="33"/>
      <c r="BM60" s="33">
        <v>425</v>
      </c>
      <c r="BN60" s="33"/>
      <c r="BO60" s="33"/>
      <c r="BP60" s="33"/>
      <c r="BQ60" s="33"/>
      <c r="BR60" s="33">
        <v>385</v>
      </c>
      <c r="BS60" s="33">
        <v>700</v>
      </c>
      <c r="BT60" s="33"/>
      <c r="BU60" s="33"/>
      <c r="BV60" s="33">
        <v>441</v>
      </c>
      <c r="BW60" s="33"/>
      <c r="BX60" s="309"/>
      <c r="BY60" s="30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0"/>
      <c r="DY60" s="347"/>
      <c r="DZ60" s="347"/>
      <c r="EA60" s="347"/>
      <c r="EB60" s="347"/>
      <c r="EC60" s="347"/>
      <c r="ED60" s="347"/>
      <c r="EE60" s="347"/>
      <c r="EF60" s="347"/>
      <c r="EH60" s="347"/>
      <c r="EI60" s="347"/>
      <c r="EJ60" s="347"/>
      <c r="EK60" s="347"/>
      <c r="EL60" s="347"/>
      <c r="EM60" s="347"/>
      <c r="EN60" s="347"/>
      <c r="EO60" s="347"/>
      <c r="EP60" s="347"/>
      <c r="EQ60" s="347"/>
      <c r="ER60" s="347"/>
      <c r="ES60" s="347"/>
      <c r="ET60" s="347"/>
      <c r="EU60" s="347"/>
      <c r="EV60" s="347"/>
      <c r="EW60" s="347"/>
      <c r="EX60" s="347"/>
      <c r="EY60" s="347"/>
      <c r="EZ60" s="347"/>
      <c r="FA60" s="347"/>
      <c r="FB60" s="347"/>
      <c r="FC60" s="347"/>
      <c r="FD60" s="347"/>
      <c r="FE60" s="347"/>
      <c r="FJ60" s="347"/>
      <c r="FK60" s="347"/>
      <c r="FL60" s="347"/>
      <c r="FM60" s="347"/>
      <c r="FN60" s="347"/>
      <c r="FO60" s="347"/>
      <c r="FP60" s="347"/>
    </row>
    <row r="61" spans="1:172" s="347" customFormat="1" ht="15" customHeight="1" thickBot="1" x14ac:dyDescent="0.3">
      <c r="A61" s="308" t="s">
        <v>299</v>
      </c>
      <c r="B61" s="4" t="s">
        <v>2189</v>
      </c>
      <c r="C61" s="13" t="s">
        <v>3739</v>
      </c>
      <c r="D61" s="46" t="s">
        <v>2190</v>
      </c>
      <c r="E61" s="24" t="s">
        <v>4262</v>
      </c>
      <c r="F61" s="323">
        <f>SUM(LARGE(G61:CD61,{1,2,3,4,5,6}))</f>
        <v>2794</v>
      </c>
      <c r="G61" s="32"/>
      <c r="H61" s="33"/>
      <c r="I61" s="33">
        <v>504</v>
      </c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>
        <v>120</v>
      </c>
      <c r="W61" s="33"/>
      <c r="X61" s="33"/>
      <c r="Y61" s="33"/>
      <c r="Z61" s="33"/>
      <c r="AA61" s="33"/>
      <c r="AB61" s="33"/>
      <c r="AC61" s="33"/>
      <c r="AD61" s="33"/>
      <c r="AE61" s="33">
        <v>504</v>
      </c>
      <c r="AF61" s="33"/>
      <c r="AG61" s="33"/>
      <c r="AH61" s="33"/>
      <c r="AI61" s="33"/>
      <c r="AJ61" s="33"/>
      <c r="AK61" s="33"/>
      <c r="AL61" s="33"/>
      <c r="AM61" s="33">
        <v>280</v>
      </c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>
        <v>642</v>
      </c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>
        <v>504</v>
      </c>
      <c r="BR61" s="33"/>
      <c r="BS61" s="33"/>
      <c r="BT61" s="33"/>
      <c r="BU61" s="33"/>
      <c r="BV61" s="33"/>
      <c r="BW61" s="33">
        <v>360</v>
      </c>
      <c r="BX61" s="309"/>
      <c r="BY61" s="30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FF61" s="34"/>
      <c r="FI61" s="346"/>
      <c r="FJ61" s="346"/>
      <c r="FK61" s="346"/>
      <c r="FL61" s="346"/>
      <c r="FM61" s="346"/>
      <c r="FN61" s="346"/>
      <c r="FO61" s="346"/>
      <c r="FP61" s="346"/>
    </row>
    <row r="62" spans="1:172" ht="15" customHeight="1" thickBot="1" x14ac:dyDescent="0.3">
      <c r="A62" s="308" t="s">
        <v>302</v>
      </c>
      <c r="B62" s="2" t="s">
        <v>1441</v>
      </c>
      <c r="C62" s="13" t="s">
        <v>3740</v>
      </c>
      <c r="D62" s="46" t="s">
        <v>1442</v>
      </c>
      <c r="E62" s="24" t="s">
        <v>254</v>
      </c>
      <c r="F62" s="323">
        <f>SUM(LARGE(G62:CD62,{1,2,3,4,5,6}))</f>
        <v>2788</v>
      </c>
      <c r="G62" s="35"/>
      <c r="H62" s="36"/>
      <c r="I62" s="36"/>
      <c r="J62" s="36"/>
      <c r="K62" s="36"/>
      <c r="L62" s="36"/>
      <c r="M62" s="36">
        <v>137</v>
      </c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>
        <v>137</v>
      </c>
      <c r="Y62" s="36"/>
      <c r="Z62" s="36">
        <v>117</v>
      </c>
      <c r="AA62" s="36"/>
      <c r="AB62" s="36"/>
      <c r="AC62" s="36"/>
      <c r="AD62" s="36"/>
      <c r="AE62" s="36"/>
      <c r="AF62" s="36"/>
      <c r="AG62" s="36">
        <v>595</v>
      </c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>
        <v>490</v>
      </c>
      <c r="AV62" s="36"/>
      <c r="AW62" s="36">
        <v>192</v>
      </c>
      <c r="AX62" s="36"/>
      <c r="AY62" s="36"/>
      <c r="AZ62" s="36"/>
      <c r="BA62" s="36"/>
      <c r="BB62" s="36"/>
      <c r="BC62" s="36">
        <v>316</v>
      </c>
      <c r="BD62" s="36"/>
      <c r="BE62" s="36"/>
      <c r="BF62" s="36">
        <v>490</v>
      </c>
      <c r="BG62" s="36"/>
      <c r="BH62" s="36"/>
      <c r="BI62" s="36"/>
      <c r="BJ62" s="36"/>
      <c r="BK62" s="36">
        <v>331</v>
      </c>
      <c r="BL62" s="36"/>
      <c r="BM62" s="36"/>
      <c r="BN62" s="36"/>
      <c r="BO62" s="36"/>
      <c r="BP62" s="36"/>
      <c r="BQ62" s="36"/>
      <c r="BR62" s="36"/>
      <c r="BS62" s="36">
        <v>566</v>
      </c>
      <c r="BT62" s="36"/>
      <c r="BU62" s="36"/>
      <c r="BV62" s="36"/>
      <c r="BW62" s="36"/>
      <c r="BX62" s="37"/>
      <c r="BY62" s="30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</row>
    <row r="63" spans="1:172" s="34" customFormat="1" ht="15" customHeight="1" thickBot="1" x14ac:dyDescent="0.3">
      <c r="A63" s="308" t="s">
        <v>306</v>
      </c>
      <c r="B63" s="6" t="s">
        <v>1500</v>
      </c>
      <c r="C63" s="13" t="s">
        <v>3741</v>
      </c>
      <c r="D63" s="46" t="s">
        <v>1501</v>
      </c>
      <c r="E63" s="24" t="s">
        <v>254</v>
      </c>
      <c r="F63" s="323">
        <f>SUM(LARGE(G63:CD63,{1,2,3,4,5,6}))</f>
        <v>2763</v>
      </c>
      <c r="G63" s="39"/>
      <c r="H63" s="40"/>
      <c r="I63" s="40"/>
      <c r="J63" s="40"/>
      <c r="K63" s="40"/>
      <c r="L63" s="40"/>
      <c r="M63" s="40">
        <v>300</v>
      </c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>
        <v>175</v>
      </c>
      <c r="AA63" s="40"/>
      <c r="AB63" s="40"/>
      <c r="AC63" s="40"/>
      <c r="AD63" s="40"/>
      <c r="AE63" s="40"/>
      <c r="AF63" s="40"/>
      <c r="AG63" s="40">
        <v>920</v>
      </c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>
        <v>360</v>
      </c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>
        <v>504</v>
      </c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>
        <v>504</v>
      </c>
      <c r="BT63" s="40"/>
      <c r="BU63" s="40"/>
      <c r="BV63" s="40"/>
      <c r="BW63" s="40"/>
      <c r="BX63" s="317"/>
      <c r="BY63" s="30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46"/>
      <c r="CF63" s="346"/>
      <c r="CG63" s="346"/>
      <c r="CH63" s="346"/>
      <c r="CI63" s="346"/>
      <c r="CJ63" s="346"/>
      <c r="CK63" s="346"/>
      <c r="CL63" s="346"/>
      <c r="CM63" s="346"/>
      <c r="CN63" s="346"/>
      <c r="CO63" s="346"/>
      <c r="CP63" s="346"/>
      <c r="CQ63" s="346"/>
      <c r="CR63" s="346"/>
      <c r="CS63" s="346"/>
      <c r="CT63" s="346"/>
      <c r="CU63" s="346"/>
      <c r="CV63" s="346"/>
      <c r="CW63" s="346"/>
      <c r="CX63" s="346"/>
      <c r="CY63" s="346"/>
      <c r="CZ63" s="346"/>
      <c r="DA63" s="346"/>
      <c r="DB63" s="346"/>
      <c r="DC63" s="346"/>
      <c r="DD63" s="346"/>
      <c r="DE63" s="346"/>
      <c r="DF63" s="346"/>
      <c r="DG63" s="346"/>
      <c r="DH63" s="346"/>
      <c r="DI63" s="346"/>
      <c r="DJ63" s="346"/>
      <c r="DK63" s="346"/>
      <c r="DL63" s="346"/>
      <c r="DM63" s="346"/>
      <c r="DN63" s="346"/>
      <c r="DO63" s="346"/>
      <c r="DP63" s="346"/>
      <c r="DQ63" s="346"/>
      <c r="DR63" s="346"/>
      <c r="DS63" s="346"/>
      <c r="DT63" s="346"/>
      <c r="DU63" s="346"/>
      <c r="DV63" s="346"/>
      <c r="DW63" s="346"/>
      <c r="DX63" s="346"/>
      <c r="DY63" s="346"/>
      <c r="DZ63" s="346"/>
      <c r="EA63" s="346"/>
      <c r="EB63" s="346"/>
      <c r="EC63" s="346"/>
      <c r="ED63" s="346"/>
      <c r="EE63" s="346"/>
      <c r="EF63" s="346"/>
      <c r="EG63" s="347"/>
      <c r="EH63" s="346"/>
      <c r="EI63" s="346"/>
      <c r="EJ63" s="346"/>
      <c r="EK63" s="346"/>
      <c r="EL63" s="346"/>
      <c r="EM63" s="346"/>
      <c r="EN63" s="346"/>
      <c r="EO63" s="346"/>
      <c r="EP63" s="346"/>
      <c r="EQ63" s="346"/>
      <c r="ER63" s="346"/>
      <c r="ES63" s="346"/>
      <c r="ET63" s="346"/>
      <c r="EU63" s="346"/>
      <c r="EV63" s="346"/>
      <c r="EW63" s="346"/>
      <c r="EX63" s="346"/>
      <c r="EY63" s="346"/>
      <c r="EZ63" s="346"/>
      <c r="FA63" s="346"/>
      <c r="FB63" s="346"/>
      <c r="FC63" s="346"/>
      <c r="FD63" s="346"/>
      <c r="FE63" s="346"/>
      <c r="FF63" s="346"/>
      <c r="FG63" s="346"/>
      <c r="FH63" s="346"/>
      <c r="FI63" s="346"/>
      <c r="FJ63" s="347"/>
      <c r="FK63" s="347"/>
      <c r="FL63" s="347"/>
      <c r="FM63" s="347"/>
      <c r="FN63" s="347"/>
      <c r="FO63" s="347"/>
      <c r="FP63" s="346"/>
    </row>
    <row r="64" spans="1:172" ht="15" customHeight="1" thickBot="1" x14ac:dyDescent="0.3">
      <c r="A64" s="308" t="s">
        <v>309</v>
      </c>
      <c r="B64" s="2" t="s">
        <v>1578</v>
      </c>
      <c r="C64" s="13" t="s">
        <v>3742</v>
      </c>
      <c r="D64" s="46" t="s">
        <v>1579</v>
      </c>
      <c r="E64" s="24" t="s">
        <v>220</v>
      </c>
      <c r="F64" s="323">
        <f>SUM(LARGE(G64:CD64,{1,2,3,4,5,6}))</f>
        <v>2752</v>
      </c>
      <c r="G64" s="35"/>
      <c r="H64" s="36"/>
      <c r="I64" s="36"/>
      <c r="J64" s="36"/>
      <c r="K64" s="36"/>
      <c r="L64" s="36"/>
      <c r="M64" s="36"/>
      <c r="N64" s="36"/>
      <c r="O64" s="36">
        <v>475</v>
      </c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>
        <v>272</v>
      </c>
      <c r="AB64" s="36"/>
      <c r="AC64" s="36"/>
      <c r="AD64" s="36"/>
      <c r="AE64" s="36"/>
      <c r="AF64" s="36"/>
      <c r="AG64" s="36"/>
      <c r="AH64" s="36"/>
      <c r="AI64" s="36"/>
      <c r="AJ64" s="36">
        <v>425</v>
      </c>
      <c r="AK64" s="36"/>
      <c r="AL64" s="36"/>
      <c r="AM64" s="36">
        <v>475</v>
      </c>
      <c r="AN64" s="36"/>
      <c r="AO64" s="36"/>
      <c r="AP64" s="36"/>
      <c r="AQ64" s="36"/>
      <c r="AR64" s="36"/>
      <c r="AS64" s="36"/>
      <c r="AT64" s="36"/>
      <c r="AU64" s="36"/>
      <c r="AV64" s="36"/>
      <c r="AW64" s="36">
        <v>300</v>
      </c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>
        <v>350</v>
      </c>
      <c r="BL64" s="36"/>
      <c r="BM64" s="36">
        <v>400</v>
      </c>
      <c r="BN64" s="36"/>
      <c r="BO64" s="36"/>
      <c r="BP64" s="36"/>
      <c r="BQ64" s="36"/>
      <c r="BR64" s="36">
        <v>425</v>
      </c>
      <c r="BS64" s="36"/>
      <c r="BT64" s="36"/>
      <c r="BU64" s="36"/>
      <c r="BV64" s="36">
        <v>552</v>
      </c>
      <c r="BW64" s="36"/>
      <c r="BX64" s="37"/>
      <c r="BY64" s="30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FI64" s="347"/>
      <c r="FP64" s="347"/>
    </row>
    <row r="65" spans="1:172" ht="15" customHeight="1" thickBot="1" x14ac:dyDescent="0.3">
      <c r="A65" s="308" t="s">
        <v>312</v>
      </c>
      <c r="B65" s="2" t="s">
        <v>1545</v>
      </c>
      <c r="C65" s="13" t="s">
        <v>3743</v>
      </c>
      <c r="D65" s="46" t="s">
        <v>1546</v>
      </c>
      <c r="E65" s="24" t="s">
        <v>4263</v>
      </c>
      <c r="F65" s="323">
        <f>SUM(LARGE(G65:CD65,{1,2,3,4,5,6}))</f>
        <v>2727</v>
      </c>
      <c r="G65" s="35"/>
      <c r="H65" s="36"/>
      <c r="I65" s="36"/>
      <c r="J65" s="36"/>
      <c r="K65" s="36"/>
      <c r="L65" s="36"/>
      <c r="M65" s="36">
        <v>213</v>
      </c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>
        <v>250</v>
      </c>
      <c r="Y65" s="36"/>
      <c r="Z65" s="36">
        <v>92</v>
      </c>
      <c r="AA65" s="36">
        <v>272</v>
      </c>
      <c r="AB65" s="36"/>
      <c r="AC65" s="36"/>
      <c r="AD65" s="36"/>
      <c r="AE65" s="36"/>
      <c r="AF65" s="36"/>
      <c r="AG65" s="36">
        <v>490</v>
      </c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>
        <v>490</v>
      </c>
      <c r="AV65" s="36"/>
      <c r="AW65" s="36">
        <v>425</v>
      </c>
      <c r="AX65" s="36"/>
      <c r="AY65" s="36"/>
      <c r="AZ65" s="36"/>
      <c r="BA65" s="36"/>
      <c r="BB65" s="36"/>
      <c r="BC65" s="36"/>
      <c r="BD65" s="36"/>
      <c r="BE65" s="36"/>
      <c r="BF65" s="36">
        <v>385</v>
      </c>
      <c r="BG65" s="36"/>
      <c r="BH65" s="36"/>
      <c r="BI65" s="36"/>
      <c r="BJ65" s="36"/>
      <c r="BK65" s="36">
        <v>331</v>
      </c>
      <c r="BL65" s="36"/>
      <c r="BM65" s="36"/>
      <c r="BN65" s="36"/>
      <c r="BO65" s="36"/>
      <c r="BP65" s="36"/>
      <c r="BQ65" s="36"/>
      <c r="BR65" s="36"/>
      <c r="BS65" s="36">
        <v>566</v>
      </c>
      <c r="BT65" s="36"/>
      <c r="BU65" s="36"/>
      <c r="BV65" s="36">
        <v>371</v>
      </c>
      <c r="BW65" s="36"/>
      <c r="BX65" s="37"/>
      <c r="BY65" s="30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</row>
    <row r="66" spans="1:172" s="347" customFormat="1" ht="15" customHeight="1" thickBot="1" x14ac:dyDescent="0.3">
      <c r="A66" s="308" t="s">
        <v>315</v>
      </c>
      <c r="B66" s="4" t="s">
        <v>1648</v>
      </c>
      <c r="C66" s="13" t="s">
        <v>3744</v>
      </c>
      <c r="D66" s="46" t="s">
        <v>1649</v>
      </c>
      <c r="E66" s="24" t="s">
        <v>224</v>
      </c>
      <c r="F66" s="323">
        <f>SUM(LARGE(G66:CD66,{1,2,3,4,5,6}))</f>
        <v>2704</v>
      </c>
      <c r="G66" s="32"/>
      <c r="H66" s="33"/>
      <c r="I66" s="33">
        <v>360</v>
      </c>
      <c r="J66" s="33"/>
      <c r="K66" s="33"/>
      <c r="L66" s="33"/>
      <c r="M66" s="33"/>
      <c r="N66" s="33"/>
      <c r="O66" s="33"/>
      <c r="P66" s="33"/>
      <c r="Q66" s="33"/>
      <c r="R66" s="33"/>
      <c r="S66" s="33">
        <v>300</v>
      </c>
      <c r="T66" s="33"/>
      <c r="U66" s="33"/>
      <c r="V66" s="33">
        <v>60</v>
      </c>
      <c r="W66" s="33"/>
      <c r="X66" s="33"/>
      <c r="Y66" s="33"/>
      <c r="Z66" s="33"/>
      <c r="AA66" s="33">
        <v>700</v>
      </c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>
        <v>642</v>
      </c>
      <c r="BR66" s="33"/>
      <c r="BS66" s="33"/>
      <c r="BT66" s="33"/>
      <c r="BU66" s="33"/>
      <c r="BV66" s="33"/>
      <c r="BW66" s="33">
        <v>642</v>
      </c>
      <c r="BX66" s="309"/>
      <c r="BY66" s="30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DX66" s="38"/>
      <c r="DY66" s="346"/>
      <c r="DZ66" s="346"/>
      <c r="EG66" s="34"/>
      <c r="EH66" s="346"/>
      <c r="EI66" s="346"/>
      <c r="EJ66" s="346"/>
      <c r="EK66" s="346"/>
      <c r="EL66" s="346"/>
      <c r="EM66" s="346"/>
      <c r="EN66" s="346"/>
      <c r="EO66" s="346"/>
      <c r="EP66" s="346"/>
      <c r="EQ66" s="346"/>
      <c r="ER66" s="346"/>
      <c r="ES66" s="346"/>
      <c r="ET66" s="346"/>
      <c r="EU66" s="346"/>
      <c r="EV66" s="346"/>
      <c r="EW66" s="346"/>
      <c r="EX66" s="346"/>
      <c r="EY66" s="346"/>
      <c r="EZ66" s="346"/>
      <c r="FA66" s="346"/>
      <c r="FB66" s="346"/>
      <c r="FC66" s="346"/>
      <c r="FD66" s="346"/>
      <c r="FE66" s="346"/>
      <c r="FF66" s="346"/>
      <c r="FG66" s="346"/>
      <c r="FH66" s="346"/>
      <c r="FI66" s="346"/>
      <c r="FJ66" s="310"/>
      <c r="FK66" s="310"/>
      <c r="FL66" s="310"/>
      <c r="FM66" s="310"/>
      <c r="FN66" s="310"/>
      <c r="FO66" s="310"/>
      <c r="FP66" s="346"/>
    </row>
    <row r="67" spans="1:172" ht="15" customHeight="1" thickBot="1" x14ac:dyDescent="0.3">
      <c r="A67" s="308" t="s">
        <v>318</v>
      </c>
      <c r="B67" s="4" t="s">
        <v>1419</v>
      </c>
      <c r="C67" s="13" t="s">
        <v>3745</v>
      </c>
      <c r="D67" s="46" t="s">
        <v>1420</v>
      </c>
      <c r="E67" s="24" t="s">
        <v>141</v>
      </c>
      <c r="F67" s="323">
        <f>SUM(LARGE(G67:CD67,{1,2,3,4,5,6}))</f>
        <v>2648</v>
      </c>
      <c r="G67" s="32"/>
      <c r="H67" s="33"/>
      <c r="I67" s="33">
        <v>222</v>
      </c>
      <c r="J67" s="33"/>
      <c r="K67" s="33"/>
      <c r="L67" s="33"/>
      <c r="M67" s="33"/>
      <c r="N67" s="33"/>
      <c r="O67" s="33"/>
      <c r="P67" s="33">
        <v>360</v>
      </c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>
        <v>444</v>
      </c>
      <c r="AK67" s="33"/>
      <c r="AL67" s="33"/>
      <c r="AM67" s="33">
        <v>513</v>
      </c>
      <c r="AN67" s="33"/>
      <c r="AO67" s="33"/>
      <c r="AP67" s="33"/>
      <c r="AQ67" s="33"/>
      <c r="AR67" s="33">
        <v>316</v>
      </c>
      <c r="AS67" s="33"/>
      <c r="AT67" s="33"/>
      <c r="AU67" s="33"/>
      <c r="AV67" s="33"/>
      <c r="AW67" s="33">
        <v>600</v>
      </c>
      <c r="AX67" s="33"/>
      <c r="AY67" s="33"/>
      <c r="AZ67" s="33"/>
      <c r="BA67" s="33">
        <v>65</v>
      </c>
      <c r="BB67" s="33"/>
      <c r="BC67" s="33">
        <v>371</v>
      </c>
      <c r="BD67" s="33"/>
      <c r="BE67" s="33">
        <v>157</v>
      </c>
      <c r="BF67" s="33"/>
      <c r="BG67" s="33"/>
      <c r="BH67" s="33"/>
      <c r="BI67" s="33">
        <v>157</v>
      </c>
      <c r="BJ67" s="33"/>
      <c r="BK67" s="33">
        <v>245</v>
      </c>
      <c r="BL67" s="33"/>
      <c r="BM67" s="33"/>
      <c r="BN67" s="33"/>
      <c r="BO67" s="33">
        <v>157</v>
      </c>
      <c r="BP67" s="33"/>
      <c r="BQ67" s="33"/>
      <c r="BR67" s="33">
        <v>360</v>
      </c>
      <c r="BS67" s="33"/>
      <c r="BT67" s="33">
        <v>253</v>
      </c>
      <c r="BU67" s="33"/>
      <c r="BV67" s="33">
        <v>280</v>
      </c>
      <c r="BW67" s="33"/>
      <c r="BX67" s="309">
        <v>157</v>
      </c>
      <c r="BY67" s="30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</row>
    <row r="68" spans="1:172" ht="15" customHeight="1" thickBot="1" x14ac:dyDescent="0.3">
      <c r="A68" s="308" t="s">
        <v>321</v>
      </c>
      <c r="B68" s="315" t="s">
        <v>1490</v>
      </c>
      <c r="C68" s="13" t="s">
        <v>3746</v>
      </c>
      <c r="D68" s="46" t="s">
        <v>1491</v>
      </c>
      <c r="E68" s="24" t="s">
        <v>285</v>
      </c>
      <c r="F68" s="323">
        <f>SUM(LARGE(G68:CD68,{1,2,3,4,5,6}))</f>
        <v>2640</v>
      </c>
      <c r="G68" s="35"/>
      <c r="H68" s="36"/>
      <c r="I68" s="36"/>
      <c r="J68" s="36"/>
      <c r="K68" s="36">
        <v>102</v>
      </c>
      <c r="L68" s="36"/>
      <c r="M68" s="36"/>
      <c r="N68" s="36"/>
      <c r="O68" s="36">
        <v>316</v>
      </c>
      <c r="P68" s="36"/>
      <c r="Q68" s="36">
        <v>250</v>
      </c>
      <c r="R68" s="36"/>
      <c r="S68" s="36"/>
      <c r="T68" s="36"/>
      <c r="U68" s="36"/>
      <c r="V68" s="36"/>
      <c r="W68" s="36"/>
      <c r="X68" s="36"/>
      <c r="Y68" s="36"/>
      <c r="Z68" s="36"/>
      <c r="AA68" s="36">
        <v>595</v>
      </c>
      <c r="AB68" s="36"/>
      <c r="AC68" s="36"/>
      <c r="AD68" s="36"/>
      <c r="AE68" s="36"/>
      <c r="AF68" s="36"/>
      <c r="AG68" s="36"/>
      <c r="AH68" s="36"/>
      <c r="AI68" s="36"/>
      <c r="AJ68" s="36">
        <v>385</v>
      </c>
      <c r="AK68" s="36"/>
      <c r="AL68" s="36"/>
      <c r="AM68" s="36"/>
      <c r="AN68" s="36"/>
      <c r="AO68" s="36"/>
      <c r="AP68" s="36"/>
      <c r="AQ68" s="36"/>
      <c r="AR68" s="36"/>
      <c r="AS68" s="36"/>
      <c r="AT68" s="36">
        <v>205</v>
      </c>
      <c r="AU68" s="36"/>
      <c r="AV68" s="36"/>
      <c r="AW68" s="36">
        <v>500</v>
      </c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>
        <v>205</v>
      </c>
      <c r="BK68" s="36">
        <v>331</v>
      </c>
      <c r="BL68" s="36"/>
      <c r="BM68" s="36">
        <v>272</v>
      </c>
      <c r="BN68" s="36"/>
      <c r="BO68" s="36"/>
      <c r="BP68" s="36"/>
      <c r="BQ68" s="36"/>
      <c r="BR68" s="36">
        <v>316</v>
      </c>
      <c r="BS68" s="36"/>
      <c r="BT68" s="36"/>
      <c r="BU68" s="36"/>
      <c r="BV68" s="36">
        <v>513</v>
      </c>
      <c r="BW68" s="36"/>
      <c r="BX68" s="37"/>
      <c r="BY68" s="30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FJ68" s="347"/>
      <c r="FK68" s="347"/>
      <c r="FL68" s="347"/>
      <c r="FM68" s="347"/>
      <c r="FN68" s="347"/>
      <c r="FO68" s="347"/>
      <c r="FP68" s="347"/>
    </row>
    <row r="69" spans="1:172" s="347" customFormat="1" ht="15" customHeight="1" thickBot="1" x14ac:dyDescent="0.3">
      <c r="A69" s="308" t="s">
        <v>324</v>
      </c>
      <c r="B69" s="315" t="s">
        <v>1504</v>
      </c>
      <c r="C69" s="13" t="s">
        <v>3747</v>
      </c>
      <c r="D69" s="46" t="s">
        <v>1505</v>
      </c>
      <c r="E69" s="24" t="s">
        <v>201</v>
      </c>
      <c r="F69" s="323">
        <f>SUM(LARGE(G69:CD69,{1,2,3,4,5,6}))</f>
        <v>2637</v>
      </c>
      <c r="G69" s="35"/>
      <c r="H69" s="36"/>
      <c r="I69" s="36"/>
      <c r="J69" s="36"/>
      <c r="K69" s="36"/>
      <c r="L69" s="36"/>
      <c r="M69" s="36"/>
      <c r="N69" s="36"/>
      <c r="O69" s="36">
        <v>455</v>
      </c>
      <c r="P69" s="36">
        <v>350</v>
      </c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>
        <v>272</v>
      </c>
      <c r="AB69" s="36">
        <v>250</v>
      </c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>
        <v>552</v>
      </c>
      <c r="AN69" s="36"/>
      <c r="AO69" s="36"/>
      <c r="AP69" s="36"/>
      <c r="AQ69" s="36"/>
      <c r="AR69" s="36">
        <v>425</v>
      </c>
      <c r="AS69" s="36"/>
      <c r="AT69" s="36"/>
      <c r="AU69" s="36"/>
      <c r="AV69" s="36"/>
      <c r="AW69" s="36">
        <v>400</v>
      </c>
      <c r="AX69" s="36"/>
      <c r="AY69" s="36"/>
      <c r="AZ69" s="36"/>
      <c r="BA69" s="36">
        <v>175</v>
      </c>
      <c r="BB69" s="36"/>
      <c r="BC69" s="36">
        <v>455</v>
      </c>
      <c r="BD69" s="36"/>
      <c r="BE69" s="36"/>
      <c r="BF69" s="36"/>
      <c r="BG69" s="36"/>
      <c r="BH69" s="36"/>
      <c r="BI69" s="36">
        <v>157</v>
      </c>
      <c r="BJ69" s="36"/>
      <c r="BK69" s="36">
        <v>272</v>
      </c>
      <c r="BL69" s="36"/>
      <c r="BM69" s="36"/>
      <c r="BN69" s="36"/>
      <c r="BO69" s="36"/>
      <c r="BP69" s="36"/>
      <c r="BQ69" s="36"/>
      <c r="BR69" s="36"/>
      <c r="BS69" s="36"/>
      <c r="BT69" s="36">
        <v>250</v>
      </c>
      <c r="BU69" s="36"/>
      <c r="BV69" s="36">
        <v>316</v>
      </c>
      <c r="BW69" s="36"/>
      <c r="BX69" s="37">
        <v>102</v>
      </c>
      <c r="BY69" s="30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46"/>
      <c r="CF69" s="346"/>
      <c r="CG69" s="346"/>
      <c r="CH69" s="346"/>
      <c r="CI69" s="346"/>
      <c r="CJ69" s="346"/>
      <c r="CK69" s="346"/>
      <c r="CL69" s="346"/>
      <c r="CM69" s="346"/>
      <c r="CN69" s="346"/>
      <c r="CO69" s="346"/>
      <c r="CP69" s="346"/>
      <c r="CQ69" s="346"/>
      <c r="CR69" s="346"/>
      <c r="CS69" s="346"/>
      <c r="CT69" s="346"/>
      <c r="CU69" s="346"/>
      <c r="CV69" s="346"/>
      <c r="CW69" s="346"/>
      <c r="CX69" s="346"/>
      <c r="CY69" s="346"/>
      <c r="CZ69" s="346"/>
      <c r="DA69" s="346"/>
      <c r="DB69" s="346"/>
      <c r="DC69" s="346"/>
      <c r="DD69" s="346"/>
      <c r="DE69" s="346"/>
      <c r="DF69" s="346"/>
      <c r="DG69" s="346"/>
      <c r="DH69" s="346"/>
      <c r="DI69" s="346"/>
      <c r="DJ69" s="346"/>
      <c r="DK69" s="346"/>
      <c r="DL69" s="346"/>
      <c r="DM69" s="346"/>
      <c r="DN69" s="346"/>
      <c r="DO69" s="346"/>
      <c r="DP69" s="346"/>
      <c r="DQ69" s="346"/>
      <c r="DR69" s="346"/>
      <c r="DS69" s="346"/>
      <c r="DT69" s="346"/>
      <c r="DU69" s="346"/>
      <c r="DV69" s="346"/>
      <c r="DW69" s="346"/>
      <c r="DX69" s="346"/>
      <c r="DY69" s="346"/>
      <c r="DZ69" s="346"/>
      <c r="EA69" s="346"/>
      <c r="EB69" s="346"/>
      <c r="EC69" s="346"/>
      <c r="ED69" s="346"/>
      <c r="EE69" s="346"/>
      <c r="EF69" s="346"/>
      <c r="EG69" s="346"/>
      <c r="EH69" s="346"/>
      <c r="EI69" s="346"/>
      <c r="EJ69" s="346"/>
      <c r="EK69" s="346"/>
      <c r="EL69" s="346"/>
      <c r="EM69" s="346"/>
      <c r="EN69" s="346"/>
      <c r="EO69" s="346"/>
      <c r="EP69" s="346"/>
      <c r="EQ69" s="346"/>
      <c r="ER69" s="346"/>
      <c r="ES69" s="346"/>
      <c r="ET69" s="346"/>
      <c r="EU69" s="346"/>
      <c r="EV69" s="346"/>
      <c r="EW69" s="346"/>
      <c r="EX69" s="346"/>
      <c r="EY69" s="346"/>
      <c r="EZ69" s="346"/>
      <c r="FA69" s="346"/>
      <c r="FB69" s="346"/>
      <c r="FC69" s="346"/>
      <c r="FD69" s="346"/>
      <c r="FE69" s="346"/>
      <c r="FF69" s="346"/>
      <c r="FG69" s="346"/>
      <c r="FH69" s="346"/>
      <c r="FI69" s="34"/>
      <c r="FJ69" s="346"/>
      <c r="FK69" s="346"/>
      <c r="FL69" s="346"/>
      <c r="FM69" s="346"/>
      <c r="FN69" s="346"/>
      <c r="FO69" s="346"/>
      <c r="FP69" s="346"/>
    </row>
    <row r="70" spans="1:172" ht="15" customHeight="1" thickBot="1" x14ac:dyDescent="0.3">
      <c r="A70" s="308" t="s">
        <v>327</v>
      </c>
      <c r="B70" s="315" t="s">
        <v>1474</v>
      </c>
      <c r="C70" s="13" t="s">
        <v>3748</v>
      </c>
      <c r="D70" s="46" t="s">
        <v>1475</v>
      </c>
      <c r="E70" s="24" t="s">
        <v>285</v>
      </c>
      <c r="F70" s="323">
        <f>SUM(LARGE(G70:CD70,{1,2,3,4,5,6}))</f>
        <v>2600</v>
      </c>
      <c r="G70" s="35"/>
      <c r="H70" s="36"/>
      <c r="I70" s="36"/>
      <c r="J70" s="36"/>
      <c r="K70" s="36">
        <v>102</v>
      </c>
      <c r="L70" s="36"/>
      <c r="M70" s="36"/>
      <c r="N70" s="36"/>
      <c r="O70" s="36">
        <v>316</v>
      </c>
      <c r="P70" s="36"/>
      <c r="Q70" s="36"/>
      <c r="R70" s="36"/>
      <c r="S70" s="36"/>
      <c r="T70" s="36"/>
      <c r="U70" s="36"/>
      <c r="V70" s="36">
        <v>60</v>
      </c>
      <c r="W70" s="36"/>
      <c r="X70" s="36"/>
      <c r="Y70" s="36"/>
      <c r="Z70" s="36"/>
      <c r="AA70" s="36">
        <v>385</v>
      </c>
      <c r="AB70" s="36"/>
      <c r="AC70" s="36"/>
      <c r="AD70" s="36"/>
      <c r="AE70" s="36"/>
      <c r="AF70" s="36"/>
      <c r="AG70" s="36"/>
      <c r="AH70" s="36"/>
      <c r="AI70" s="36"/>
      <c r="AJ70" s="36">
        <v>595</v>
      </c>
      <c r="AK70" s="36"/>
      <c r="AL70" s="36"/>
      <c r="AM70" s="36">
        <v>441</v>
      </c>
      <c r="AN70" s="36"/>
      <c r="AO70" s="36"/>
      <c r="AP70" s="36"/>
      <c r="AQ70" s="36"/>
      <c r="AR70" s="36"/>
      <c r="AS70" s="36"/>
      <c r="AT70" s="36"/>
      <c r="AU70" s="36"/>
      <c r="AV70" s="36"/>
      <c r="AW70" s="36">
        <v>350</v>
      </c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>
        <v>206</v>
      </c>
      <c r="BL70" s="36"/>
      <c r="BM70" s="36"/>
      <c r="BN70" s="36"/>
      <c r="BO70" s="36"/>
      <c r="BP70" s="36"/>
      <c r="BQ70" s="36"/>
      <c r="BR70" s="36">
        <v>316</v>
      </c>
      <c r="BS70" s="36"/>
      <c r="BT70" s="36"/>
      <c r="BU70" s="36"/>
      <c r="BV70" s="36">
        <v>513</v>
      </c>
      <c r="BW70" s="36"/>
      <c r="BX70" s="37"/>
      <c r="BY70" s="30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FJ70" s="38"/>
      <c r="FK70" s="38"/>
      <c r="FL70" s="38"/>
      <c r="FM70" s="38"/>
      <c r="FN70" s="38"/>
      <c r="FO70" s="38"/>
      <c r="FP70" s="347"/>
    </row>
    <row r="71" spans="1:172" ht="15" customHeight="1" thickBot="1" x14ac:dyDescent="0.3">
      <c r="A71" s="308" t="s">
        <v>330</v>
      </c>
      <c r="B71" s="2" t="s">
        <v>1456</v>
      </c>
      <c r="C71" s="13" t="s">
        <v>3749</v>
      </c>
      <c r="D71" s="46" t="s">
        <v>1457</v>
      </c>
      <c r="E71" s="24" t="s">
        <v>131</v>
      </c>
      <c r="F71" s="323">
        <f>SUM(LARGE(G71:CD71,{1,2,3,4,5,6}))</f>
        <v>2588</v>
      </c>
      <c r="G71" s="32"/>
      <c r="H71" s="33"/>
      <c r="I71" s="33"/>
      <c r="J71" s="33"/>
      <c r="K71" s="33"/>
      <c r="L71" s="33"/>
      <c r="M71" s="33"/>
      <c r="N71" s="33"/>
      <c r="O71" s="33">
        <v>371</v>
      </c>
      <c r="P71" s="33">
        <v>194</v>
      </c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>
        <v>272</v>
      </c>
      <c r="AB71" s="33"/>
      <c r="AC71" s="33"/>
      <c r="AD71" s="33"/>
      <c r="AE71" s="33"/>
      <c r="AF71" s="33"/>
      <c r="AG71" s="33"/>
      <c r="AH71" s="33">
        <v>205</v>
      </c>
      <c r="AI71" s="33"/>
      <c r="AJ71" s="33"/>
      <c r="AK71" s="33"/>
      <c r="AL71" s="33"/>
      <c r="AM71" s="33">
        <v>371</v>
      </c>
      <c r="AN71" s="33"/>
      <c r="AO71" s="33"/>
      <c r="AP71" s="33"/>
      <c r="AQ71" s="33"/>
      <c r="AR71" s="33">
        <v>316</v>
      </c>
      <c r="AS71" s="33"/>
      <c r="AT71" s="33"/>
      <c r="AU71" s="33"/>
      <c r="AV71" s="33"/>
      <c r="AW71" s="33">
        <v>420</v>
      </c>
      <c r="AX71" s="33"/>
      <c r="AY71" s="33"/>
      <c r="AZ71" s="33"/>
      <c r="BA71" s="33"/>
      <c r="BB71" s="33"/>
      <c r="BC71" s="33">
        <v>513</v>
      </c>
      <c r="BD71" s="33"/>
      <c r="BE71" s="33"/>
      <c r="BF71" s="33"/>
      <c r="BG71" s="33"/>
      <c r="BH71" s="33"/>
      <c r="BI71" s="33"/>
      <c r="BJ71" s="33"/>
      <c r="BK71" s="33">
        <v>390</v>
      </c>
      <c r="BL71" s="33"/>
      <c r="BM71" s="33">
        <v>444</v>
      </c>
      <c r="BN71" s="33"/>
      <c r="BO71" s="33"/>
      <c r="BP71" s="33"/>
      <c r="BQ71" s="33"/>
      <c r="BR71" s="33">
        <v>360</v>
      </c>
      <c r="BS71" s="33"/>
      <c r="BT71" s="33"/>
      <c r="BU71" s="33"/>
      <c r="BV71" s="33">
        <v>450</v>
      </c>
      <c r="BW71" s="33"/>
      <c r="BX71" s="309"/>
      <c r="BY71" s="30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47"/>
      <c r="CF71" s="347"/>
      <c r="CG71" s="347"/>
      <c r="CH71" s="347"/>
      <c r="CI71" s="347"/>
      <c r="CJ71" s="347"/>
      <c r="CK71" s="347"/>
      <c r="CL71" s="347"/>
      <c r="CM71" s="347"/>
      <c r="CN71" s="347"/>
      <c r="CO71" s="347"/>
      <c r="CP71" s="347"/>
      <c r="CQ71" s="347"/>
      <c r="CR71" s="347"/>
      <c r="CS71" s="347"/>
      <c r="CT71" s="347"/>
      <c r="CU71" s="347"/>
      <c r="CV71" s="347"/>
      <c r="CW71" s="347"/>
      <c r="CX71" s="347"/>
      <c r="CY71" s="347"/>
      <c r="CZ71" s="347"/>
      <c r="DA71" s="347"/>
      <c r="DB71" s="347"/>
      <c r="DC71" s="347"/>
      <c r="DD71" s="347"/>
      <c r="DE71" s="347"/>
      <c r="DF71" s="347"/>
      <c r="DG71" s="347"/>
      <c r="DH71" s="347"/>
      <c r="DI71" s="347"/>
      <c r="DJ71" s="347"/>
      <c r="DK71" s="347"/>
      <c r="DL71" s="347"/>
      <c r="DM71" s="347"/>
      <c r="DN71" s="347"/>
      <c r="DO71" s="347"/>
      <c r="DP71" s="347"/>
      <c r="DQ71" s="38"/>
      <c r="DR71" s="38"/>
      <c r="DS71" s="347"/>
      <c r="DT71" s="347"/>
      <c r="DU71" s="347"/>
      <c r="DV71" s="347"/>
      <c r="DW71" s="347"/>
      <c r="DX71" s="310"/>
    </row>
    <row r="72" spans="1:172" ht="15" customHeight="1" thickBot="1" x14ac:dyDescent="0.3">
      <c r="A72" s="308" t="s">
        <v>333</v>
      </c>
      <c r="B72" s="315" t="s">
        <v>1564</v>
      </c>
      <c r="C72" s="13" t="s">
        <v>3750</v>
      </c>
      <c r="D72" s="46" t="s">
        <v>1565</v>
      </c>
      <c r="E72" s="24" t="s">
        <v>285</v>
      </c>
      <c r="F72" s="323">
        <f>SUM(LARGE(G72:CD72,{1,2,3,4,5,6}))</f>
        <v>2566</v>
      </c>
      <c r="G72" s="35"/>
      <c r="H72" s="36"/>
      <c r="I72" s="36"/>
      <c r="J72" s="36"/>
      <c r="K72" s="36"/>
      <c r="L72" s="36"/>
      <c r="M72" s="36"/>
      <c r="N72" s="36"/>
      <c r="O72" s="36">
        <v>316</v>
      </c>
      <c r="P72" s="36"/>
      <c r="Q72" s="36">
        <v>213</v>
      </c>
      <c r="R72" s="36"/>
      <c r="S72" s="36"/>
      <c r="T72" s="36"/>
      <c r="U72" s="36"/>
      <c r="V72" s="36">
        <v>60</v>
      </c>
      <c r="W72" s="36"/>
      <c r="X72" s="36"/>
      <c r="Y72" s="36"/>
      <c r="Z72" s="36"/>
      <c r="AA72" s="36">
        <v>490</v>
      </c>
      <c r="AB72" s="36"/>
      <c r="AC72" s="36"/>
      <c r="AD72" s="36"/>
      <c r="AE72" s="36"/>
      <c r="AF72" s="36"/>
      <c r="AG72" s="36"/>
      <c r="AH72" s="36"/>
      <c r="AI72" s="36"/>
      <c r="AJ72" s="36">
        <v>490</v>
      </c>
      <c r="AK72" s="36"/>
      <c r="AL72" s="36"/>
      <c r="AM72" s="36">
        <v>441</v>
      </c>
      <c r="AN72" s="36"/>
      <c r="AO72" s="36"/>
      <c r="AP72" s="36"/>
      <c r="AQ72" s="36"/>
      <c r="AR72" s="36"/>
      <c r="AS72" s="36"/>
      <c r="AT72" s="36"/>
      <c r="AU72" s="36"/>
      <c r="AV72" s="36"/>
      <c r="AW72" s="36">
        <v>275</v>
      </c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>
        <v>206</v>
      </c>
      <c r="BL72" s="36"/>
      <c r="BM72" s="36">
        <v>385</v>
      </c>
      <c r="BN72" s="36"/>
      <c r="BO72" s="36"/>
      <c r="BP72" s="36"/>
      <c r="BQ72" s="36"/>
      <c r="BR72" s="36">
        <v>444</v>
      </c>
      <c r="BS72" s="36"/>
      <c r="BT72" s="36"/>
      <c r="BU72" s="36"/>
      <c r="BV72" s="36"/>
      <c r="BW72" s="36"/>
      <c r="BX72" s="37"/>
      <c r="BY72" s="30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</row>
    <row r="73" spans="1:172" ht="15" customHeight="1" thickBot="1" x14ac:dyDescent="0.3">
      <c r="A73" s="308" t="s">
        <v>336</v>
      </c>
      <c r="B73" s="4" t="s">
        <v>1570</v>
      </c>
      <c r="C73" s="13" t="s">
        <v>3751</v>
      </c>
      <c r="D73" s="46" t="s">
        <v>1571</v>
      </c>
      <c r="E73" s="24" t="s">
        <v>492</v>
      </c>
      <c r="F73" s="323">
        <f>SUM(LARGE(G73:CD73,{1,2,3,4,5,6}))</f>
        <v>2552</v>
      </c>
      <c r="G73" s="32"/>
      <c r="H73" s="33"/>
      <c r="I73" s="33">
        <v>500</v>
      </c>
      <c r="J73" s="33"/>
      <c r="K73" s="33"/>
      <c r="L73" s="33"/>
      <c r="M73" s="33"/>
      <c r="N73" s="33"/>
      <c r="O73" s="33"/>
      <c r="P73" s="33"/>
      <c r="Q73" s="33"/>
      <c r="R73" s="33"/>
      <c r="S73" s="33">
        <v>250</v>
      </c>
      <c r="T73" s="33"/>
      <c r="U73" s="33"/>
      <c r="V73" s="33"/>
      <c r="W73" s="33">
        <v>250</v>
      </c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>
        <v>600</v>
      </c>
      <c r="AX73" s="33"/>
      <c r="AY73" s="33"/>
      <c r="AZ73" s="33"/>
      <c r="BA73" s="33"/>
      <c r="BB73" s="33"/>
      <c r="BC73" s="33">
        <v>252</v>
      </c>
      <c r="BD73" s="33"/>
      <c r="BE73" s="33"/>
      <c r="BF73" s="33"/>
      <c r="BG73" s="33"/>
      <c r="BH73" s="33"/>
      <c r="BI73" s="33"/>
      <c r="BJ73" s="33"/>
      <c r="BK73" s="33">
        <v>167</v>
      </c>
      <c r="BL73" s="33"/>
      <c r="BM73" s="33"/>
      <c r="BN73" s="33"/>
      <c r="BO73" s="33"/>
      <c r="BP73" s="33"/>
      <c r="BQ73" s="33">
        <v>700</v>
      </c>
      <c r="BR73" s="33"/>
      <c r="BS73" s="33"/>
      <c r="BT73" s="33"/>
      <c r="BU73" s="33"/>
      <c r="BV73" s="33"/>
      <c r="BW73" s="33"/>
      <c r="BX73" s="309"/>
      <c r="BY73" s="30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EA73" s="347"/>
      <c r="EB73" s="347"/>
      <c r="EC73" s="347"/>
      <c r="ED73" s="347"/>
      <c r="EE73" s="347"/>
      <c r="EF73" s="347"/>
      <c r="EG73" s="347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J73" s="34"/>
      <c r="FK73" s="34"/>
      <c r="FL73" s="34"/>
      <c r="FM73" s="34"/>
      <c r="FN73" s="34"/>
      <c r="FO73" s="34"/>
    </row>
    <row r="74" spans="1:172" s="347" customFormat="1" ht="15" customHeight="1" thickBot="1" x14ac:dyDescent="0.3">
      <c r="A74" s="308" t="s">
        <v>339</v>
      </c>
      <c r="B74" s="2" t="s">
        <v>1508</v>
      </c>
      <c r="C74" s="13" t="s">
        <v>3752</v>
      </c>
      <c r="D74" s="46" t="s">
        <v>1509</v>
      </c>
      <c r="E74" s="24" t="s">
        <v>3352</v>
      </c>
      <c r="F74" s="323">
        <f>SUM(LARGE(G74:CD74,{1,2,3,4,5,6}))</f>
        <v>2537</v>
      </c>
      <c r="G74" s="35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>
        <v>60</v>
      </c>
      <c r="W74" s="36"/>
      <c r="X74" s="36"/>
      <c r="Y74" s="36"/>
      <c r="Z74" s="36"/>
      <c r="AA74" s="36">
        <v>167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>
        <v>357</v>
      </c>
      <c r="AN74" s="36"/>
      <c r="AO74" s="36"/>
      <c r="AP74" s="36"/>
      <c r="AQ74" s="36"/>
      <c r="AR74" s="36">
        <v>500</v>
      </c>
      <c r="AS74" s="36"/>
      <c r="AT74" s="36"/>
      <c r="AU74" s="36"/>
      <c r="AV74" s="36"/>
      <c r="AW74" s="36">
        <v>255</v>
      </c>
      <c r="AX74" s="36"/>
      <c r="AY74" s="36"/>
      <c r="AZ74" s="36"/>
      <c r="BA74" s="36"/>
      <c r="BB74" s="36"/>
      <c r="BC74" s="36">
        <v>252</v>
      </c>
      <c r="BD74" s="36"/>
      <c r="BE74" s="36"/>
      <c r="BF74" s="36"/>
      <c r="BG74" s="36"/>
      <c r="BH74" s="36"/>
      <c r="BI74" s="36"/>
      <c r="BJ74" s="36"/>
      <c r="BK74" s="36">
        <v>500</v>
      </c>
      <c r="BL74" s="36"/>
      <c r="BM74" s="36"/>
      <c r="BN74" s="36"/>
      <c r="BO74" s="36"/>
      <c r="BP74" s="36"/>
      <c r="BQ74" s="36"/>
      <c r="BR74" s="36">
        <v>275</v>
      </c>
      <c r="BS74" s="36"/>
      <c r="BT74" s="36"/>
      <c r="BU74" s="36"/>
      <c r="BV74" s="36">
        <v>650</v>
      </c>
      <c r="BW74" s="36"/>
      <c r="BX74" s="37"/>
      <c r="BY74" s="30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46"/>
      <c r="CF74" s="346"/>
      <c r="CG74" s="346"/>
      <c r="CH74" s="346"/>
      <c r="CI74" s="346"/>
      <c r="CJ74" s="346"/>
      <c r="CK74" s="346"/>
      <c r="CL74" s="346"/>
      <c r="CM74" s="346"/>
      <c r="CN74" s="346"/>
      <c r="CO74" s="346"/>
      <c r="CP74" s="346"/>
      <c r="CQ74" s="346"/>
      <c r="CR74" s="346"/>
      <c r="CS74" s="346"/>
      <c r="CT74" s="346"/>
      <c r="CU74" s="346"/>
      <c r="CV74" s="346"/>
      <c r="CW74" s="346"/>
      <c r="CX74" s="346"/>
      <c r="CY74" s="346"/>
      <c r="CZ74" s="346"/>
      <c r="DA74" s="346"/>
      <c r="DB74" s="346"/>
      <c r="DC74" s="346"/>
      <c r="DD74" s="346"/>
      <c r="DE74" s="346"/>
      <c r="DF74" s="346"/>
      <c r="DG74" s="346"/>
      <c r="DH74" s="346"/>
      <c r="DI74" s="346"/>
      <c r="DJ74" s="346"/>
      <c r="DK74" s="346"/>
      <c r="DL74" s="346"/>
      <c r="DM74" s="346"/>
      <c r="DN74" s="346"/>
      <c r="DO74" s="346"/>
      <c r="DP74" s="346"/>
      <c r="DQ74" s="346"/>
      <c r="DR74" s="346"/>
      <c r="DS74" s="346"/>
      <c r="DT74" s="346"/>
      <c r="DU74" s="346"/>
      <c r="DV74" s="346"/>
      <c r="DW74" s="346"/>
      <c r="DX74" s="346"/>
      <c r="DY74" s="346"/>
      <c r="DZ74" s="346"/>
      <c r="EA74" s="346"/>
      <c r="EB74" s="346"/>
      <c r="EC74" s="346"/>
      <c r="ED74" s="346"/>
      <c r="EE74" s="346"/>
      <c r="EF74" s="346"/>
      <c r="EG74" s="346"/>
      <c r="EH74" s="346"/>
      <c r="EI74" s="346"/>
      <c r="EJ74" s="346"/>
      <c r="EK74" s="346"/>
      <c r="EL74" s="346"/>
      <c r="EM74" s="346"/>
      <c r="EN74" s="346"/>
      <c r="EO74" s="346"/>
      <c r="EP74" s="346"/>
      <c r="EQ74" s="346"/>
      <c r="ER74" s="346"/>
      <c r="ES74" s="346"/>
      <c r="ET74" s="346"/>
      <c r="EU74" s="346"/>
      <c r="EV74" s="346"/>
      <c r="EW74" s="346"/>
      <c r="EX74" s="346"/>
      <c r="EY74" s="346"/>
      <c r="EZ74" s="346"/>
      <c r="FA74" s="346"/>
      <c r="FB74" s="346"/>
      <c r="FC74" s="346"/>
      <c r="FD74" s="346"/>
      <c r="FE74" s="346"/>
      <c r="FF74" s="346"/>
      <c r="FG74" s="346"/>
      <c r="FH74" s="346"/>
      <c r="FI74" s="346"/>
      <c r="FJ74" s="346"/>
      <c r="FK74" s="346"/>
      <c r="FL74" s="346"/>
      <c r="FM74" s="346"/>
      <c r="FN74" s="346"/>
      <c r="FO74" s="346"/>
    </row>
    <row r="75" spans="1:172" ht="15" customHeight="1" thickBot="1" x14ac:dyDescent="0.3">
      <c r="A75" s="308" t="s">
        <v>342</v>
      </c>
      <c r="B75" s="2" t="s">
        <v>1496</v>
      </c>
      <c r="C75" s="13" t="s">
        <v>3753</v>
      </c>
      <c r="D75" s="46" t="s">
        <v>1497</v>
      </c>
      <c r="E75" s="24" t="s">
        <v>141</v>
      </c>
      <c r="F75" s="323">
        <f>SUM(LARGE(G75:CD75,{1,2,3,4,5,6}))</f>
        <v>2534</v>
      </c>
      <c r="G75" s="35"/>
      <c r="H75" s="36"/>
      <c r="I75" s="36"/>
      <c r="J75" s="36">
        <v>250</v>
      </c>
      <c r="K75" s="36"/>
      <c r="L75" s="36"/>
      <c r="M75" s="36"/>
      <c r="N75" s="36"/>
      <c r="O75" s="36">
        <v>455</v>
      </c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>
        <v>595</v>
      </c>
      <c r="AS75" s="36"/>
      <c r="AT75" s="36"/>
      <c r="AU75" s="36"/>
      <c r="AV75" s="36"/>
      <c r="AW75" s="36"/>
      <c r="AX75" s="36"/>
      <c r="AY75" s="36"/>
      <c r="AZ75" s="36"/>
      <c r="BA75" s="36">
        <v>250</v>
      </c>
      <c r="BB75" s="36"/>
      <c r="BC75" s="36">
        <v>552</v>
      </c>
      <c r="BD75" s="36"/>
      <c r="BE75" s="36"/>
      <c r="BF75" s="36"/>
      <c r="BG75" s="36"/>
      <c r="BH75" s="36"/>
      <c r="BI75" s="36">
        <v>250</v>
      </c>
      <c r="BJ75" s="36"/>
      <c r="BK75" s="36">
        <v>385</v>
      </c>
      <c r="BL75" s="36"/>
      <c r="BM75" s="36"/>
      <c r="BN75" s="36"/>
      <c r="BO75" s="36">
        <v>250</v>
      </c>
      <c r="BP75" s="36"/>
      <c r="BQ75" s="36"/>
      <c r="BR75" s="36">
        <v>272</v>
      </c>
      <c r="BS75" s="36"/>
      <c r="BT75" s="36"/>
      <c r="BU75" s="36"/>
      <c r="BV75" s="36"/>
      <c r="BW75" s="36"/>
      <c r="BX75" s="37">
        <v>275</v>
      </c>
      <c r="BY75" s="30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</row>
    <row r="76" spans="1:172" ht="15" customHeight="1" thickBot="1" x14ac:dyDescent="0.3">
      <c r="A76" s="308" t="s">
        <v>345</v>
      </c>
      <c r="B76" s="26" t="s">
        <v>1576</v>
      </c>
      <c r="C76" s="13" t="s">
        <v>3754</v>
      </c>
      <c r="D76" s="46" t="s">
        <v>1577</v>
      </c>
      <c r="E76" s="24" t="s">
        <v>372</v>
      </c>
      <c r="F76" s="323">
        <f>SUM(LARGE(G76:CD76,{1,2,3,4,5,6}))</f>
        <v>2534</v>
      </c>
      <c r="G76" s="35">
        <v>250</v>
      </c>
      <c r="H76" s="36"/>
      <c r="I76" s="36"/>
      <c r="J76" s="36"/>
      <c r="K76" s="36">
        <v>213</v>
      </c>
      <c r="L76" s="36"/>
      <c r="M76" s="36"/>
      <c r="N76" s="36"/>
      <c r="O76" s="36">
        <v>441</v>
      </c>
      <c r="P76" s="36">
        <v>385</v>
      </c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>
        <v>167</v>
      </c>
      <c r="AB76" s="36"/>
      <c r="AC76" s="36"/>
      <c r="AD76" s="36"/>
      <c r="AE76" s="36"/>
      <c r="AF76" s="36"/>
      <c r="AG76" s="36"/>
      <c r="AH76" s="36"/>
      <c r="AI76" s="36"/>
      <c r="AJ76" s="36">
        <v>272</v>
      </c>
      <c r="AK76" s="36"/>
      <c r="AL76" s="36"/>
      <c r="AM76" s="36">
        <v>441</v>
      </c>
      <c r="AN76" s="36"/>
      <c r="AO76" s="36"/>
      <c r="AP76" s="36"/>
      <c r="AQ76" s="36"/>
      <c r="AR76" s="36">
        <v>385</v>
      </c>
      <c r="AS76" s="36"/>
      <c r="AT76" s="36"/>
      <c r="AU76" s="36"/>
      <c r="AV76" s="36"/>
      <c r="AW76" s="36">
        <v>275</v>
      </c>
      <c r="AX76" s="36"/>
      <c r="AY76" s="36"/>
      <c r="AZ76" s="36"/>
      <c r="BA76" s="36"/>
      <c r="BB76" s="36"/>
      <c r="BC76" s="36">
        <v>441</v>
      </c>
      <c r="BD76" s="36"/>
      <c r="BE76" s="36"/>
      <c r="BF76" s="36"/>
      <c r="BG76" s="36"/>
      <c r="BH76" s="36"/>
      <c r="BI76" s="36"/>
      <c r="BJ76" s="36"/>
      <c r="BK76" s="36">
        <v>206</v>
      </c>
      <c r="BL76" s="36"/>
      <c r="BM76" s="36">
        <v>167</v>
      </c>
      <c r="BN76" s="36"/>
      <c r="BO76" s="36"/>
      <c r="BP76" s="36"/>
      <c r="BQ76" s="36"/>
      <c r="BR76" s="36">
        <v>272</v>
      </c>
      <c r="BS76" s="36"/>
      <c r="BT76" s="36"/>
      <c r="BU76" s="36"/>
      <c r="BV76" s="36">
        <v>441</v>
      </c>
      <c r="BW76" s="36"/>
      <c r="BX76" s="37"/>
      <c r="BY76" s="30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</row>
    <row r="77" spans="1:172" ht="15" customHeight="1" thickBot="1" x14ac:dyDescent="0.3">
      <c r="A77" s="308" t="s">
        <v>348</v>
      </c>
      <c r="B77" s="2" t="s">
        <v>3340</v>
      </c>
      <c r="C77" s="13" t="s">
        <v>3755</v>
      </c>
      <c r="D77" s="46" t="s">
        <v>1604</v>
      </c>
      <c r="E77" s="24" t="s">
        <v>4263</v>
      </c>
      <c r="F77" s="323">
        <f>SUM(LARGE(G77:CD77,{1,2,3,4,5,6}))</f>
        <v>2520</v>
      </c>
      <c r="G77" s="35"/>
      <c r="H77" s="36"/>
      <c r="I77" s="36"/>
      <c r="J77" s="36"/>
      <c r="K77" s="36"/>
      <c r="L77" s="36"/>
      <c r="M77" s="36">
        <v>177</v>
      </c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>
        <v>146</v>
      </c>
      <c r="Y77" s="36"/>
      <c r="Z77" s="36"/>
      <c r="AA77" s="36"/>
      <c r="AB77" s="36"/>
      <c r="AC77" s="36"/>
      <c r="AD77" s="36"/>
      <c r="AE77" s="36"/>
      <c r="AF77" s="36"/>
      <c r="AG77" s="36">
        <v>275</v>
      </c>
      <c r="AH77" s="36"/>
      <c r="AI77" s="36"/>
      <c r="AJ77" s="36"/>
      <c r="AK77" s="36"/>
      <c r="AL77" s="36"/>
      <c r="AM77" s="36">
        <v>252</v>
      </c>
      <c r="AN77" s="36"/>
      <c r="AO77" s="36"/>
      <c r="AP77" s="36"/>
      <c r="AQ77" s="36"/>
      <c r="AR77" s="36"/>
      <c r="AS77" s="36"/>
      <c r="AT77" s="36"/>
      <c r="AU77" s="36">
        <v>500</v>
      </c>
      <c r="AV77" s="36"/>
      <c r="AW77" s="36">
        <v>290</v>
      </c>
      <c r="AX77" s="36"/>
      <c r="AY77" s="36"/>
      <c r="AZ77" s="36"/>
      <c r="BA77" s="36"/>
      <c r="BB77" s="36"/>
      <c r="BC77" s="36"/>
      <c r="BD77" s="36"/>
      <c r="BE77" s="36"/>
      <c r="BF77" s="36">
        <v>500</v>
      </c>
      <c r="BG77" s="36"/>
      <c r="BH77" s="36"/>
      <c r="BI77" s="36"/>
      <c r="BJ77" s="36"/>
      <c r="BK77" s="36">
        <v>167</v>
      </c>
      <c r="BL77" s="36"/>
      <c r="BM77" s="36"/>
      <c r="BN77" s="36"/>
      <c r="BO77" s="36"/>
      <c r="BP77" s="36"/>
      <c r="BQ77" s="36"/>
      <c r="BR77" s="36"/>
      <c r="BS77" s="36">
        <v>500</v>
      </c>
      <c r="BT77" s="36"/>
      <c r="BU77" s="36"/>
      <c r="BV77" s="36">
        <v>455</v>
      </c>
      <c r="BW77" s="36"/>
      <c r="BX77" s="37"/>
      <c r="BY77" s="30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FI77" s="347"/>
    </row>
    <row r="78" spans="1:172" ht="15" customHeight="1" thickBot="1" x14ac:dyDescent="0.3">
      <c r="A78" s="308" t="s">
        <v>352</v>
      </c>
      <c r="B78" s="4" t="s">
        <v>1864</v>
      </c>
      <c r="C78" s="13" t="s">
        <v>3756</v>
      </c>
      <c r="D78" s="46" t="s">
        <v>1865</v>
      </c>
      <c r="E78" s="24" t="s">
        <v>4264</v>
      </c>
      <c r="F78" s="323">
        <f>SUM(LARGE(G78:CD78,{1,2,3,4,5,6}))</f>
        <v>2479</v>
      </c>
      <c r="G78" s="32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>
        <v>253</v>
      </c>
      <c r="S78" s="33"/>
      <c r="T78" s="33"/>
      <c r="U78" s="33"/>
      <c r="V78" s="33"/>
      <c r="W78" s="33"/>
      <c r="X78" s="33">
        <v>253</v>
      </c>
      <c r="Y78" s="33"/>
      <c r="Z78" s="33"/>
      <c r="AA78" s="33"/>
      <c r="AB78" s="33"/>
      <c r="AC78" s="33"/>
      <c r="AD78" s="33"/>
      <c r="AE78" s="33">
        <v>360</v>
      </c>
      <c r="AF78" s="33"/>
      <c r="AG78" s="33">
        <v>504</v>
      </c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>
        <v>360</v>
      </c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>
        <v>642</v>
      </c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>
        <v>360</v>
      </c>
      <c r="BT78" s="33"/>
      <c r="BU78" s="33"/>
      <c r="BV78" s="33"/>
      <c r="BW78" s="33"/>
      <c r="BX78" s="309"/>
      <c r="BY78" s="30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EA78" s="347"/>
      <c r="EB78" s="347"/>
      <c r="EC78" s="347"/>
      <c r="ED78" s="347"/>
      <c r="EE78" s="347"/>
      <c r="EF78" s="347"/>
      <c r="EG78" s="347"/>
      <c r="EH78" s="347"/>
      <c r="EI78" s="347"/>
      <c r="EJ78" s="347"/>
      <c r="EK78" s="347"/>
      <c r="EL78" s="347"/>
      <c r="EM78" s="347"/>
      <c r="EN78" s="347"/>
      <c r="EO78" s="347"/>
      <c r="EP78" s="347"/>
      <c r="EQ78" s="347"/>
      <c r="ER78" s="347"/>
      <c r="ES78" s="347"/>
      <c r="ET78" s="347"/>
      <c r="EU78" s="347"/>
      <c r="EV78" s="347"/>
      <c r="EW78" s="347"/>
      <c r="EX78" s="347"/>
      <c r="EY78" s="347"/>
      <c r="EZ78" s="347"/>
      <c r="FA78" s="347"/>
      <c r="FB78" s="347"/>
      <c r="FC78" s="347"/>
      <c r="FD78" s="347"/>
      <c r="FE78" s="347"/>
      <c r="FP78" s="347"/>
    </row>
    <row r="79" spans="1:172" s="347" customFormat="1" ht="15" customHeight="1" thickBot="1" x14ac:dyDescent="0.3">
      <c r="A79" s="308" t="s">
        <v>356</v>
      </c>
      <c r="B79" s="2" t="s">
        <v>1543</v>
      </c>
      <c r="C79" s="13" t="s">
        <v>3757</v>
      </c>
      <c r="D79" s="46" t="s">
        <v>1544</v>
      </c>
      <c r="E79" s="24" t="s">
        <v>131</v>
      </c>
      <c r="F79" s="323">
        <f>SUM(LARGE(G79:CD79,{1,2,3,4,5,6}))</f>
        <v>2477</v>
      </c>
      <c r="G79" s="35"/>
      <c r="H79" s="36"/>
      <c r="I79" s="36"/>
      <c r="J79" s="36"/>
      <c r="K79" s="36"/>
      <c r="L79" s="36"/>
      <c r="M79" s="36"/>
      <c r="N79" s="36"/>
      <c r="O79" s="36">
        <v>252</v>
      </c>
      <c r="P79" s="36"/>
      <c r="Q79" s="36"/>
      <c r="R79" s="36"/>
      <c r="S79" s="36"/>
      <c r="T79" s="36"/>
      <c r="U79" s="36"/>
      <c r="V79" s="36">
        <v>60</v>
      </c>
      <c r="W79" s="36"/>
      <c r="X79" s="36"/>
      <c r="Y79" s="36"/>
      <c r="Z79" s="36"/>
      <c r="AA79" s="36">
        <v>272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>
        <v>455</v>
      </c>
      <c r="AN79" s="36"/>
      <c r="AO79" s="36"/>
      <c r="AP79" s="36"/>
      <c r="AQ79" s="36"/>
      <c r="AR79" s="36">
        <v>490</v>
      </c>
      <c r="AS79" s="36"/>
      <c r="AT79" s="36"/>
      <c r="AU79" s="36"/>
      <c r="AV79" s="36"/>
      <c r="AW79" s="36">
        <v>290</v>
      </c>
      <c r="AX79" s="36"/>
      <c r="AY79" s="36"/>
      <c r="AZ79" s="36"/>
      <c r="BA79" s="36"/>
      <c r="BB79" s="36"/>
      <c r="BC79" s="36">
        <v>357</v>
      </c>
      <c r="BD79" s="36"/>
      <c r="BE79" s="36"/>
      <c r="BF79" s="36"/>
      <c r="BG79" s="36"/>
      <c r="BH79" s="36"/>
      <c r="BI79" s="36"/>
      <c r="BJ79" s="36"/>
      <c r="BK79" s="36">
        <v>385</v>
      </c>
      <c r="BL79" s="36"/>
      <c r="BM79" s="36">
        <v>500</v>
      </c>
      <c r="BN79" s="36"/>
      <c r="BO79" s="36"/>
      <c r="BP79" s="36"/>
      <c r="BQ79" s="36"/>
      <c r="BR79" s="36">
        <v>272</v>
      </c>
      <c r="BS79" s="36"/>
      <c r="BT79" s="36"/>
      <c r="BU79" s="36"/>
      <c r="BV79" s="36"/>
      <c r="BW79" s="36"/>
      <c r="BX79" s="37"/>
      <c r="BY79" s="30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46"/>
      <c r="CF79" s="346"/>
      <c r="CG79" s="346"/>
      <c r="CH79" s="346"/>
      <c r="CI79" s="346"/>
      <c r="CJ79" s="346"/>
      <c r="CK79" s="346"/>
      <c r="CL79" s="346"/>
      <c r="CM79" s="346"/>
      <c r="CN79" s="346"/>
      <c r="CO79" s="346"/>
      <c r="CP79" s="346"/>
      <c r="CQ79" s="346"/>
      <c r="CR79" s="346"/>
      <c r="CS79" s="346"/>
      <c r="CT79" s="346"/>
      <c r="CU79" s="346"/>
      <c r="CV79" s="346"/>
      <c r="CW79" s="346"/>
      <c r="CX79" s="346"/>
      <c r="CY79" s="346"/>
      <c r="CZ79" s="346"/>
      <c r="DA79" s="346"/>
      <c r="DB79" s="346"/>
      <c r="DC79" s="346"/>
      <c r="DD79" s="346"/>
      <c r="DE79" s="346"/>
      <c r="DF79" s="346"/>
      <c r="DG79" s="346"/>
      <c r="DH79" s="346"/>
      <c r="DI79" s="346"/>
      <c r="DJ79" s="346"/>
      <c r="DK79" s="346"/>
      <c r="DL79" s="346"/>
      <c r="DM79" s="346"/>
      <c r="DN79" s="346"/>
      <c r="DO79" s="346"/>
      <c r="DP79" s="346"/>
      <c r="DQ79" s="346"/>
      <c r="DR79" s="346"/>
      <c r="DS79" s="346"/>
      <c r="DT79" s="346"/>
      <c r="DU79" s="346"/>
      <c r="DV79" s="346"/>
      <c r="DW79" s="346"/>
      <c r="DX79" s="346"/>
      <c r="DY79" s="346"/>
      <c r="DZ79" s="346"/>
      <c r="EA79" s="346"/>
      <c r="EB79" s="346"/>
      <c r="EC79" s="346"/>
      <c r="ED79" s="346"/>
      <c r="EE79" s="346"/>
      <c r="EF79" s="346"/>
      <c r="EG79" s="346"/>
      <c r="EH79" s="346"/>
      <c r="EI79" s="346"/>
      <c r="EJ79" s="346"/>
      <c r="EK79" s="346"/>
      <c r="EL79" s="346"/>
      <c r="EM79" s="346"/>
      <c r="EN79" s="346"/>
      <c r="EO79" s="346"/>
      <c r="EP79" s="346"/>
      <c r="EQ79" s="346"/>
      <c r="ER79" s="346"/>
      <c r="ES79" s="346"/>
      <c r="ET79" s="346"/>
      <c r="EU79" s="346"/>
      <c r="EV79" s="346"/>
      <c r="EW79" s="346"/>
      <c r="EX79" s="346"/>
      <c r="EY79" s="346"/>
      <c r="EZ79" s="346"/>
      <c r="FA79" s="346"/>
      <c r="FB79" s="346"/>
      <c r="FC79" s="346"/>
      <c r="FD79" s="346"/>
      <c r="FE79" s="346"/>
      <c r="FF79" s="346"/>
      <c r="FG79" s="346"/>
      <c r="FH79" s="346"/>
      <c r="FI79" s="346"/>
      <c r="FJ79" s="346"/>
      <c r="FK79" s="346"/>
      <c r="FL79" s="346"/>
      <c r="FM79" s="346"/>
      <c r="FN79" s="346"/>
      <c r="FO79" s="346"/>
      <c r="FP79" s="346"/>
    </row>
    <row r="80" spans="1:172" ht="15" customHeight="1" thickBot="1" x14ac:dyDescent="0.3">
      <c r="A80" s="308" t="s">
        <v>359</v>
      </c>
      <c r="B80" s="2" t="s">
        <v>1729</v>
      </c>
      <c r="C80" s="13" t="s">
        <v>3758</v>
      </c>
      <c r="D80" s="46" t="s">
        <v>1730</v>
      </c>
      <c r="E80" s="24" t="s">
        <v>1309</v>
      </c>
      <c r="F80" s="323">
        <f>SUM(LARGE(G80:CD80,{1,2,3,4,5,6}))</f>
        <v>2437</v>
      </c>
      <c r="G80" s="35"/>
      <c r="H80" s="36"/>
      <c r="I80" s="36"/>
      <c r="J80" s="36"/>
      <c r="K80" s="36"/>
      <c r="L80" s="36"/>
      <c r="M80" s="36"/>
      <c r="N80" s="36"/>
      <c r="O80" s="36">
        <v>371</v>
      </c>
      <c r="P80" s="36"/>
      <c r="Q80" s="36"/>
      <c r="R80" s="36"/>
      <c r="S80" s="36"/>
      <c r="T80" s="36"/>
      <c r="U80" s="36"/>
      <c r="V80" s="36"/>
      <c r="W80" s="36">
        <v>300</v>
      </c>
      <c r="X80" s="36"/>
      <c r="Y80" s="36"/>
      <c r="Z80" s="36"/>
      <c r="AA80" s="36">
        <v>700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>
        <v>390</v>
      </c>
      <c r="BL80" s="36"/>
      <c r="BM80" s="36"/>
      <c r="BN80" s="36"/>
      <c r="BO80" s="36"/>
      <c r="BP80" s="36"/>
      <c r="BQ80" s="36">
        <v>360</v>
      </c>
      <c r="BR80" s="36"/>
      <c r="BS80" s="36"/>
      <c r="BT80" s="36"/>
      <c r="BU80" s="36"/>
      <c r="BV80" s="36"/>
      <c r="BW80" s="36">
        <v>316</v>
      </c>
      <c r="BX80" s="37"/>
      <c r="BY80" s="30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FJ80" s="347"/>
      <c r="FK80" s="347"/>
      <c r="FL80" s="347"/>
      <c r="FM80" s="347"/>
      <c r="FN80" s="347"/>
      <c r="FO80" s="347"/>
    </row>
    <row r="81" spans="1:172" s="347" customFormat="1" ht="15" customHeight="1" thickBot="1" x14ac:dyDescent="0.3">
      <c r="A81" s="308" t="s">
        <v>362</v>
      </c>
      <c r="B81" s="42" t="s">
        <v>1646</v>
      </c>
      <c r="C81" s="13" t="s">
        <v>3759</v>
      </c>
      <c r="D81" s="46" t="s">
        <v>1647</v>
      </c>
      <c r="E81" s="24" t="s">
        <v>3352</v>
      </c>
      <c r="F81" s="323">
        <f>SUM(LARGE(G81:CD81,{1,2,3,4,5,6}))</f>
        <v>2429</v>
      </c>
      <c r="G81" s="35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>
        <v>404</v>
      </c>
      <c r="AN81" s="36"/>
      <c r="AO81" s="36"/>
      <c r="AP81" s="36"/>
      <c r="AQ81" s="36"/>
      <c r="AR81" s="36"/>
      <c r="AS81" s="36"/>
      <c r="AT81" s="36"/>
      <c r="AU81" s="36"/>
      <c r="AV81" s="36"/>
      <c r="AW81" s="36">
        <v>300</v>
      </c>
      <c r="AX81" s="36"/>
      <c r="AY81" s="36"/>
      <c r="AZ81" s="36"/>
      <c r="BA81" s="36"/>
      <c r="BB81" s="36"/>
      <c r="BC81" s="36">
        <v>475</v>
      </c>
      <c r="BD81" s="36"/>
      <c r="BE81" s="36"/>
      <c r="BF81" s="36"/>
      <c r="BG81" s="36"/>
      <c r="BH81" s="36"/>
      <c r="BI81" s="36"/>
      <c r="BJ81" s="36"/>
      <c r="BK81" s="36">
        <v>425</v>
      </c>
      <c r="BL81" s="36"/>
      <c r="BM81" s="36"/>
      <c r="BN81" s="36"/>
      <c r="BO81" s="36"/>
      <c r="BP81" s="36"/>
      <c r="BQ81" s="36"/>
      <c r="BR81" s="36">
        <v>350</v>
      </c>
      <c r="BS81" s="36"/>
      <c r="BT81" s="36"/>
      <c r="BU81" s="36"/>
      <c r="BV81" s="36">
        <v>475</v>
      </c>
      <c r="BW81" s="36"/>
      <c r="BX81" s="37"/>
      <c r="BY81" s="30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46"/>
      <c r="CF81" s="346"/>
      <c r="CG81" s="346"/>
      <c r="CH81" s="346"/>
      <c r="CI81" s="346"/>
      <c r="CJ81" s="346"/>
      <c r="CK81" s="346"/>
      <c r="CL81" s="346"/>
      <c r="CM81" s="346"/>
      <c r="CN81" s="346"/>
      <c r="CO81" s="346"/>
      <c r="CP81" s="346"/>
      <c r="CQ81" s="346"/>
      <c r="CR81" s="346"/>
      <c r="CS81" s="346"/>
      <c r="CT81" s="346"/>
      <c r="CU81" s="346"/>
      <c r="CV81" s="346"/>
      <c r="CW81" s="346"/>
      <c r="CX81" s="346"/>
      <c r="CY81" s="346"/>
      <c r="CZ81" s="346"/>
      <c r="DA81" s="346"/>
      <c r="DB81" s="346"/>
      <c r="DC81" s="346"/>
      <c r="DD81" s="346"/>
      <c r="DE81" s="346"/>
      <c r="DF81" s="346"/>
      <c r="DG81" s="346"/>
      <c r="DH81" s="346"/>
      <c r="DI81" s="346"/>
      <c r="DJ81" s="346"/>
      <c r="DK81" s="346"/>
      <c r="DL81" s="346"/>
      <c r="DM81" s="346"/>
      <c r="DN81" s="346"/>
      <c r="DO81" s="346"/>
      <c r="DP81" s="346"/>
      <c r="DQ81" s="346"/>
      <c r="DR81" s="346"/>
      <c r="DS81" s="346"/>
      <c r="DT81" s="346"/>
      <c r="DU81" s="346"/>
      <c r="DV81" s="346"/>
      <c r="DW81" s="346"/>
      <c r="DX81" s="346"/>
      <c r="DY81" s="346"/>
      <c r="DZ81" s="346"/>
      <c r="EA81" s="346"/>
      <c r="EB81" s="346"/>
      <c r="EC81" s="346"/>
      <c r="ED81" s="346"/>
      <c r="EE81" s="346"/>
      <c r="EF81" s="346"/>
      <c r="EG81" s="346"/>
      <c r="EH81" s="346"/>
      <c r="EI81" s="346"/>
      <c r="EJ81" s="346"/>
      <c r="EK81" s="346"/>
      <c r="EL81" s="346"/>
      <c r="EM81" s="346"/>
      <c r="EN81" s="346"/>
      <c r="EO81" s="346"/>
      <c r="EP81" s="346"/>
      <c r="EQ81" s="346"/>
      <c r="ER81" s="346"/>
      <c r="ES81" s="346"/>
      <c r="ET81" s="346"/>
      <c r="EU81" s="346"/>
      <c r="EV81" s="346"/>
      <c r="EW81" s="346"/>
      <c r="EX81" s="346"/>
      <c r="EY81" s="346"/>
      <c r="EZ81" s="346"/>
      <c r="FA81" s="346"/>
      <c r="FB81" s="346"/>
      <c r="FC81" s="346"/>
      <c r="FD81" s="346"/>
      <c r="FE81" s="346"/>
      <c r="FF81" s="346"/>
      <c r="FG81" s="346"/>
      <c r="FH81" s="346"/>
      <c r="FI81" s="346"/>
      <c r="FP81" s="346"/>
    </row>
    <row r="82" spans="1:172" ht="15" customHeight="1" thickBot="1" x14ac:dyDescent="0.3">
      <c r="A82" s="308" t="s">
        <v>366</v>
      </c>
      <c r="B82" s="2" t="s">
        <v>1553</v>
      </c>
      <c r="C82" s="13" t="s">
        <v>3760</v>
      </c>
      <c r="D82" s="46" t="s">
        <v>1554</v>
      </c>
      <c r="E82" s="24" t="s">
        <v>285</v>
      </c>
      <c r="F82" s="323">
        <f>SUM(LARGE(G82:CD82,{1,2,3,4,5,6}))</f>
        <v>2393</v>
      </c>
      <c r="G82" s="35"/>
      <c r="H82" s="36"/>
      <c r="I82" s="36"/>
      <c r="J82" s="36"/>
      <c r="K82" s="36">
        <v>250</v>
      </c>
      <c r="L82" s="36"/>
      <c r="M82" s="36"/>
      <c r="N82" s="36"/>
      <c r="O82" s="36">
        <v>441</v>
      </c>
      <c r="P82" s="36"/>
      <c r="Q82" s="36">
        <v>175</v>
      </c>
      <c r="R82" s="36"/>
      <c r="S82" s="36"/>
      <c r="T82" s="36"/>
      <c r="U82" s="36"/>
      <c r="V82" s="36"/>
      <c r="W82" s="36"/>
      <c r="X82" s="36"/>
      <c r="Y82" s="36"/>
      <c r="Z82" s="36"/>
      <c r="AA82" s="36">
        <v>385</v>
      </c>
      <c r="AB82" s="36"/>
      <c r="AC82" s="36"/>
      <c r="AD82" s="36"/>
      <c r="AE82" s="36"/>
      <c r="AF82" s="36"/>
      <c r="AG82" s="36"/>
      <c r="AH82" s="36"/>
      <c r="AI82" s="36"/>
      <c r="AJ82" s="36">
        <v>385</v>
      </c>
      <c r="AK82" s="36"/>
      <c r="AL82" s="36"/>
      <c r="AM82" s="36">
        <v>441</v>
      </c>
      <c r="AN82" s="36"/>
      <c r="AO82" s="36"/>
      <c r="AP82" s="36"/>
      <c r="AQ82" s="36"/>
      <c r="AR82" s="36"/>
      <c r="AS82" s="36"/>
      <c r="AT82" s="36">
        <v>102</v>
      </c>
      <c r="AU82" s="36"/>
      <c r="AV82" s="36"/>
      <c r="AW82" s="36">
        <v>425</v>
      </c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>
        <v>206</v>
      </c>
      <c r="BL82" s="36"/>
      <c r="BM82" s="36">
        <v>272</v>
      </c>
      <c r="BN82" s="36"/>
      <c r="BO82" s="36"/>
      <c r="BP82" s="36"/>
      <c r="BQ82" s="36"/>
      <c r="BR82" s="36">
        <v>272</v>
      </c>
      <c r="BS82" s="36"/>
      <c r="BT82" s="36"/>
      <c r="BU82" s="36"/>
      <c r="BV82" s="36">
        <v>316</v>
      </c>
      <c r="BW82" s="36"/>
      <c r="BX82" s="37"/>
      <c r="BY82" s="30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</row>
    <row r="83" spans="1:172" ht="15" customHeight="1" thickBot="1" x14ac:dyDescent="0.3">
      <c r="A83" s="308" t="s">
        <v>369</v>
      </c>
      <c r="B83" s="2" t="s">
        <v>1520</v>
      </c>
      <c r="C83" s="13" t="s">
        <v>3761</v>
      </c>
      <c r="D83" s="46" t="s">
        <v>1521</v>
      </c>
      <c r="E83" s="24" t="s">
        <v>4263</v>
      </c>
      <c r="F83" s="323">
        <f>SUM(LARGE(G83:CD83,{1,2,3,4,5,6}))</f>
        <v>2383</v>
      </c>
      <c r="G83" s="35"/>
      <c r="H83" s="36"/>
      <c r="I83" s="36"/>
      <c r="J83" s="36"/>
      <c r="K83" s="36"/>
      <c r="L83" s="36"/>
      <c r="M83" s="36">
        <v>205</v>
      </c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>
        <v>137</v>
      </c>
      <c r="AA83" s="36">
        <v>272</v>
      </c>
      <c r="AB83" s="36"/>
      <c r="AC83" s="36"/>
      <c r="AD83" s="36"/>
      <c r="AE83" s="36"/>
      <c r="AF83" s="36"/>
      <c r="AG83" s="36">
        <v>360</v>
      </c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>
        <v>642</v>
      </c>
      <c r="AV83" s="36"/>
      <c r="AW83" s="36">
        <v>420</v>
      </c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>
        <v>245</v>
      </c>
      <c r="BL83" s="36"/>
      <c r="BM83" s="36"/>
      <c r="BN83" s="36"/>
      <c r="BO83" s="36"/>
      <c r="BP83" s="36"/>
      <c r="BQ83" s="36"/>
      <c r="BR83" s="36"/>
      <c r="BS83" s="36">
        <v>444</v>
      </c>
      <c r="BT83" s="36"/>
      <c r="BU83" s="36"/>
      <c r="BV83" s="36"/>
      <c r="BW83" s="36"/>
      <c r="BX83" s="37"/>
      <c r="BY83" s="30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FJ83" s="347"/>
      <c r="FK83" s="347"/>
      <c r="FL83" s="347"/>
      <c r="FM83" s="347"/>
      <c r="FN83" s="347"/>
      <c r="FO83" s="347"/>
    </row>
    <row r="84" spans="1:172" s="347" customFormat="1" ht="15" customHeight="1" thickBot="1" x14ac:dyDescent="0.3">
      <c r="A84" s="308" t="s">
        <v>373</v>
      </c>
      <c r="B84" s="2" t="s">
        <v>1514</v>
      </c>
      <c r="C84" s="13" t="s">
        <v>3762</v>
      </c>
      <c r="D84" s="46" t="s">
        <v>1515</v>
      </c>
      <c r="E84" s="24" t="s">
        <v>220</v>
      </c>
      <c r="F84" s="323">
        <f>SUM(LARGE(G84:CD84,{1,2,3,4,5,6}))</f>
        <v>2382</v>
      </c>
      <c r="G84" s="35"/>
      <c r="H84" s="36"/>
      <c r="I84" s="36"/>
      <c r="J84" s="36"/>
      <c r="K84" s="36"/>
      <c r="L84" s="36"/>
      <c r="M84" s="36"/>
      <c r="N84" s="36"/>
      <c r="O84" s="36">
        <v>316</v>
      </c>
      <c r="P84" s="36">
        <v>490</v>
      </c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>
        <v>272</v>
      </c>
      <c r="AB84" s="36"/>
      <c r="AC84" s="36"/>
      <c r="AD84" s="36"/>
      <c r="AE84" s="36"/>
      <c r="AF84" s="36"/>
      <c r="AG84" s="36"/>
      <c r="AH84" s="36"/>
      <c r="AI84" s="36"/>
      <c r="AJ84" s="36">
        <v>385</v>
      </c>
      <c r="AK84" s="36"/>
      <c r="AL84" s="36"/>
      <c r="AM84" s="36">
        <v>316</v>
      </c>
      <c r="AN84" s="36"/>
      <c r="AO84" s="36"/>
      <c r="AP84" s="36"/>
      <c r="AQ84" s="36"/>
      <c r="AR84" s="36"/>
      <c r="AS84" s="36"/>
      <c r="AT84" s="36"/>
      <c r="AU84" s="36"/>
      <c r="AV84" s="36"/>
      <c r="AW84" s="36">
        <v>275</v>
      </c>
      <c r="AX84" s="36"/>
      <c r="AY84" s="36"/>
      <c r="AZ84" s="36"/>
      <c r="BA84" s="36"/>
      <c r="BB84" s="36"/>
      <c r="BC84" s="36">
        <v>316</v>
      </c>
      <c r="BD84" s="36"/>
      <c r="BE84" s="36"/>
      <c r="BF84" s="36"/>
      <c r="BG84" s="36"/>
      <c r="BH84" s="36"/>
      <c r="BI84" s="36"/>
      <c r="BJ84" s="36"/>
      <c r="BK84" s="36">
        <v>206</v>
      </c>
      <c r="BL84" s="36"/>
      <c r="BM84" s="36">
        <v>490</v>
      </c>
      <c r="BN84" s="36"/>
      <c r="BO84" s="36"/>
      <c r="BP84" s="36"/>
      <c r="BQ84" s="36"/>
      <c r="BR84" s="36">
        <v>385</v>
      </c>
      <c r="BS84" s="36"/>
      <c r="BT84" s="36"/>
      <c r="BU84" s="36"/>
      <c r="BV84" s="36">
        <v>316</v>
      </c>
      <c r="BW84" s="36"/>
      <c r="BX84" s="37"/>
      <c r="BY84" s="30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46"/>
      <c r="CF84" s="346"/>
      <c r="CG84" s="346"/>
      <c r="CH84" s="346"/>
      <c r="CI84" s="346"/>
      <c r="CJ84" s="346"/>
      <c r="CK84" s="346"/>
      <c r="CL84" s="346"/>
      <c r="CM84" s="346"/>
      <c r="CN84" s="346"/>
      <c r="CO84" s="346"/>
      <c r="CP84" s="346"/>
      <c r="CQ84" s="346"/>
      <c r="CR84" s="346"/>
      <c r="CS84" s="346"/>
      <c r="CT84" s="346"/>
      <c r="CU84" s="346"/>
      <c r="CV84" s="346"/>
      <c r="CW84" s="346"/>
      <c r="CX84" s="346"/>
      <c r="CY84" s="346"/>
      <c r="CZ84" s="346"/>
      <c r="DA84" s="346"/>
      <c r="DB84" s="346"/>
      <c r="DC84" s="346"/>
      <c r="DD84" s="346"/>
      <c r="DE84" s="346"/>
      <c r="DF84" s="346"/>
      <c r="DG84" s="346"/>
      <c r="DH84" s="346"/>
      <c r="DI84" s="346"/>
      <c r="DJ84" s="346"/>
      <c r="DK84" s="346"/>
      <c r="DL84" s="346"/>
      <c r="DM84" s="346"/>
      <c r="DN84" s="346"/>
      <c r="DO84" s="346"/>
      <c r="DP84" s="346"/>
      <c r="DQ84" s="346"/>
      <c r="DR84" s="346"/>
      <c r="DS84" s="346"/>
      <c r="DT84" s="346"/>
      <c r="DU84" s="346"/>
      <c r="DV84" s="346"/>
      <c r="DW84" s="346"/>
      <c r="DX84" s="346"/>
      <c r="DY84" s="346"/>
      <c r="DZ84" s="346"/>
      <c r="EA84" s="346"/>
      <c r="EB84" s="346"/>
      <c r="EC84" s="346"/>
      <c r="ED84" s="346"/>
      <c r="EE84" s="346"/>
      <c r="EF84" s="346"/>
      <c r="EG84" s="346"/>
      <c r="EH84" s="346"/>
      <c r="EI84" s="346"/>
      <c r="EJ84" s="346"/>
      <c r="EK84" s="346"/>
      <c r="EL84" s="346"/>
      <c r="EM84" s="346"/>
      <c r="EN84" s="346"/>
      <c r="EO84" s="346"/>
      <c r="EP84" s="346"/>
      <c r="EQ84" s="346"/>
      <c r="ER84" s="346"/>
      <c r="ES84" s="346"/>
      <c r="ET84" s="346"/>
      <c r="EU84" s="346"/>
      <c r="EV84" s="346"/>
      <c r="EW84" s="346"/>
      <c r="EX84" s="346"/>
      <c r="EY84" s="346"/>
      <c r="EZ84" s="346"/>
      <c r="FA84" s="346"/>
      <c r="FB84" s="346"/>
      <c r="FC84" s="346"/>
      <c r="FD84" s="346"/>
      <c r="FE84" s="346"/>
      <c r="FF84" s="346"/>
      <c r="FG84" s="346"/>
      <c r="FH84" s="346"/>
      <c r="FJ84" s="346"/>
      <c r="FK84" s="346"/>
      <c r="FL84" s="346"/>
      <c r="FM84" s="346"/>
      <c r="FN84" s="346"/>
      <c r="FO84" s="346"/>
      <c r="FP84" s="346"/>
    </row>
    <row r="85" spans="1:172" s="347" customFormat="1" ht="15" customHeight="1" thickBot="1" x14ac:dyDescent="0.3">
      <c r="A85" s="308" t="s">
        <v>376</v>
      </c>
      <c r="B85" s="2" t="s">
        <v>1558</v>
      </c>
      <c r="C85" s="13" t="s">
        <v>3763</v>
      </c>
      <c r="D85" s="46" t="s">
        <v>1559</v>
      </c>
      <c r="E85" s="24" t="s">
        <v>254</v>
      </c>
      <c r="F85" s="323">
        <f>SUM(LARGE(G85:CD85,{1,2,3,4,5,6}))</f>
        <v>2372</v>
      </c>
      <c r="G85" s="35"/>
      <c r="H85" s="36"/>
      <c r="I85" s="36"/>
      <c r="J85" s="36"/>
      <c r="K85" s="36"/>
      <c r="L85" s="36"/>
      <c r="M85" s="36">
        <v>92</v>
      </c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>
        <v>213</v>
      </c>
      <c r="Y85" s="36"/>
      <c r="Z85" s="36">
        <v>117</v>
      </c>
      <c r="AA85" s="36"/>
      <c r="AB85" s="36"/>
      <c r="AC85" s="36"/>
      <c r="AD85" s="36"/>
      <c r="AE85" s="36"/>
      <c r="AF85" s="36"/>
      <c r="AG85" s="36">
        <v>385</v>
      </c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>
        <v>595</v>
      </c>
      <c r="AV85" s="36"/>
      <c r="AW85" s="36">
        <v>350</v>
      </c>
      <c r="AX85" s="36"/>
      <c r="AY85" s="36"/>
      <c r="AZ85" s="36"/>
      <c r="BA85" s="36"/>
      <c r="BB85" s="36"/>
      <c r="BC85" s="36"/>
      <c r="BD85" s="36"/>
      <c r="BE85" s="36"/>
      <c r="BF85" s="36">
        <v>385</v>
      </c>
      <c r="BG85" s="36"/>
      <c r="BH85" s="36"/>
      <c r="BI85" s="36"/>
      <c r="BJ85" s="36"/>
      <c r="BK85" s="36">
        <v>206</v>
      </c>
      <c r="BL85" s="36"/>
      <c r="BM85" s="36"/>
      <c r="BN85" s="36"/>
      <c r="BO85" s="36"/>
      <c r="BP85" s="36"/>
      <c r="BQ85" s="36"/>
      <c r="BR85" s="36"/>
      <c r="BS85" s="36">
        <v>444</v>
      </c>
      <c r="BT85" s="36"/>
      <c r="BU85" s="36"/>
      <c r="BV85" s="36"/>
      <c r="BW85" s="36"/>
      <c r="BX85" s="37"/>
      <c r="BY85" s="30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46"/>
      <c r="CF85" s="346"/>
      <c r="CG85" s="346"/>
      <c r="CH85" s="346"/>
      <c r="CI85" s="346"/>
      <c r="CJ85" s="346"/>
      <c r="CK85" s="346"/>
      <c r="CL85" s="346"/>
      <c r="CM85" s="346"/>
      <c r="CN85" s="346"/>
      <c r="CO85" s="346"/>
      <c r="CP85" s="346"/>
      <c r="CQ85" s="346"/>
      <c r="CR85" s="346"/>
      <c r="CS85" s="346"/>
      <c r="CT85" s="346"/>
      <c r="CU85" s="346"/>
      <c r="CV85" s="346"/>
      <c r="CW85" s="346"/>
      <c r="CX85" s="346"/>
      <c r="CY85" s="346"/>
      <c r="CZ85" s="346"/>
      <c r="DA85" s="346"/>
      <c r="DB85" s="346"/>
      <c r="DC85" s="346"/>
      <c r="DD85" s="346"/>
      <c r="DE85" s="346"/>
      <c r="DF85" s="346"/>
      <c r="DG85" s="346"/>
      <c r="DH85" s="346"/>
      <c r="DI85" s="346"/>
      <c r="DJ85" s="346"/>
      <c r="DK85" s="346"/>
      <c r="DL85" s="346"/>
      <c r="DM85" s="346"/>
      <c r="DN85" s="346"/>
      <c r="DO85" s="346"/>
      <c r="DP85" s="346"/>
      <c r="DQ85" s="346"/>
      <c r="DR85" s="346"/>
      <c r="DS85" s="346"/>
      <c r="DT85" s="346"/>
      <c r="DU85" s="346"/>
      <c r="DV85" s="346"/>
      <c r="DW85" s="346"/>
      <c r="DX85" s="346"/>
      <c r="DY85" s="346"/>
      <c r="DZ85" s="346"/>
      <c r="EA85" s="346"/>
      <c r="EB85" s="346"/>
      <c r="EC85" s="346"/>
      <c r="ED85" s="346"/>
      <c r="EE85" s="346"/>
      <c r="EF85" s="346"/>
      <c r="EG85" s="346"/>
      <c r="EH85" s="346"/>
      <c r="EI85" s="346"/>
      <c r="EJ85" s="346"/>
      <c r="EK85" s="346"/>
      <c r="EL85" s="346"/>
      <c r="EM85" s="346"/>
      <c r="EN85" s="346"/>
      <c r="EO85" s="346"/>
      <c r="EP85" s="346"/>
      <c r="EQ85" s="346"/>
      <c r="ER85" s="346"/>
      <c r="ES85" s="346"/>
      <c r="ET85" s="346"/>
      <c r="EU85" s="346"/>
      <c r="EV85" s="346"/>
      <c r="EW85" s="346"/>
      <c r="EX85" s="346"/>
      <c r="EY85" s="346"/>
      <c r="EZ85" s="346"/>
      <c r="FA85" s="346"/>
      <c r="FB85" s="346"/>
      <c r="FC85" s="346"/>
      <c r="FD85" s="346"/>
      <c r="FE85" s="346"/>
      <c r="FF85" s="346"/>
      <c r="FG85" s="346"/>
      <c r="FH85" s="346"/>
      <c r="FI85" s="346"/>
      <c r="FJ85" s="346"/>
      <c r="FK85" s="346"/>
      <c r="FL85" s="346"/>
      <c r="FM85" s="346"/>
      <c r="FN85" s="346"/>
      <c r="FO85" s="346"/>
      <c r="FP85" s="346"/>
    </row>
    <row r="86" spans="1:172" s="347" customFormat="1" ht="15" customHeight="1" thickBot="1" x14ac:dyDescent="0.3">
      <c r="A86" s="308" t="s">
        <v>379</v>
      </c>
      <c r="B86" s="4" t="s">
        <v>1472</v>
      </c>
      <c r="C86" s="13" t="s">
        <v>3764</v>
      </c>
      <c r="D86" s="46" t="s">
        <v>1473</v>
      </c>
      <c r="E86" s="24" t="s">
        <v>285</v>
      </c>
      <c r="F86" s="323">
        <f>SUM(LARGE(G86:CD86,{1,2,3,4,5,6}))</f>
        <v>2339</v>
      </c>
      <c r="G86" s="35">
        <v>205</v>
      </c>
      <c r="H86" s="36"/>
      <c r="I86" s="36">
        <v>360</v>
      </c>
      <c r="J86" s="36"/>
      <c r="K86" s="36"/>
      <c r="L86" s="36"/>
      <c r="M86" s="36"/>
      <c r="N86" s="36"/>
      <c r="O86" s="36">
        <v>450</v>
      </c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>
        <v>385</v>
      </c>
      <c r="AB86" s="36"/>
      <c r="AC86" s="36"/>
      <c r="AD86" s="36"/>
      <c r="AE86" s="36"/>
      <c r="AF86" s="36"/>
      <c r="AG86" s="36"/>
      <c r="AH86" s="36"/>
      <c r="AI86" s="36"/>
      <c r="AJ86" s="36">
        <v>222</v>
      </c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>
        <v>157</v>
      </c>
      <c r="BK86" s="36"/>
      <c r="BL86" s="36"/>
      <c r="BM86" s="36"/>
      <c r="BN86" s="36"/>
      <c r="BO86" s="36"/>
      <c r="BP86" s="36"/>
      <c r="BQ86" s="36">
        <v>642</v>
      </c>
      <c r="BR86" s="36">
        <v>222</v>
      </c>
      <c r="BS86" s="36"/>
      <c r="BT86" s="36"/>
      <c r="BU86" s="36"/>
      <c r="BV86" s="36">
        <v>280</v>
      </c>
      <c r="BW86" s="36"/>
      <c r="BX86" s="37"/>
      <c r="BY86" s="30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46"/>
      <c r="CF86" s="346"/>
      <c r="CG86" s="346"/>
      <c r="CH86" s="346"/>
      <c r="CI86" s="346"/>
      <c r="CJ86" s="346"/>
      <c r="CK86" s="346"/>
      <c r="CL86" s="346"/>
      <c r="CM86" s="346"/>
      <c r="CN86" s="346"/>
      <c r="CO86" s="346"/>
      <c r="CP86" s="346"/>
      <c r="CQ86" s="346"/>
      <c r="CR86" s="346"/>
      <c r="CS86" s="346"/>
      <c r="CT86" s="346"/>
      <c r="CU86" s="346"/>
      <c r="CV86" s="346"/>
      <c r="CW86" s="346"/>
      <c r="CX86" s="346"/>
      <c r="CY86" s="346"/>
      <c r="CZ86" s="346"/>
      <c r="DA86" s="346"/>
      <c r="DB86" s="346"/>
      <c r="DC86" s="346"/>
      <c r="DD86" s="346"/>
      <c r="DE86" s="346"/>
      <c r="DF86" s="346"/>
      <c r="DG86" s="346"/>
      <c r="DH86" s="346"/>
      <c r="DI86" s="346"/>
      <c r="DJ86" s="346"/>
      <c r="DK86" s="346"/>
      <c r="DL86" s="346"/>
      <c r="DM86" s="346"/>
      <c r="DN86" s="346"/>
      <c r="DO86" s="346"/>
      <c r="DP86" s="346"/>
      <c r="DQ86" s="346"/>
      <c r="DR86" s="346"/>
      <c r="DS86" s="346"/>
      <c r="DT86" s="346"/>
      <c r="DU86" s="346"/>
      <c r="DV86" s="346"/>
      <c r="DW86" s="346"/>
      <c r="DX86" s="346"/>
      <c r="DY86" s="34"/>
      <c r="DZ86" s="34"/>
      <c r="EA86" s="346"/>
      <c r="EB86" s="346"/>
      <c r="EC86" s="346"/>
      <c r="ED86" s="346"/>
      <c r="EE86" s="346"/>
      <c r="EF86" s="346"/>
      <c r="EG86" s="346"/>
      <c r="EH86" s="346"/>
      <c r="EI86" s="346"/>
      <c r="EJ86" s="346"/>
      <c r="EK86" s="346"/>
      <c r="EL86" s="346"/>
      <c r="EM86" s="346"/>
      <c r="EN86" s="346"/>
      <c r="EO86" s="346"/>
      <c r="EP86" s="346"/>
      <c r="EQ86" s="346"/>
      <c r="ER86" s="346"/>
      <c r="ES86" s="346"/>
      <c r="ET86" s="346"/>
      <c r="EU86" s="346"/>
      <c r="EV86" s="346"/>
      <c r="EW86" s="346"/>
      <c r="EX86" s="346"/>
      <c r="EY86" s="346"/>
      <c r="EZ86" s="346"/>
      <c r="FA86" s="346"/>
      <c r="FB86" s="346"/>
      <c r="FC86" s="346"/>
      <c r="FD86" s="346"/>
      <c r="FE86" s="346"/>
      <c r="FF86" s="346"/>
      <c r="FG86" s="346"/>
      <c r="FH86" s="346"/>
      <c r="FI86" s="346"/>
      <c r="FJ86" s="346"/>
      <c r="FK86" s="346"/>
      <c r="FL86" s="346"/>
      <c r="FM86" s="346"/>
      <c r="FN86" s="346"/>
      <c r="FO86" s="346"/>
      <c r="FP86" s="346"/>
    </row>
    <row r="87" spans="1:172" s="347" customFormat="1" ht="15" customHeight="1" thickBot="1" x14ac:dyDescent="0.3">
      <c r="A87" s="308" t="s">
        <v>382</v>
      </c>
      <c r="B87" s="315" t="s">
        <v>1421</v>
      </c>
      <c r="C87" s="13" t="s">
        <v>3765</v>
      </c>
      <c r="D87" s="46" t="s">
        <v>1422</v>
      </c>
      <c r="E87" s="24" t="s">
        <v>141</v>
      </c>
      <c r="F87" s="323">
        <f>SUM(LARGE(G87:CD87,{1,2,3,4,5,6}))</f>
        <v>2335</v>
      </c>
      <c r="G87" s="32"/>
      <c r="H87" s="33"/>
      <c r="I87" s="33"/>
      <c r="J87" s="33">
        <v>300</v>
      </c>
      <c r="K87" s="33"/>
      <c r="L87" s="33"/>
      <c r="M87" s="33"/>
      <c r="N87" s="33"/>
      <c r="O87" s="33">
        <v>280</v>
      </c>
      <c r="P87" s="33">
        <v>88</v>
      </c>
      <c r="Q87" s="33"/>
      <c r="R87" s="33"/>
      <c r="S87" s="33"/>
      <c r="T87" s="33"/>
      <c r="U87" s="33"/>
      <c r="V87" s="33">
        <v>480</v>
      </c>
      <c r="W87" s="33"/>
      <c r="X87" s="33"/>
      <c r="Y87" s="33"/>
      <c r="Z87" s="33"/>
      <c r="AA87" s="33">
        <v>385</v>
      </c>
      <c r="AB87" s="33"/>
      <c r="AC87" s="33"/>
      <c r="AD87" s="33"/>
      <c r="AE87" s="33"/>
      <c r="AF87" s="33"/>
      <c r="AG87" s="33"/>
      <c r="AH87" s="33"/>
      <c r="AI87" s="33"/>
      <c r="AJ87" s="33">
        <v>360</v>
      </c>
      <c r="AK87" s="33"/>
      <c r="AL87" s="33"/>
      <c r="AM87" s="33">
        <v>450</v>
      </c>
      <c r="AN87" s="33"/>
      <c r="AO87" s="33"/>
      <c r="AP87" s="33"/>
      <c r="AQ87" s="33"/>
      <c r="AR87" s="33">
        <v>360</v>
      </c>
      <c r="AS87" s="33"/>
      <c r="AT87" s="33"/>
      <c r="AU87" s="33"/>
      <c r="AV87" s="33"/>
      <c r="AW87" s="33"/>
      <c r="AX87" s="33"/>
      <c r="AY87" s="33"/>
      <c r="AZ87" s="33"/>
      <c r="BA87" s="33">
        <v>102</v>
      </c>
      <c r="BB87" s="33"/>
      <c r="BC87" s="33">
        <v>280</v>
      </c>
      <c r="BD87" s="33"/>
      <c r="BE87" s="33"/>
      <c r="BF87" s="33"/>
      <c r="BG87" s="33"/>
      <c r="BH87" s="33"/>
      <c r="BI87" s="33">
        <v>157</v>
      </c>
      <c r="BJ87" s="33"/>
      <c r="BK87" s="33"/>
      <c r="BL87" s="33"/>
      <c r="BM87" s="33"/>
      <c r="BN87" s="33"/>
      <c r="BO87" s="33">
        <v>300</v>
      </c>
      <c r="BP87" s="33"/>
      <c r="BQ87" s="33"/>
      <c r="BR87" s="33">
        <v>222</v>
      </c>
      <c r="BS87" s="33"/>
      <c r="BT87" s="33"/>
      <c r="BU87" s="33"/>
      <c r="BV87" s="33">
        <v>280</v>
      </c>
      <c r="BW87" s="33"/>
      <c r="BX87" s="309">
        <v>102</v>
      </c>
      <c r="BY87" s="30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46"/>
      <c r="DY87" s="346"/>
      <c r="DZ87" s="346"/>
      <c r="EA87" s="346"/>
      <c r="EB87" s="346"/>
      <c r="EC87" s="346"/>
      <c r="ED87" s="346"/>
      <c r="EE87" s="346"/>
      <c r="EF87" s="346"/>
      <c r="EG87" s="346"/>
      <c r="EH87" s="346"/>
      <c r="EI87" s="346"/>
      <c r="EJ87" s="346"/>
      <c r="EK87" s="346"/>
      <c r="EL87" s="346"/>
      <c r="EM87" s="346"/>
      <c r="EN87" s="346"/>
      <c r="EO87" s="346"/>
      <c r="EP87" s="346"/>
      <c r="EQ87" s="346"/>
      <c r="ER87" s="346"/>
      <c r="ES87" s="346"/>
      <c r="ET87" s="346"/>
      <c r="EU87" s="346"/>
      <c r="EV87" s="346"/>
      <c r="EW87" s="346"/>
      <c r="EX87" s="346"/>
      <c r="EY87" s="346"/>
      <c r="EZ87" s="346"/>
      <c r="FA87" s="346"/>
      <c r="FB87" s="346"/>
      <c r="FC87" s="346"/>
      <c r="FD87" s="346"/>
      <c r="FE87" s="346"/>
      <c r="FF87" s="346"/>
      <c r="FG87" s="346"/>
      <c r="FH87" s="346"/>
      <c r="FI87" s="346"/>
      <c r="FJ87" s="346"/>
      <c r="FK87" s="346"/>
      <c r="FL87" s="346"/>
      <c r="FM87" s="346"/>
      <c r="FN87" s="346"/>
      <c r="FO87" s="346"/>
    </row>
    <row r="88" spans="1:172" s="347" customFormat="1" ht="15" customHeight="1" thickBot="1" x14ac:dyDescent="0.3">
      <c r="A88" s="308" t="s">
        <v>385</v>
      </c>
      <c r="B88" s="6" t="s">
        <v>1526</v>
      </c>
      <c r="C88" s="13" t="s">
        <v>3766</v>
      </c>
      <c r="D88" s="46" t="s">
        <v>1527</v>
      </c>
      <c r="E88" s="24" t="s">
        <v>127</v>
      </c>
      <c r="F88" s="323">
        <f>SUM(LARGE(G88:CD88,{1,2,3,4,5,6}))</f>
        <v>2313</v>
      </c>
      <c r="G88" s="32"/>
      <c r="H88" s="33"/>
      <c r="I88" s="33"/>
      <c r="J88" s="33"/>
      <c r="K88" s="33"/>
      <c r="L88" s="33"/>
      <c r="M88" s="33"/>
      <c r="N88" s="33"/>
      <c r="O88" s="33">
        <v>357</v>
      </c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>
        <v>455</v>
      </c>
      <c r="AN88" s="33"/>
      <c r="AO88" s="33"/>
      <c r="AP88" s="33"/>
      <c r="AQ88" s="33"/>
      <c r="AR88" s="33">
        <v>192</v>
      </c>
      <c r="AS88" s="33"/>
      <c r="AT88" s="33"/>
      <c r="AU88" s="33"/>
      <c r="AV88" s="33"/>
      <c r="AW88" s="33">
        <v>290</v>
      </c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>
        <v>167</v>
      </c>
      <c r="BL88" s="33"/>
      <c r="BM88" s="33">
        <v>275</v>
      </c>
      <c r="BN88" s="33"/>
      <c r="BO88" s="33"/>
      <c r="BP88" s="33"/>
      <c r="BQ88" s="33"/>
      <c r="BR88" s="33">
        <v>385</v>
      </c>
      <c r="BS88" s="33">
        <v>385</v>
      </c>
      <c r="BT88" s="33"/>
      <c r="BU88" s="33"/>
      <c r="BV88" s="33">
        <v>441</v>
      </c>
      <c r="BW88" s="33"/>
      <c r="BX88" s="309"/>
      <c r="BY88" s="30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EA88" s="318"/>
      <c r="EB88" s="318"/>
      <c r="EC88" s="318"/>
      <c r="ED88" s="318"/>
      <c r="EE88" s="318"/>
      <c r="EJ88" s="38"/>
      <c r="EK88" s="38"/>
      <c r="EL88" s="38"/>
      <c r="EM88" s="38"/>
      <c r="EN88" s="38"/>
      <c r="FF88" s="346"/>
      <c r="FI88" s="346"/>
      <c r="FJ88" s="346"/>
      <c r="FK88" s="346"/>
      <c r="FL88" s="346"/>
      <c r="FM88" s="346"/>
      <c r="FN88" s="346"/>
      <c r="FO88" s="346"/>
    </row>
    <row r="89" spans="1:172" s="347" customFormat="1" ht="15" customHeight="1" thickBot="1" x14ac:dyDescent="0.3">
      <c r="A89" s="308" t="s">
        <v>389</v>
      </c>
      <c r="B89" s="42" t="s">
        <v>1492</v>
      </c>
      <c r="C89" s="13" t="s">
        <v>3767</v>
      </c>
      <c r="D89" s="46" t="s">
        <v>1493</v>
      </c>
      <c r="E89" s="24" t="s">
        <v>4265</v>
      </c>
      <c r="F89" s="323">
        <f>SUM(LARGE(G89:CD89,{1,2,3,4,5,6}))</f>
        <v>2310</v>
      </c>
      <c r="G89" s="32"/>
      <c r="H89" s="33"/>
      <c r="I89" s="33">
        <v>222</v>
      </c>
      <c r="J89" s="33"/>
      <c r="K89" s="33"/>
      <c r="L89" s="33"/>
      <c r="M89" s="33"/>
      <c r="N89" s="33"/>
      <c r="O89" s="33"/>
      <c r="P89" s="33"/>
      <c r="Q89" s="33"/>
      <c r="R89" s="33"/>
      <c r="S89" s="33">
        <v>205</v>
      </c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>
        <v>504</v>
      </c>
      <c r="AF89" s="33"/>
      <c r="AG89" s="33"/>
      <c r="AH89" s="33"/>
      <c r="AI89" s="33"/>
      <c r="AJ89" s="33">
        <v>360</v>
      </c>
      <c r="AK89" s="33"/>
      <c r="AL89" s="33"/>
      <c r="AM89" s="33"/>
      <c r="AN89" s="33"/>
      <c r="AO89" s="33"/>
      <c r="AP89" s="33"/>
      <c r="AQ89" s="33"/>
      <c r="AR89" s="33">
        <v>360</v>
      </c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>
        <v>504</v>
      </c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>
        <v>360</v>
      </c>
      <c r="BR89" s="33"/>
      <c r="BS89" s="33"/>
      <c r="BT89" s="33"/>
      <c r="BU89" s="33"/>
      <c r="BV89" s="33"/>
      <c r="BW89" s="33">
        <v>222</v>
      </c>
      <c r="BX89" s="309"/>
      <c r="BY89" s="30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0"/>
      <c r="CF89" s="310"/>
      <c r="CG89" s="310"/>
      <c r="CH89" s="310"/>
      <c r="CI89" s="310"/>
      <c r="CJ89" s="310"/>
      <c r="CK89" s="310"/>
      <c r="CL89" s="310"/>
      <c r="CM89" s="310"/>
      <c r="CN89" s="310"/>
      <c r="CO89" s="310"/>
      <c r="CP89" s="310"/>
      <c r="CQ89" s="310"/>
      <c r="CR89" s="310"/>
      <c r="CS89" s="310"/>
      <c r="CT89" s="310"/>
      <c r="CU89" s="310"/>
      <c r="CV89" s="310"/>
      <c r="CW89" s="310"/>
      <c r="CX89" s="310"/>
      <c r="CY89" s="310"/>
      <c r="CZ89" s="310"/>
      <c r="DA89" s="310"/>
      <c r="DB89" s="310"/>
      <c r="DC89" s="310"/>
      <c r="DD89" s="310"/>
      <c r="DE89" s="310"/>
      <c r="DF89" s="310"/>
      <c r="DG89" s="310"/>
      <c r="DH89" s="310"/>
      <c r="DI89" s="310"/>
      <c r="DJ89" s="310"/>
      <c r="DK89" s="310"/>
      <c r="DL89" s="310"/>
      <c r="DM89" s="310"/>
      <c r="DN89" s="310"/>
      <c r="DO89" s="310"/>
      <c r="DP89" s="310"/>
      <c r="DY89" s="346"/>
      <c r="DZ89" s="346"/>
      <c r="EA89" s="346"/>
      <c r="EB89" s="346"/>
      <c r="EC89" s="346"/>
      <c r="ED89" s="346"/>
      <c r="EE89" s="346"/>
      <c r="EF89" s="346"/>
      <c r="EG89" s="346"/>
      <c r="EH89" s="346"/>
      <c r="EI89" s="346"/>
      <c r="EJ89" s="346"/>
      <c r="EK89" s="346"/>
      <c r="EL89" s="346"/>
      <c r="EM89" s="346"/>
      <c r="EN89" s="346"/>
      <c r="EO89" s="346"/>
      <c r="EP89" s="346"/>
      <c r="EQ89" s="346"/>
      <c r="ER89" s="346"/>
      <c r="ES89" s="346"/>
      <c r="ET89" s="346"/>
      <c r="EU89" s="346"/>
      <c r="EV89" s="346"/>
      <c r="EW89" s="346"/>
      <c r="EX89" s="346"/>
      <c r="EY89" s="346"/>
      <c r="EZ89" s="346"/>
      <c r="FA89" s="346"/>
      <c r="FB89" s="346"/>
      <c r="FC89" s="346"/>
      <c r="FD89" s="346"/>
      <c r="FE89" s="346"/>
      <c r="FG89" s="346"/>
      <c r="FH89" s="346"/>
      <c r="FI89" s="346"/>
      <c r="FJ89" s="346"/>
      <c r="FK89" s="346"/>
      <c r="FL89" s="346"/>
      <c r="FM89" s="346"/>
      <c r="FN89" s="346"/>
      <c r="FO89" s="346"/>
      <c r="FP89" s="346"/>
    </row>
    <row r="90" spans="1:172" s="310" customFormat="1" ht="15" customHeight="1" thickBot="1" x14ac:dyDescent="0.3">
      <c r="A90" s="308" t="s">
        <v>392</v>
      </c>
      <c r="B90" s="4" t="s">
        <v>1401</v>
      </c>
      <c r="C90" s="13" t="s">
        <v>3768</v>
      </c>
      <c r="D90" s="46" t="s">
        <v>1402</v>
      </c>
      <c r="E90" s="24" t="s">
        <v>4266</v>
      </c>
      <c r="F90" s="323">
        <f>SUM(LARGE(G90:CD90,{1,2,3,4,5,6}))</f>
        <v>2307</v>
      </c>
      <c r="G90" s="32"/>
      <c r="H90" s="33"/>
      <c r="I90" s="33"/>
      <c r="J90" s="33"/>
      <c r="K90" s="33"/>
      <c r="L90" s="33"/>
      <c r="M90" s="33">
        <v>253</v>
      </c>
      <c r="N90" s="33"/>
      <c r="O90" s="33"/>
      <c r="P90" s="33"/>
      <c r="Q90" s="33"/>
      <c r="R90" s="33">
        <v>300</v>
      </c>
      <c r="S90" s="33"/>
      <c r="T90" s="33"/>
      <c r="U90" s="33"/>
      <c r="V90" s="33"/>
      <c r="W90" s="33"/>
      <c r="X90" s="33">
        <v>300</v>
      </c>
      <c r="Y90" s="33"/>
      <c r="Z90" s="33">
        <v>250</v>
      </c>
      <c r="AA90" s="33">
        <v>700</v>
      </c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>
        <v>504</v>
      </c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09"/>
      <c r="BY90" s="30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47"/>
      <c r="CF90" s="347"/>
      <c r="CG90" s="347"/>
      <c r="CH90" s="347"/>
      <c r="CI90" s="347"/>
      <c r="CJ90" s="347"/>
      <c r="CK90" s="347"/>
      <c r="CL90" s="347"/>
      <c r="CM90" s="347"/>
      <c r="CN90" s="347"/>
      <c r="CO90" s="347"/>
      <c r="CP90" s="347"/>
      <c r="CQ90" s="347"/>
      <c r="CR90" s="347"/>
      <c r="CS90" s="347"/>
      <c r="CT90" s="347"/>
      <c r="CU90" s="347"/>
      <c r="CV90" s="347"/>
      <c r="CW90" s="347"/>
      <c r="CX90" s="347"/>
      <c r="CY90" s="347"/>
      <c r="CZ90" s="347"/>
      <c r="DA90" s="347"/>
      <c r="DB90" s="347"/>
      <c r="DC90" s="347"/>
      <c r="DD90" s="347"/>
      <c r="DE90" s="347"/>
      <c r="DF90" s="347"/>
      <c r="DG90" s="347"/>
      <c r="DH90" s="347"/>
      <c r="DI90" s="347"/>
      <c r="DJ90" s="347"/>
      <c r="DK90" s="347"/>
      <c r="DL90" s="347"/>
      <c r="DM90" s="347"/>
      <c r="DN90" s="347"/>
      <c r="DO90" s="347"/>
      <c r="DP90" s="347"/>
      <c r="DQ90" s="347"/>
      <c r="DR90" s="347"/>
      <c r="DS90" s="347"/>
      <c r="DT90" s="347"/>
      <c r="DU90" s="347"/>
      <c r="DV90" s="347"/>
      <c r="DW90" s="347"/>
      <c r="DX90" s="347"/>
      <c r="DY90" s="346"/>
      <c r="DZ90" s="346"/>
      <c r="EA90" s="346"/>
      <c r="EB90" s="346"/>
      <c r="EC90" s="346"/>
      <c r="ED90" s="346"/>
      <c r="EE90" s="346"/>
      <c r="EF90" s="346"/>
      <c r="EG90" s="347"/>
      <c r="EH90" s="346"/>
      <c r="EI90" s="346"/>
      <c r="EJ90" s="346"/>
      <c r="EK90" s="346"/>
      <c r="EL90" s="346"/>
      <c r="EM90" s="346"/>
      <c r="EN90" s="346"/>
      <c r="EO90" s="346"/>
      <c r="EP90" s="346"/>
      <c r="EQ90" s="346"/>
      <c r="ER90" s="346"/>
      <c r="ES90" s="346"/>
      <c r="ET90" s="346"/>
      <c r="EU90" s="346"/>
      <c r="EV90" s="346"/>
      <c r="EW90" s="346"/>
      <c r="EX90" s="346"/>
      <c r="EY90" s="346"/>
      <c r="EZ90" s="346"/>
      <c r="FA90" s="346"/>
      <c r="FB90" s="346"/>
      <c r="FC90" s="346"/>
      <c r="FD90" s="346"/>
      <c r="FE90" s="346"/>
      <c r="FF90" s="347"/>
      <c r="FG90" s="347"/>
      <c r="FH90" s="347"/>
      <c r="FI90" s="347"/>
      <c r="FJ90" s="346"/>
      <c r="FK90" s="346"/>
      <c r="FL90" s="346"/>
      <c r="FM90" s="346"/>
      <c r="FN90" s="346"/>
      <c r="FO90" s="346"/>
      <c r="FP90" s="346"/>
    </row>
    <row r="91" spans="1:172" ht="15" customHeight="1" thickBot="1" x14ac:dyDescent="0.3">
      <c r="A91" s="308" t="s">
        <v>395</v>
      </c>
      <c r="B91" s="2" t="s">
        <v>1680</v>
      </c>
      <c r="C91" s="13" t="s">
        <v>3769</v>
      </c>
      <c r="D91" s="46" t="s">
        <v>1681</v>
      </c>
      <c r="E91" s="24" t="s">
        <v>4263</v>
      </c>
      <c r="F91" s="323">
        <f>SUM(LARGE(G91:CD91,{1,2,3,4,5,6}))</f>
        <v>2304</v>
      </c>
      <c r="G91" s="35"/>
      <c r="H91" s="36"/>
      <c r="I91" s="36"/>
      <c r="J91" s="36"/>
      <c r="K91" s="36"/>
      <c r="L91" s="36"/>
      <c r="M91" s="36">
        <v>146</v>
      </c>
      <c r="N91" s="36"/>
      <c r="O91" s="36"/>
      <c r="P91" s="36"/>
      <c r="Q91" s="36"/>
      <c r="R91" s="36">
        <v>170</v>
      </c>
      <c r="S91" s="36"/>
      <c r="T91" s="36"/>
      <c r="U91" s="36"/>
      <c r="V91" s="36"/>
      <c r="W91" s="36"/>
      <c r="X91" s="36"/>
      <c r="Y91" s="36"/>
      <c r="Z91" s="36">
        <v>60</v>
      </c>
      <c r="AA91" s="36"/>
      <c r="AB91" s="36"/>
      <c r="AC91" s="36"/>
      <c r="AD91" s="36"/>
      <c r="AE91" s="36"/>
      <c r="AF91" s="36"/>
      <c r="AG91" s="36">
        <v>400</v>
      </c>
      <c r="AH91" s="36"/>
      <c r="AI91" s="36"/>
      <c r="AJ91" s="36"/>
      <c r="AK91" s="36"/>
      <c r="AL91" s="36"/>
      <c r="AM91" s="36">
        <v>182</v>
      </c>
      <c r="AN91" s="36"/>
      <c r="AO91" s="36"/>
      <c r="AP91" s="36"/>
      <c r="AQ91" s="36"/>
      <c r="AR91" s="36"/>
      <c r="AS91" s="36"/>
      <c r="AT91" s="36"/>
      <c r="AU91" s="36">
        <v>400</v>
      </c>
      <c r="AV91" s="36"/>
      <c r="AW91" s="36">
        <v>300</v>
      </c>
      <c r="AX91" s="36"/>
      <c r="AY91" s="36"/>
      <c r="AZ91" s="36"/>
      <c r="BA91" s="36"/>
      <c r="BB91" s="36"/>
      <c r="BC91" s="36"/>
      <c r="BD91" s="36"/>
      <c r="BE91" s="36"/>
      <c r="BF91" s="36">
        <v>400</v>
      </c>
      <c r="BG91" s="36"/>
      <c r="BH91" s="36"/>
      <c r="BI91" s="36"/>
      <c r="BJ91" s="36"/>
      <c r="BK91" s="36">
        <v>275</v>
      </c>
      <c r="BL91" s="36"/>
      <c r="BM91" s="36"/>
      <c r="BN91" s="36"/>
      <c r="BO91" s="36"/>
      <c r="BP91" s="36"/>
      <c r="BQ91" s="36"/>
      <c r="BR91" s="36"/>
      <c r="BS91" s="36">
        <v>400</v>
      </c>
      <c r="BT91" s="36"/>
      <c r="BU91" s="36"/>
      <c r="BV91" s="36">
        <v>404</v>
      </c>
      <c r="BW91" s="36"/>
      <c r="BX91" s="37"/>
      <c r="BY91" s="30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</row>
    <row r="92" spans="1:172" ht="15" customHeight="1" thickBot="1" x14ac:dyDescent="0.3">
      <c r="A92" s="308" t="s">
        <v>399</v>
      </c>
      <c r="B92" s="4" t="s">
        <v>1454</v>
      </c>
      <c r="C92" s="13" t="s">
        <v>3770</v>
      </c>
      <c r="D92" s="46" t="s">
        <v>1455</v>
      </c>
      <c r="E92" s="24" t="s">
        <v>155</v>
      </c>
      <c r="F92" s="323">
        <f>SUM(LARGE(G92:CD92,{1,2,3,4,5,6}))</f>
        <v>2302</v>
      </c>
      <c r="G92" s="32"/>
      <c r="H92" s="33"/>
      <c r="I92" s="33"/>
      <c r="J92" s="33"/>
      <c r="K92" s="33"/>
      <c r="L92" s="33"/>
      <c r="M92" s="33"/>
      <c r="N92" s="33"/>
      <c r="O92" s="33">
        <v>280</v>
      </c>
      <c r="P92" s="33">
        <v>360</v>
      </c>
      <c r="Q92" s="33"/>
      <c r="R92" s="33"/>
      <c r="S92" s="33"/>
      <c r="T92" s="33"/>
      <c r="U92" s="33"/>
      <c r="V92" s="33">
        <v>120</v>
      </c>
      <c r="W92" s="33"/>
      <c r="X92" s="33"/>
      <c r="Y92" s="33">
        <v>300</v>
      </c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>
        <v>360</v>
      </c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>
        <v>222</v>
      </c>
      <c r="BS92" s="33">
        <v>780</v>
      </c>
      <c r="BT92" s="33"/>
      <c r="BU92" s="33"/>
      <c r="BV92" s="33"/>
      <c r="BW92" s="33"/>
      <c r="BX92" s="309"/>
      <c r="BY92" s="30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F92" s="347"/>
      <c r="CG92" s="347"/>
      <c r="CH92" s="347"/>
      <c r="CI92" s="347"/>
      <c r="CJ92" s="347"/>
      <c r="CK92" s="347"/>
      <c r="CL92" s="347"/>
      <c r="CM92" s="347"/>
      <c r="CN92" s="347"/>
      <c r="CO92" s="347"/>
      <c r="CP92" s="347"/>
      <c r="CQ92" s="347"/>
      <c r="CR92" s="347"/>
      <c r="CS92" s="347"/>
      <c r="CT92" s="347"/>
      <c r="CU92" s="347"/>
      <c r="CV92" s="347"/>
      <c r="CW92" s="347"/>
      <c r="CX92" s="347"/>
      <c r="CY92" s="347"/>
      <c r="CZ92" s="347"/>
      <c r="DA92" s="347"/>
      <c r="DB92" s="347"/>
      <c r="DC92" s="347"/>
      <c r="DD92" s="347"/>
      <c r="DE92" s="347"/>
      <c r="DF92" s="347"/>
      <c r="DG92" s="347"/>
      <c r="DH92" s="347"/>
      <c r="DI92" s="347"/>
      <c r="DJ92" s="347"/>
      <c r="DK92" s="347"/>
      <c r="DL92" s="347"/>
      <c r="DM92" s="347"/>
      <c r="DN92" s="347"/>
      <c r="DO92" s="347"/>
      <c r="DP92" s="347"/>
      <c r="DQ92" s="347"/>
      <c r="DR92" s="347"/>
      <c r="DS92" s="347"/>
      <c r="DT92" s="347"/>
      <c r="DU92" s="347"/>
      <c r="DV92" s="347"/>
      <c r="DW92" s="347"/>
      <c r="DX92" s="347"/>
    </row>
    <row r="93" spans="1:172" ht="15" customHeight="1" thickBot="1" x14ac:dyDescent="0.3">
      <c r="A93" s="308" t="s">
        <v>402</v>
      </c>
      <c r="B93" s="2" t="s">
        <v>1460</v>
      </c>
      <c r="C93" s="13" t="s">
        <v>3771</v>
      </c>
      <c r="D93" s="46" t="s">
        <v>1461</v>
      </c>
      <c r="E93" s="24" t="s">
        <v>228</v>
      </c>
      <c r="F93" s="323">
        <f>SUM(LARGE(G93:CD93,{1,2,3,4,5,6}))</f>
        <v>2273</v>
      </c>
      <c r="G93" s="32"/>
      <c r="H93" s="33"/>
      <c r="I93" s="33"/>
      <c r="J93" s="33"/>
      <c r="K93" s="33"/>
      <c r="L93" s="33"/>
      <c r="M93" s="33"/>
      <c r="N93" s="33"/>
      <c r="O93" s="33">
        <v>513</v>
      </c>
      <c r="P93" s="33"/>
      <c r="Q93" s="33"/>
      <c r="R93" s="33"/>
      <c r="S93" s="33"/>
      <c r="T93" s="33"/>
      <c r="U93" s="33"/>
      <c r="V93" s="33">
        <v>60</v>
      </c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>
        <v>371</v>
      </c>
      <c r="AN93" s="33"/>
      <c r="AO93" s="33"/>
      <c r="AP93" s="33"/>
      <c r="AQ93" s="33"/>
      <c r="AR93" s="33">
        <v>222</v>
      </c>
      <c r="AS93" s="33"/>
      <c r="AT93" s="33"/>
      <c r="AU93" s="33"/>
      <c r="AV93" s="33"/>
      <c r="AW93" s="33">
        <v>420</v>
      </c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>
        <v>245</v>
      </c>
      <c r="BL93" s="33"/>
      <c r="BM93" s="33">
        <v>444</v>
      </c>
      <c r="BN93" s="33"/>
      <c r="BO93" s="33"/>
      <c r="BP93" s="33"/>
      <c r="BQ93" s="33"/>
      <c r="BR93" s="33">
        <v>88</v>
      </c>
      <c r="BS93" s="33"/>
      <c r="BT93" s="33"/>
      <c r="BU93" s="33"/>
      <c r="BV93" s="33">
        <v>280</v>
      </c>
      <c r="BW93" s="33"/>
      <c r="BX93" s="309"/>
      <c r="BY93" s="30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47"/>
      <c r="EG93" s="347"/>
      <c r="EH93" s="347"/>
      <c r="EI93" s="347"/>
      <c r="EJ93" s="347"/>
      <c r="EK93" s="347"/>
      <c r="EL93" s="347"/>
      <c r="EM93" s="347"/>
      <c r="EN93" s="347"/>
      <c r="EO93" s="347"/>
      <c r="EP93" s="347"/>
      <c r="EQ93" s="347"/>
      <c r="ER93" s="347"/>
      <c r="ES93" s="347"/>
      <c r="ET93" s="347"/>
      <c r="EU93" s="347"/>
      <c r="EV93" s="347"/>
      <c r="EW93" s="347"/>
      <c r="EX93" s="347"/>
      <c r="EY93" s="347"/>
      <c r="EZ93" s="347"/>
      <c r="FA93" s="347"/>
      <c r="FB93" s="347"/>
      <c r="FC93" s="347"/>
      <c r="FD93" s="347"/>
      <c r="FE93" s="347"/>
      <c r="FG93" s="347"/>
      <c r="FH93" s="347"/>
    </row>
    <row r="94" spans="1:172" ht="15" customHeight="1" thickBot="1" x14ac:dyDescent="0.3">
      <c r="A94" s="308" t="s">
        <v>405</v>
      </c>
      <c r="B94" s="2" t="s">
        <v>1574</v>
      </c>
      <c r="C94" s="13" t="s">
        <v>3772</v>
      </c>
      <c r="D94" s="46" t="s">
        <v>1575</v>
      </c>
      <c r="E94" s="24" t="s">
        <v>866</v>
      </c>
      <c r="F94" s="323">
        <f>SUM(LARGE(G94:CD94,{1,2,3,4,5,6}))</f>
        <v>2259</v>
      </c>
      <c r="G94" s="35"/>
      <c r="H94" s="36"/>
      <c r="I94" s="36">
        <v>490</v>
      </c>
      <c r="J94" s="36"/>
      <c r="K94" s="36"/>
      <c r="L94" s="36"/>
      <c r="M94" s="36"/>
      <c r="N94" s="36"/>
      <c r="O94" s="36"/>
      <c r="P94" s="36"/>
      <c r="Q94" s="36"/>
      <c r="R94" s="36"/>
      <c r="S94" s="36">
        <v>175</v>
      </c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>
        <v>272</v>
      </c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>
        <v>490</v>
      </c>
      <c r="BG94" s="36"/>
      <c r="BH94" s="36"/>
      <c r="BI94" s="36"/>
      <c r="BJ94" s="36"/>
      <c r="BK94" s="36">
        <v>331</v>
      </c>
      <c r="BL94" s="36"/>
      <c r="BM94" s="36"/>
      <c r="BN94" s="36"/>
      <c r="BO94" s="36"/>
      <c r="BP94" s="36"/>
      <c r="BQ94" s="36">
        <v>360</v>
      </c>
      <c r="BR94" s="36"/>
      <c r="BS94" s="36"/>
      <c r="BT94" s="36"/>
      <c r="BU94" s="36"/>
      <c r="BV94" s="36"/>
      <c r="BW94" s="36">
        <v>316</v>
      </c>
      <c r="BX94" s="37"/>
      <c r="BY94" s="30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FJ94" s="347"/>
      <c r="FK94" s="347"/>
      <c r="FL94" s="347"/>
      <c r="FM94" s="347"/>
      <c r="FN94" s="347"/>
      <c r="FO94" s="347"/>
    </row>
    <row r="95" spans="1:172" ht="15" customHeight="1" thickBot="1" x14ac:dyDescent="0.3">
      <c r="A95" s="308" t="s">
        <v>408</v>
      </c>
      <c r="B95" s="4" t="s">
        <v>1512</v>
      </c>
      <c r="C95" s="13" t="s">
        <v>3773</v>
      </c>
      <c r="D95" s="46" t="s">
        <v>1513</v>
      </c>
      <c r="E95" s="24" t="s">
        <v>305</v>
      </c>
      <c r="F95" s="323">
        <f>SUM(LARGE(G95:CD95,{1,2,3,4,5,6}))</f>
        <v>2237</v>
      </c>
      <c r="G95" s="32"/>
      <c r="H95" s="33"/>
      <c r="I95" s="33">
        <v>222</v>
      </c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>
        <v>480</v>
      </c>
      <c r="W95" s="33"/>
      <c r="X95" s="33"/>
      <c r="Y95" s="33"/>
      <c r="Z95" s="33"/>
      <c r="AA95" s="33"/>
      <c r="AB95" s="33"/>
      <c r="AC95" s="33"/>
      <c r="AD95" s="33"/>
      <c r="AE95" s="33">
        <v>642</v>
      </c>
      <c r="AF95" s="33"/>
      <c r="AG95" s="33"/>
      <c r="AH95" s="33"/>
      <c r="AI95" s="33"/>
      <c r="AJ95" s="33"/>
      <c r="AK95" s="33"/>
      <c r="AL95" s="33"/>
      <c r="AM95" s="33">
        <v>280</v>
      </c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>
        <v>253</v>
      </c>
      <c r="BO95" s="33"/>
      <c r="BP95" s="33"/>
      <c r="BQ95" s="33"/>
      <c r="BR95" s="33"/>
      <c r="BS95" s="33"/>
      <c r="BT95" s="33"/>
      <c r="BU95" s="33"/>
      <c r="BV95" s="33"/>
      <c r="BW95" s="33">
        <v>360</v>
      </c>
      <c r="BX95" s="309"/>
      <c r="BY95" s="30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0"/>
      <c r="CF95" s="310"/>
      <c r="CG95" s="310"/>
      <c r="CH95" s="310"/>
      <c r="CI95" s="310"/>
      <c r="CJ95" s="310"/>
      <c r="CK95" s="310"/>
      <c r="CL95" s="310"/>
      <c r="CM95" s="310"/>
      <c r="CN95" s="310"/>
      <c r="CO95" s="310"/>
      <c r="CP95" s="310"/>
      <c r="CQ95" s="310"/>
      <c r="CR95" s="310"/>
      <c r="CS95" s="310"/>
      <c r="CT95" s="310"/>
      <c r="CU95" s="310"/>
      <c r="CV95" s="310"/>
      <c r="CW95" s="310"/>
      <c r="CX95" s="310"/>
      <c r="CY95" s="310"/>
      <c r="CZ95" s="310"/>
      <c r="DA95" s="310"/>
      <c r="DB95" s="310"/>
      <c r="DC95" s="310"/>
      <c r="DD95" s="310"/>
      <c r="DE95" s="310"/>
      <c r="DF95" s="310"/>
      <c r="DG95" s="310"/>
      <c r="DH95" s="310"/>
      <c r="DI95" s="310"/>
      <c r="DJ95" s="310"/>
      <c r="DK95" s="310"/>
      <c r="DL95" s="310"/>
      <c r="DM95" s="310"/>
      <c r="DN95" s="310"/>
      <c r="DO95" s="310"/>
      <c r="DP95" s="310"/>
      <c r="DQ95" s="38"/>
      <c r="DR95" s="38"/>
      <c r="DS95" s="347"/>
      <c r="DT95" s="347"/>
      <c r="DU95" s="347"/>
      <c r="DV95" s="347"/>
      <c r="DW95" s="347"/>
      <c r="DX95" s="347"/>
      <c r="DY95" s="347"/>
      <c r="DZ95" s="347"/>
      <c r="EG95" s="34"/>
    </row>
    <row r="96" spans="1:172" ht="15" customHeight="1" thickBot="1" x14ac:dyDescent="0.3">
      <c r="A96" s="308" t="s">
        <v>411</v>
      </c>
      <c r="B96" s="2" t="s">
        <v>1502</v>
      </c>
      <c r="C96" s="13" t="s">
        <v>3774</v>
      </c>
      <c r="D96" s="46" t="s">
        <v>1503</v>
      </c>
      <c r="E96" s="24" t="s">
        <v>365</v>
      </c>
      <c r="F96" s="323">
        <f>SUM(LARGE(G96:CD96,{1,2,3,4,5,6}))</f>
        <v>2221</v>
      </c>
      <c r="G96" s="35"/>
      <c r="H96" s="36"/>
      <c r="I96" s="36"/>
      <c r="J96" s="36"/>
      <c r="K96" s="36"/>
      <c r="L96" s="36"/>
      <c r="M96" s="36">
        <v>175</v>
      </c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>
        <v>175</v>
      </c>
      <c r="Y96" s="36"/>
      <c r="Z96" s="36">
        <v>60</v>
      </c>
      <c r="AA96" s="36"/>
      <c r="AB96" s="36"/>
      <c r="AC96" s="36"/>
      <c r="AD96" s="36"/>
      <c r="AE96" s="36"/>
      <c r="AF96" s="36"/>
      <c r="AG96" s="36">
        <v>490</v>
      </c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>
        <v>385</v>
      </c>
      <c r="AV96" s="36"/>
      <c r="AW96" s="36">
        <v>350</v>
      </c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>
        <v>331</v>
      </c>
      <c r="BL96" s="36"/>
      <c r="BM96" s="36"/>
      <c r="BN96" s="36"/>
      <c r="BO96" s="36"/>
      <c r="BP96" s="36"/>
      <c r="BQ96" s="36"/>
      <c r="BR96" s="36"/>
      <c r="BS96" s="36">
        <v>490</v>
      </c>
      <c r="BT96" s="36"/>
      <c r="BU96" s="36"/>
      <c r="BV96" s="36"/>
      <c r="BW96" s="36"/>
      <c r="BX96" s="37"/>
      <c r="BY96" s="30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FJ96" s="347"/>
      <c r="FK96" s="347"/>
      <c r="FL96" s="347"/>
      <c r="FM96" s="347"/>
      <c r="FN96" s="347"/>
      <c r="FO96" s="347"/>
    </row>
    <row r="97" spans="1:172" ht="15" customHeight="1" thickBot="1" x14ac:dyDescent="0.3">
      <c r="A97" s="308" t="s">
        <v>414</v>
      </c>
      <c r="B97" s="2" t="s">
        <v>1536</v>
      </c>
      <c r="C97" s="13" t="s">
        <v>3775</v>
      </c>
      <c r="D97" s="46" t="s">
        <v>1537</v>
      </c>
      <c r="E97" s="24" t="s">
        <v>254</v>
      </c>
      <c r="F97" s="323">
        <f>SUM(LARGE(G97:CD97,{1,2,3,4,5,6}))</f>
        <v>2202</v>
      </c>
      <c r="G97" s="35"/>
      <c r="H97" s="36"/>
      <c r="I97" s="36"/>
      <c r="J97" s="36"/>
      <c r="K97" s="36"/>
      <c r="L97" s="36"/>
      <c r="M97" s="36">
        <v>210</v>
      </c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>
        <v>210</v>
      </c>
      <c r="Y97" s="36"/>
      <c r="Z97" s="36">
        <v>142</v>
      </c>
      <c r="AA97" s="36"/>
      <c r="AB97" s="36"/>
      <c r="AC97" s="36"/>
      <c r="AD97" s="36"/>
      <c r="AE97" s="36"/>
      <c r="AF97" s="36"/>
      <c r="AG97" s="36">
        <v>500</v>
      </c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>
        <v>350</v>
      </c>
      <c r="AV97" s="36"/>
      <c r="AW97" s="36">
        <v>400</v>
      </c>
      <c r="AX97" s="36"/>
      <c r="AY97" s="36"/>
      <c r="AZ97" s="36"/>
      <c r="BA97" s="36"/>
      <c r="BB97" s="36"/>
      <c r="BC97" s="36">
        <v>252</v>
      </c>
      <c r="BD97" s="36"/>
      <c r="BE97" s="36"/>
      <c r="BF97" s="36"/>
      <c r="BG97" s="36"/>
      <c r="BH97" s="36"/>
      <c r="BI97" s="36"/>
      <c r="BJ97" s="36"/>
      <c r="BK97" s="36">
        <v>490</v>
      </c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7"/>
      <c r="BY97" s="30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FJ97" s="310"/>
      <c r="FK97" s="310"/>
      <c r="FL97" s="310"/>
      <c r="FM97" s="310"/>
      <c r="FN97" s="310"/>
      <c r="FO97" s="310"/>
      <c r="FP97" s="347"/>
    </row>
    <row r="98" spans="1:172" ht="15" customHeight="1" thickBot="1" x14ac:dyDescent="0.3">
      <c r="A98" s="308" t="s">
        <v>417</v>
      </c>
      <c r="B98" s="2" t="s">
        <v>1547</v>
      </c>
      <c r="C98" s="13" t="s">
        <v>3776</v>
      </c>
      <c r="D98" s="46" t="s">
        <v>1548</v>
      </c>
      <c r="E98" s="24" t="s">
        <v>3352</v>
      </c>
      <c r="F98" s="323">
        <f>SUM(LARGE(G98:CD98,{1,2,3,4,5,6}))</f>
        <v>2193</v>
      </c>
      <c r="G98" s="35"/>
      <c r="H98" s="36"/>
      <c r="I98" s="36"/>
      <c r="J98" s="36">
        <v>175</v>
      </c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>
        <v>167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>
        <v>316</v>
      </c>
      <c r="AN98" s="36"/>
      <c r="AO98" s="36"/>
      <c r="AP98" s="36"/>
      <c r="AQ98" s="36"/>
      <c r="AR98" s="36">
        <v>385</v>
      </c>
      <c r="AS98" s="36"/>
      <c r="AT98" s="36"/>
      <c r="AU98" s="36"/>
      <c r="AV98" s="36"/>
      <c r="AW98" s="36">
        <v>350</v>
      </c>
      <c r="AX98" s="36"/>
      <c r="AY98" s="36"/>
      <c r="AZ98" s="36"/>
      <c r="BA98" s="36"/>
      <c r="BB98" s="36"/>
      <c r="BC98" s="36">
        <v>441</v>
      </c>
      <c r="BD98" s="36"/>
      <c r="BE98" s="36"/>
      <c r="BF98" s="36"/>
      <c r="BG98" s="36"/>
      <c r="BH98" s="36"/>
      <c r="BI98" s="36"/>
      <c r="BJ98" s="36"/>
      <c r="BK98" s="36">
        <v>206</v>
      </c>
      <c r="BL98" s="36"/>
      <c r="BM98" s="36">
        <v>385</v>
      </c>
      <c r="BN98" s="36"/>
      <c r="BO98" s="36"/>
      <c r="BP98" s="36"/>
      <c r="BQ98" s="36"/>
      <c r="BR98" s="36">
        <v>272</v>
      </c>
      <c r="BS98" s="36"/>
      <c r="BT98" s="36"/>
      <c r="BU98" s="36"/>
      <c r="BV98" s="36">
        <v>316</v>
      </c>
      <c r="BW98" s="36"/>
      <c r="BX98" s="37"/>
      <c r="BY98" s="30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FJ98" s="347"/>
      <c r="FK98" s="347"/>
      <c r="FL98" s="347"/>
      <c r="FM98" s="347"/>
      <c r="FN98" s="347"/>
      <c r="FO98" s="347"/>
    </row>
    <row r="99" spans="1:172" s="347" customFormat="1" ht="15" customHeight="1" thickBot="1" x14ac:dyDescent="0.3">
      <c r="A99" s="308" t="s">
        <v>420</v>
      </c>
      <c r="B99" s="2" t="s">
        <v>1727</v>
      </c>
      <c r="C99" s="13" t="s">
        <v>3777</v>
      </c>
      <c r="D99" s="46" t="s">
        <v>1728</v>
      </c>
      <c r="E99" s="24" t="s">
        <v>4267</v>
      </c>
      <c r="F99" s="323">
        <f>SUM(LARGE(G99:CD99,{1,2,3,4,5,6}))</f>
        <v>2174</v>
      </c>
      <c r="G99" s="32"/>
      <c r="H99" s="33"/>
      <c r="I99" s="33"/>
      <c r="J99" s="33"/>
      <c r="K99" s="33"/>
      <c r="L99" s="33"/>
      <c r="M99" s="33">
        <v>65</v>
      </c>
      <c r="N99" s="33"/>
      <c r="O99" s="33"/>
      <c r="P99" s="33"/>
      <c r="Q99" s="33"/>
      <c r="R99" s="33">
        <v>205</v>
      </c>
      <c r="S99" s="33"/>
      <c r="T99" s="33"/>
      <c r="U99" s="33"/>
      <c r="V99" s="33"/>
      <c r="W99" s="33"/>
      <c r="X99" s="33"/>
      <c r="Y99" s="33"/>
      <c r="Z99" s="33"/>
      <c r="AA99" s="33">
        <v>385</v>
      </c>
      <c r="AB99" s="33"/>
      <c r="AC99" s="33"/>
      <c r="AD99" s="33"/>
      <c r="AE99" s="33"/>
      <c r="AF99" s="33"/>
      <c r="AG99" s="33">
        <v>360</v>
      </c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>
        <v>504</v>
      </c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>
        <v>360</v>
      </c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>
        <v>360</v>
      </c>
      <c r="BT99" s="33"/>
      <c r="BU99" s="33"/>
      <c r="BV99" s="33"/>
      <c r="BW99" s="33"/>
      <c r="BX99" s="309"/>
      <c r="BY99" s="30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46"/>
      <c r="DY99" s="346"/>
      <c r="DZ99" s="346"/>
      <c r="EA99" s="346"/>
      <c r="EB99" s="346"/>
      <c r="EC99" s="346"/>
      <c r="ED99" s="346"/>
      <c r="EE99" s="346"/>
      <c r="EF99" s="346"/>
      <c r="EG99" s="346"/>
      <c r="EH99" s="346"/>
      <c r="EI99" s="346"/>
      <c r="EJ99" s="346"/>
      <c r="EK99" s="346"/>
      <c r="EL99" s="346"/>
      <c r="EM99" s="346"/>
      <c r="EN99" s="346"/>
      <c r="EO99" s="346"/>
      <c r="EP99" s="346"/>
      <c r="EQ99" s="346"/>
      <c r="ER99" s="346"/>
      <c r="ES99" s="346"/>
      <c r="ET99" s="346"/>
      <c r="EU99" s="346"/>
      <c r="EV99" s="346"/>
      <c r="EW99" s="346"/>
      <c r="EX99" s="346"/>
      <c r="EY99" s="346"/>
      <c r="EZ99" s="346"/>
      <c r="FA99" s="346"/>
      <c r="FB99" s="346"/>
      <c r="FC99" s="346"/>
      <c r="FD99" s="346"/>
      <c r="FE99" s="346"/>
      <c r="FG99" s="346"/>
      <c r="FH99" s="346"/>
      <c r="FI99" s="346"/>
      <c r="FJ99" s="346"/>
      <c r="FK99" s="346"/>
      <c r="FL99" s="346"/>
      <c r="FM99" s="346"/>
      <c r="FN99" s="346"/>
      <c r="FO99" s="346"/>
    </row>
    <row r="100" spans="1:172" ht="15" customHeight="1" thickBot="1" x14ac:dyDescent="0.3">
      <c r="A100" s="308" t="s">
        <v>423</v>
      </c>
      <c r="B100" s="2" t="s">
        <v>1605</v>
      </c>
      <c r="C100" s="13" t="s">
        <v>3778</v>
      </c>
      <c r="D100" s="46" t="s">
        <v>1606</v>
      </c>
      <c r="E100" s="24" t="s">
        <v>4263</v>
      </c>
      <c r="F100" s="323">
        <f>SUM(LARGE(G100:CD100,{1,2,3,4,5,6}))</f>
        <v>2169</v>
      </c>
      <c r="G100" s="35"/>
      <c r="H100" s="36"/>
      <c r="I100" s="36"/>
      <c r="J100" s="36"/>
      <c r="K100" s="36"/>
      <c r="L100" s="36"/>
      <c r="M100" s="36">
        <v>146</v>
      </c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>
        <v>146</v>
      </c>
      <c r="Y100" s="36"/>
      <c r="Z100" s="36">
        <v>92</v>
      </c>
      <c r="AA100" s="36"/>
      <c r="AB100" s="36"/>
      <c r="AC100" s="36"/>
      <c r="AD100" s="36"/>
      <c r="AE100" s="36"/>
      <c r="AF100" s="36"/>
      <c r="AG100" s="36">
        <v>425</v>
      </c>
      <c r="AH100" s="36"/>
      <c r="AI100" s="36"/>
      <c r="AJ100" s="36"/>
      <c r="AK100" s="36"/>
      <c r="AL100" s="36"/>
      <c r="AM100" s="36">
        <v>252</v>
      </c>
      <c r="AN100" s="36"/>
      <c r="AO100" s="36"/>
      <c r="AP100" s="36"/>
      <c r="AQ100" s="36"/>
      <c r="AR100" s="36"/>
      <c r="AS100" s="36"/>
      <c r="AT100" s="36"/>
      <c r="AU100" s="36">
        <v>350</v>
      </c>
      <c r="AV100" s="36"/>
      <c r="AW100" s="36">
        <v>340</v>
      </c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>
        <v>272</v>
      </c>
      <c r="BL100" s="36"/>
      <c r="BM100" s="36"/>
      <c r="BN100" s="36"/>
      <c r="BO100" s="36"/>
      <c r="BP100" s="36"/>
      <c r="BQ100" s="36"/>
      <c r="BR100" s="36"/>
      <c r="BS100" s="36">
        <v>425</v>
      </c>
      <c r="BT100" s="36"/>
      <c r="BU100" s="36"/>
      <c r="BV100" s="36">
        <v>357</v>
      </c>
      <c r="BW100" s="36"/>
      <c r="BX100" s="37"/>
      <c r="BY100" s="30">
        <v>0</v>
      </c>
      <c r="BZ100" s="31">
        <v>0</v>
      </c>
      <c r="CA100" s="31">
        <v>0</v>
      </c>
      <c r="CB100" s="31">
        <v>0</v>
      </c>
      <c r="CC100" s="31">
        <v>0</v>
      </c>
      <c r="CD100" s="31">
        <v>0</v>
      </c>
    </row>
    <row r="101" spans="1:172" ht="15" customHeight="1" thickBot="1" x14ac:dyDescent="0.3">
      <c r="A101" s="308" t="s">
        <v>426</v>
      </c>
      <c r="B101" s="315" t="s">
        <v>1427</v>
      </c>
      <c r="C101" s="13" t="s">
        <v>3779</v>
      </c>
      <c r="D101" s="46" t="s">
        <v>1428</v>
      </c>
      <c r="E101" s="24" t="s">
        <v>469</v>
      </c>
      <c r="F101" s="323">
        <f>SUM(LARGE(G101:CD101,{1,2,3,4,5,6}))</f>
        <v>2166</v>
      </c>
      <c r="G101" s="32"/>
      <c r="H101" s="33"/>
      <c r="I101" s="33"/>
      <c r="J101" s="33"/>
      <c r="K101" s="33">
        <v>300</v>
      </c>
      <c r="L101" s="33"/>
      <c r="M101" s="33"/>
      <c r="N101" s="33"/>
      <c r="O101" s="33">
        <v>450</v>
      </c>
      <c r="P101" s="33">
        <v>222</v>
      </c>
      <c r="Q101" s="33"/>
      <c r="R101" s="33"/>
      <c r="S101" s="33"/>
      <c r="T101" s="33"/>
      <c r="U101" s="33"/>
      <c r="V101" s="33">
        <v>60</v>
      </c>
      <c r="W101" s="33"/>
      <c r="X101" s="33"/>
      <c r="Y101" s="33"/>
      <c r="Z101" s="33"/>
      <c r="AA101" s="33">
        <v>272</v>
      </c>
      <c r="AB101" s="33"/>
      <c r="AC101" s="33">
        <v>157</v>
      </c>
      <c r="AD101" s="33"/>
      <c r="AE101" s="33"/>
      <c r="AF101" s="33"/>
      <c r="AG101" s="33"/>
      <c r="AH101" s="33"/>
      <c r="AI101" s="33"/>
      <c r="AJ101" s="33">
        <v>360</v>
      </c>
      <c r="AK101" s="33"/>
      <c r="AL101" s="33"/>
      <c r="AM101" s="33"/>
      <c r="AN101" s="33"/>
      <c r="AO101" s="33"/>
      <c r="AP101" s="33"/>
      <c r="AQ101" s="33"/>
      <c r="AR101" s="33">
        <v>222</v>
      </c>
      <c r="AS101" s="33"/>
      <c r="AT101" s="33"/>
      <c r="AU101" s="33"/>
      <c r="AV101" s="33"/>
      <c r="AW101" s="33"/>
      <c r="AX101" s="33"/>
      <c r="AY101" s="33"/>
      <c r="AZ101" s="33"/>
      <c r="BA101" s="33">
        <v>157</v>
      </c>
      <c r="BB101" s="33"/>
      <c r="BC101" s="33"/>
      <c r="BD101" s="33"/>
      <c r="BE101" s="33">
        <v>205</v>
      </c>
      <c r="BF101" s="33"/>
      <c r="BG101" s="33"/>
      <c r="BH101" s="33"/>
      <c r="BI101" s="33"/>
      <c r="BJ101" s="33"/>
      <c r="BK101" s="33"/>
      <c r="BL101" s="33"/>
      <c r="BM101" s="33">
        <v>222</v>
      </c>
      <c r="BN101" s="33"/>
      <c r="BO101" s="33"/>
      <c r="BP101" s="33"/>
      <c r="BQ101" s="33"/>
      <c r="BR101" s="33"/>
      <c r="BS101" s="33"/>
      <c r="BT101" s="33"/>
      <c r="BU101" s="33"/>
      <c r="BV101" s="33">
        <v>280</v>
      </c>
      <c r="BW101" s="33">
        <v>504</v>
      </c>
      <c r="BX101" s="309"/>
      <c r="BY101" s="30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FG101" s="38"/>
      <c r="FH101" s="38"/>
      <c r="FI101" s="347"/>
      <c r="FP101" s="310"/>
    </row>
    <row r="102" spans="1:172" ht="15" customHeight="1" thickBot="1" x14ac:dyDescent="0.3">
      <c r="A102" s="308" t="s">
        <v>429</v>
      </c>
      <c r="B102" s="4" t="s">
        <v>1560</v>
      </c>
      <c r="C102" s="7">
        <v>32137</v>
      </c>
      <c r="D102" s="351">
        <v>66504</v>
      </c>
      <c r="E102" s="128" t="s">
        <v>1044</v>
      </c>
      <c r="F102" s="323">
        <f>SUM(LARGE(G102:CD102,{1,2,3,4,5,6}))</f>
        <v>2155</v>
      </c>
      <c r="G102" s="32"/>
      <c r="H102" s="33"/>
      <c r="I102" s="33"/>
      <c r="J102" s="33">
        <v>253</v>
      </c>
      <c r="K102" s="33"/>
      <c r="L102" s="33"/>
      <c r="M102" s="33"/>
      <c r="N102" s="33"/>
      <c r="O102" s="33">
        <v>280</v>
      </c>
      <c r="P102" s="33">
        <v>222</v>
      </c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>
        <v>595</v>
      </c>
      <c r="AB102" s="33"/>
      <c r="AC102" s="33"/>
      <c r="AD102" s="33"/>
      <c r="AE102" s="33"/>
      <c r="AF102" s="33"/>
      <c r="AG102" s="33"/>
      <c r="AH102" s="33"/>
      <c r="AI102" s="33"/>
      <c r="AJ102" s="33">
        <v>360</v>
      </c>
      <c r="AK102" s="33"/>
      <c r="AL102" s="33"/>
      <c r="AM102" s="33">
        <v>280</v>
      </c>
      <c r="AN102" s="33"/>
      <c r="AO102" s="33"/>
      <c r="AP102" s="33"/>
      <c r="AQ102" s="33"/>
      <c r="AR102" s="33"/>
      <c r="AS102" s="33"/>
      <c r="AT102" s="33">
        <v>253</v>
      </c>
      <c r="AU102" s="33"/>
      <c r="AV102" s="33"/>
      <c r="AW102" s="33"/>
      <c r="AX102" s="33"/>
      <c r="AY102" s="33"/>
      <c r="AZ102" s="33"/>
      <c r="BA102" s="33"/>
      <c r="BB102" s="33"/>
      <c r="BC102" s="33">
        <v>280</v>
      </c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>
        <v>360</v>
      </c>
      <c r="BX102" s="309"/>
      <c r="BY102" s="30">
        <v>0</v>
      </c>
      <c r="BZ102" s="31">
        <v>0</v>
      </c>
      <c r="CA102" s="31">
        <v>0</v>
      </c>
      <c r="CB102" s="31">
        <v>0</v>
      </c>
      <c r="CC102" s="31">
        <v>0</v>
      </c>
      <c r="CD102" s="31">
        <v>0</v>
      </c>
      <c r="EA102" s="347"/>
      <c r="EB102" s="347"/>
      <c r="EC102" s="347"/>
      <c r="ED102" s="347"/>
      <c r="EE102" s="347"/>
      <c r="EF102" s="347"/>
      <c r="EG102" s="347"/>
      <c r="EH102" s="347"/>
      <c r="EI102" s="347"/>
      <c r="EJ102" s="347"/>
      <c r="EK102" s="347"/>
      <c r="EL102" s="347"/>
      <c r="EM102" s="347"/>
      <c r="EN102" s="347"/>
      <c r="EO102" s="347"/>
      <c r="EP102" s="347"/>
      <c r="EQ102" s="347"/>
      <c r="ER102" s="347"/>
      <c r="ES102" s="347"/>
      <c r="ET102" s="347"/>
      <c r="EU102" s="347"/>
      <c r="EV102" s="347"/>
      <c r="EW102" s="347"/>
      <c r="EX102" s="347"/>
      <c r="EY102" s="347"/>
      <c r="EZ102" s="347"/>
      <c r="FA102" s="347"/>
      <c r="FB102" s="347"/>
      <c r="FC102" s="347"/>
      <c r="FD102" s="347"/>
      <c r="FE102" s="347"/>
    </row>
    <row r="103" spans="1:172" s="347" customFormat="1" ht="15" customHeight="1" thickBot="1" x14ac:dyDescent="0.3">
      <c r="A103" s="308" t="s">
        <v>431</v>
      </c>
      <c r="B103" s="2" t="s">
        <v>1510</v>
      </c>
      <c r="C103" s="13" t="s">
        <v>3780</v>
      </c>
      <c r="D103" s="46" t="s">
        <v>1511</v>
      </c>
      <c r="E103" s="24" t="s">
        <v>3352</v>
      </c>
      <c r="F103" s="323">
        <f>SUM(LARGE(G103:CD103,{1,2,3,4,5,6}))</f>
        <v>2117</v>
      </c>
      <c r="G103" s="35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>
        <v>60</v>
      </c>
      <c r="W103" s="36"/>
      <c r="X103" s="36"/>
      <c r="Y103" s="36"/>
      <c r="Z103" s="36"/>
      <c r="AA103" s="36">
        <v>167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>
        <v>357</v>
      </c>
      <c r="AN103" s="36"/>
      <c r="AO103" s="36"/>
      <c r="AP103" s="36"/>
      <c r="AQ103" s="36"/>
      <c r="AR103" s="36">
        <v>350</v>
      </c>
      <c r="AS103" s="36"/>
      <c r="AT103" s="36"/>
      <c r="AU103" s="36"/>
      <c r="AV103" s="36"/>
      <c r="AW103" s="36">
        <v>220</v>
      </c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>
        <v>385</v>
      </c>
      <c r="BL103" s="36"/>
      <c r="BM103" s="36"/>
      <c r="BN103" s="36"/>
      <c r="BO103" s="36"/>
      <c r="BP103" s="36"/>
      <c r="BQ103" s="36"/>
      <c r="BR103" s="36">
        <v>350</v>
      </c>
      <c r="BS103" s="36"/>
      <c r="BT103" s="36"/>
      <c r="BU103" s="36"/>
      <c r="BV103" s="36">
        <v>455</v>
      </c>
      <c r="BW103" s="36"/>
      <c r="BX103" s="37"/>
      <c r="BY103" s="30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46"/>
      <c r="CF103" s="346"/>
      <c r="CG103" s="346"/>
      <c r="CH103" s="346"/>
      <c r="CI103" s="346"/>
      <c r="CJ103" s="346"/>
      <c r="CK103" s="346"/>
      <c r="CL103" s="346"/>
      <c r="CM103" s="346"/>
      <c r="CN103" s="346"/>
      <c r="CO103" s="346"/>
      <c r="CP103" s="346"/>
      <c r="CQ103" s="346"/>
      <c r="CR103" s="346"/>
      <c r="CS103" s="346"/>
      <c r="CT103" s="346"/>
      <c r="CU103" s="346"/>
      <c r="CV103" s="346"/>
      <c r="CW103" s="346"/>
      <c r="CX103" s="346"/>
      <c r="CY103" s="346"/>
      <c r="CZ103" s="346"/>
      <c r="DA103" s="346"/>
      <c r="DB103" s="346"/>
      <c r="DC103" s="346"/>
      <c r="DD103" s="346"/>
      <c r="DE103" s="346"/>
      <c r="DF103" s="346"/>
      <c r="DG103" s="346"/>
      <c r="DH103" s="346"/>
      <c r="DI103" s="346"/>
      <c r="DJ103" s="346"/>
      <c r="DK103" s="346"/>
      <c r="DL103" s="346"/>
      <c r="DM103" s="346"/>
      <c r="DN103" s="346"/>
      <c r="DO103" s="346"/>
      <c r="DP103" s="346"/>
      <c r="DQ103" s="346"/>
      <c r="DR103" s="346"/>
      <c r="DS103" s="346"/>
      <c r="DT103" s="346"/>
      <c r="DU103" s="346"/>
      <c r="DV103" s="346"/>
      <c r="DW103" s="346"/>
      <c r="DX103" s="346"/>
      <c r="DY103" s="346"/>
      <c r="DZ103" s="346"/>
      <c r="EA103" s="346"/>
      <c r="EB103" s="346"/>
      <c r="EC103" s="346"/>
      <c r="ED103" s="346"/>
      <c r="EE103" s="346"/>
      <c r="EF103" s="346"/>
      <c r="EG103" s="346"/>
      <c r="EH103" s="346"/>
      <c r="EI103" s="346"/>
      <c r="EJ103" s="346"/>
      <c r="EK103" s="346"/>
      <c r="EL103" s="346"/>
      <c r="EM103" s="346"/>
      <c r="EN103" s="346"/>
      <c r="EO103" s="346"/>
      <c r="EP103" s="346"/>
      <c r="EQ103" s="346"/>
      <c r="ER103" s="346"/>
      <c r="ES103" s="346"/>
      <c r="ET103" s="346"/>
      <c r="EU103" s="346"/>
      <c r="EV103" s="346"/>
      <c r="EW103" s="346"/>
      <c r="EX103" s="346"/>
      <c r="EY103" s="346"/>
      <c r="EZ103" s="346"/>
      <c r="FA103" s="346"/>
      <c r="FB103" s="346"/>
      <c r="FC103" s="346"/>
      <c r="FD103" s="346"/>
      <c r="FE103" s="346"/>
      <c r="FF103" s="346"/>
      <c r="FG103" s="346"/>
      <c r="FH103" s="346"/>
      <c r="FI103" s="346"/>
    </row>
    <row r="104" spans="1:172" s="310" customFormat="1" ht="15" customHeight="1" thickBot="1" x14ac:dyDescent="0.3">
      <c r="A104" s="308" t="s">
        <v>434</v>
      </c>
      <c r="B104" s="2" t="s">
        <v>1600</v>
      </c>
      <c r="C104" s="13" t="s">
        <v>3781</v>
      </c>
      <c r="D104" s="46" t="s">
        <v>1601</v>
      </c>
      <c r="E104" s="24" t="s">
        <v>145</v>
      </c>
      <c r="F104" s="323">
        <f>SUM(LARGE(G104:CD104,{1,2,3,4,5,6}))</f>
        <v>2116</v>
      </c>
      <c r="G104" s="35"/>
      <c r="H104" s="36"/>
      <c r="I104" s="36"/>
      <c r="J104" s="36"/>
      <c r="K104" s="36"/>
      <c r="L104" s="36"/>
      <c r="M104" s="36"/>
      <c r="N104" s="36"/>
      <c r="O104" s="36">
        <v>650</v>
      </c>
      <c r="P104" s="36">
        <v>500</v>
      </c>
      <c r="Q104" s="36"/>
      <c r="R104" s="36"/>
      <c r="S104" s="36"/>
      <c r="T104" s="36"/>
      <c r="U104" s="36"/>
      <c r="V104" s="36">
        <v>60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>
        <v>137</v>
      </c>
      <c r="AJ104" s="36"/>
      <c r="AK104" s="36"/>
      <c r="AL104" s="36"/>
      <c r="AM104" s="36">
        <v>357</v>
      </c>
      <c r="AN104" s="36"/>
      <c r="AO104" s="36"/>
      <c r="AP104" s="36"/>
      <c r="AQ104" s="36"/>
      <c r="AR104" s="36"/>
      <c r="AS104" s="36"/>
      <c r="AT104" s="36"/>
      <c r="AU104" s="36"/>
      <c r="AV104" s="36"/>
      <c r="AW104" s="36">
        <v>220</v>
      </c>
      <c r="AX104" s="36"/>
      <c r="AY104" s="36"/>
      <c r="AZ104" s="36"/>
      <c r="BA104" s="36"/>
      <c r="BB104" s="36"/>
      <c r="BC104" s="36">
        <v>252</v>
      </c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7"/>
      <c r="BY104" s="30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46"/>
      <c r="CF104" s="346"/>
      <c r="CG104" s="346"/>
      <c r="CH104" s="346"/>
      <c r="CI104" s="346"/>
      <c r="CJ104" s="346"/>
      <c r="CK104" s="346"/>
      <c r="CL104" s="346"/>
      <c r="CM104" s="346"/>
      <c r="CN104" s="346"/>
      <c r="CO104" s="346"/>
      <c r="CP104" s="346"/>
      <c r="CQ104" s="346"/>
      <c r="CR104" s="346"/>
      <c r="CS104" s="346"/>
      <c r="CT104" s="346"/>
      <c r="CU104" s="346"/>
      <c r="CV104" s="346"/>
      <c r="CW104" s="346"/>
      <c r="CX104" s="346"/>
      <c r="CY104" s="346"/>
      <c r="CZ104" s="346"/>
      <c r="DA104" s="346"/>
      <c r="DB104" s="346"/>
      <c r="DC104" s="346"/>
      <c r="DD104" s="346"/>
      <c r="DE104" s="346"/>
      <c r="DF104" s="346"/>
      <c r="DG104" s="346"/>
      <c r="DH104" s="346"/>
      <c r="DI104" s="346"/>
      <c r="DJ104" s="346"/>
      <c r="DK104" s="346"/>
      <c r="DL104" s="346"/>
      <c r="DM104" s="346"/>
      <c r="DN104" s="346"/>
      <c r="DO104" s="346"/>
      <c r="DP104" s="346"/>
      <c r="DQ104" s="346"/>
      <c r="DR104" s="346"/>
      <c r="DS104" s="346"/>
      <c r="DT104" s="346"/>
      <c r="DU104" s="346"/>
      <c r="DV104" s="346"/>
      <c r="DW104" s="346"/>
      <c r="DX104" s="346"/>
      <c r="DY104" s="346"/>
      <c r="DZ104" s="346"/>
      <c r="EA104" s="346"/>
      <c r="EB104" s="346"/>
      <c r="EC104" s="346"/>
      <c r="ED104" s="346"/>
      <c r="EE104" s="346"/>
      <c r="EF104" s="346"/>
      <c r="EG104" s="346"/>
      <c r="EH104" s="346"/>
      <c r="EI104" s="346"/>
      <c r="EJ104" s="346"/>
      <c r="EK104" s="346"/>
      <c r="EL104" s="346"/>
      <c r="EM104" s="346"/>
      <c r="EN104" s="346"/>
      <c r="EO104" s="346"/>
      <c r="EP104" s="346"/>
      <c r="EQ104" s="346"/>
      <c r="ER104" s="346"/>
      <c r="ES104" s="346"/>
      <c r="ET104" s="346"/>
      <c r="EU104" s="346"/>
      <c r="EV104" s="346"/>
      <c r="EW104" s="346"/>
      <c r="EX104" s="346"/>
      <c r="EY104" s="346"/>
      <c r="EZ104" s="346"/>
      <c r="FA104" s="346"/>
      <c r="FB104" s="346"/>
      <c r="FC104" s="346"/>
      <c r="FD104" s="346"/>
      <c r="FE104" s="346"/>
      <c r="FF104" s="346"/>
      <c r="FG104" s="346"/>
      <c r="FH104" s="346"/>
      <c r="FI104" s="346"/>
      <c r="FJ104" s="346"/>
      <c r="FK104" s="346"/>
      <c r="FL104" s="346"/>
      <c r="FM104" s="346"/>
      <c r="FN104" s="346"/>
      <c r="FO104" s="346"/>
      <c r="FP104" s="347"/>
    </row>
    <row r="105" spans="1:172" s="347" customFormat="1" ht="15" customHeight="1" thickBot="1" x14ac:dyDescent="0.3">
      <c r="A105" s="308" t="s">
        <v>437</v>
      </c>
      <c r="B105" s="2" t="s">
        <v>1516</v>
      </c>
      <c r="C105" s="13" t="s">
        <v>3782</v>
      </c>
      <c r="D105" s="46" t="s">
        <v>1517</v>
      </c>
      <c r="E105" s="24" t="s">
        <v>1445</v>
      </c>
      <c r="F105" s="323">
        <f>SUM(LARGE(G105:CD105,{1,2,3,4,5,6}))</f>
        <v>2104</v>
      </c>
      <c r="G105" s="35"/>
      <c r="H105" s="36"/>
      <c r="I105" s="36"/>
      <c r="J105" s="36"/>
      <c r="K105" s="36"/>
      <c r="L105" s="36"/>
      <c r="M105" s="36"/>
      <c r="N105" s="36"/>
      <c r="O105" s="36">
        <v>316</v>
      </c>
      <c r="P105" s="36">
        <v>385</v>
      </c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>
        <v>167</v>
      </c>
      <c r="AK105" s="36"/>
      <c r="AL105" s="36"/>
      <c r="AM105" s="36">
        <v>316</v>
      </c>
      <c r="AN105" s="36"/>
      <c r="AO105" s="36"/>
      <c r="AP105" s="36"/>
      <c r="AQ105" s="36"/>
      <c r="AR105" s="36"/>
      <c r="AS105" s="36"/>
      <c r="AT105" s="36"/>
      <c r="AU105" s="36"/>
      <c r="AV105" s="36"/>
      <c r="AW105" s="36">
        <v>275</v>
      </c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>
        <v>331</v>
      </c>
      <c r="BL105" s="36"/>
      <c r="BM105" s="36">
        <v>385</v>
      </c>
      <c r="BN105" s="36"/>
      <c r="BO105" s="36"/>
      <c r="BP105" s="36"/>
      <c r="BQ105" s="36"/>
      <c r="BR105" s="36"/>
      <c r="BS105" s="36"/>
      <c r="BT105" s="36"/>
      <c r="BU105" s="36"/>
      <c r="BV105" s="36">
        <v>371</v>
      </c>
      <c r="BW105" s="36"/>
      <c r="BX105" s="37"/>
      <c r="BY105" s="30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46"/>
      <c r="CF105" s="346"/>
      <c r="CG105" s="346"/>
      <c r="CH105" s="346"/>
      <c r="CI105" s="346"/>
      <c r="CJ105" s="346"/>
      <c r="CK105" s="346"/>
      <c r="CL105" s="346"/>
      <c r="CM105" s="346"/>
      <c r="CN105" s="346"/>
      <c r="CO105" s="346"/>
      <c r="CP105" s="346"/>
      <c r="CQ105" s="346"/>
      <c r="CR105" s="346"/>
      <c r="CS105" s="346"/>
      <c r="CT105" s="346"/>
      <c r="CU105" s="346"/>
      <c r="CV105" s="346"/>
      <c r="CW105" s="346"/>
      <c r="CX105" s="346"/>
      <c r="CY105" s="346"/>
      <c r="CZ105" s="346"/>
      <c r="DA105" s="346"/>
      <c r="DB105" s="346"/>
      <c r="DC105" s="346"/>
      <c r="DD105" s="346"/>
      <c r="DE105" s="346"/>
      <c r="DF105" s="346"/>
      <c r="DG105" s="346"/>
      <c r="DH105" s="346"/>
      <c r="DI105" s="346"/>
      <c r="DJ105" s="346"/>
      <c r="DK105" s="346"/>
      <c r="DL105" s="346"/>
      <c r="DM105" s="346"/>
      <c r="DN105" s="346"/>
      <c r="DO105" s="346"/>
      <c r="DP105" s="346"/>
      <c r="DQ105" s="346"/>
      <c r="DR105" s="346"/>
      <c r="DS105" s="346"/>
      <c r="DT105" s="346"/>
      <c r="DU105" s="346"/>
      <c r="DV105" s="346"/>
      <c r="DW105" s="346"/>
      <c r="DX105" s="346"/>
      <c r="DY105" s="346"/>
      <c r="DZ105" s="346"/>
      <c r="EA105" s="346"/>
      <c r="EB105" s="346"/>
      <c r="EC105" s="346"/>
      <c r="ED105" s="346"/>
      <c r="EE105" s="346"/>
      <c r="EF105" s="346"/>
      <c r="EG105" s="346"/>
      <c r="EH105" s="346"/>
      <c r="EI105" s="346"/>
      <c r="EJ105" s="346"/>
      <c r="EK105" s="346"/>
      <c r="EL105" s="346"/>
      <c r="EM105" s="346"/>
      <c r="EN105" s="346"/>
      <c r="EO105" s="346"/>
      <c r="EP105" s="346"/>
      <c r="EQ105" s="346"/>
      <c r="ER105" s="346"/>
      <c r="ES105" s="346"/>
      <c r="ET105" s="346"/>
      <c r="EU105" s="346"/>
      <c r="EV105" s="346"/>
      <c r="EW105" s="346"/>
      <c r="EX105" s="346"/>
      <c r="EY105" s="346"/>
      <c r="EZ105" s="346"/>
      <c r="FA105" s="346"/>
      <c r="FB105" s="346"/>
      <c r="FC105" s="346"/>
      <c r="FD105" s="346"/>
      <c r="FE105" s="346"/>
      <c r="FF105" s="346"/>
      <c r="FG105" s="346"/>
      <c r="FH105" s="346"/>
      <c r="FI105" s="346"/>
      <c r="FP105" s="346"/>
    </row>
    <row r="106" spans="1:172" s="347" customFormat="1" ht="15" customHeight="1" thickBot="1" x14ac:dyDescent="0.3">
      <c r="A106" s="308" t="s">
        <v>441</v>
      </c>
      <c r="B106" s="2" t="s">
        <v>1613</v>
      </c>
      <c r="C106" s="13" t="s">
        <v>3783</v>
      </c>
      <c r="D106" s="46" t="s">
        <v>1614</v>
      </c>
      <c r="E106" s="24" t="s">
        <v>131</v>
      </c>
      <c r="F106" s="323">
        <f>SUM(LARGE(G106:CD106,{1,2,3,4,5,6}))</f>
        <v>2101</v>
      </c>
      <c r="G106" s="35"/>
      <c r="H106" s="36"/>
      <c r="I106" s="36"/>
      <c r="J106" s="36"/>
      <c r="K106" s="36"/>
      <c r="L106" s="36"/>
      <c r="M106" s="36"/>
      <c r="N106" s="36"/>
      <c r="O106" s="36">
        <v>404</v>
      </c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>
        <v>400</v>
      </c>
      <c r="AS106" s="36"/>
      <c r="AT106" s="36"/>
      <c r="AU106" s="36"/>
      <c r="AV106" s="36"/>
      <c r="AW106" s="36">
        <v>255</v>
      </c>
      <c r="AX106" s="36"/>
      <c r="AY106" s="36"/>
      <c r="AZ106" s="36"/>
      <c r="BA106" s="36"/>
      <c r="BB106" s="36"/>
      <c r="BC106" s="36">
        <v>335</v>
      </c>
      <c r="BD106" s="36"/>
      <c r="BE106" s="36"/>
      <c r="BF106" s="36"/>
      <c r="BG106" s="36"/>
      <c r="BH106" s="36"/>
      <c r="BI106" s="36"/>
      <c r="BJ106" s="36"/>
      <c r="BK106" s="36">
        <v>350</v>
      </c>
      <c r="BL106" s="36"/>
      <c r="BM106" s="36"/>
      <c r="BN106" s="36"/>
      <c r="BO106" s="36"/>
      <c r="BP106" s="36"/>
      <c r="BQ106" s="36"/>
      <c r="BR106" s="36">
        <v>192</v>
      </c>
      <c r="BS106" s="36"/>
      <c r="BT106" s="36"/>
      <c r="BU106" s="36"/>
      <c r="BV106" s="36">
        <v>357</v>
      </c>
      <c r="BW106" s="36"/>
      <c r="BX106" s="37"/>
      <c r="BY106" s="30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46"/>
      <c r="CF106" s="346"/>
      <c r="CG106" s="346"/>
      <c r="CH106" s="346"/>
      <c r="CI106" s="346"/>
      <c r="CJ106" s="346"/>
      <c r="CK106" s="346"/>
      <c r="CL106" s="346"/>
      <c r="CM106" s="346"/>
      <c r="CN106" s="346"/>
      <c r="CO106" s="346"/>
      <c r="CP106" s="346"/>
      <c r="CQ106" s="346"/>
      <c r="CR106" s="346"/>
      <c r="CS106" s="346"/>
      <c r="CT106" s="346"/>
      <c r="CU106" s="346"/>
      <c r="CV106" s="346"/>
      <c r="CW106" s="346"/>
      <c r="CX106" s="346"/>
      <c r="CY106" s="346"/>
      <c r="CZ106" s="346"/>
      <c r="DA106" s="346"/>
      <c r="DB106" s="346"/>
      <c r="DC106" s="346"/>
      <c r="DD106" s="346"/>
      <c r="DE106" s="346"/>
      <c r="DF106" s="346"/>
      <c r="DG106" s="346"/>
      <c r="DH106" s="346"/>
      <c r="DI106" s="346"/>
      <c r="DJ106" s="346"/>
      <c r="DK106" s="346"/>
      <c r="DL106" s="346"/>
      <c r="DM106" s="346"/>
      <c r="DN106" s="346"/>
      <c r="DO106" s="346"/>
      <c r="DP106" s="346"/>
      <c r="DQ106" s="346"/>
      <c r="DR106" s="346"/>
      <c r="DS106" s="346"/>
      <c r="DT106" s="346"/>
      <c r="DU106" s="346"/>
      <c r="DV106" s="346"/>
      <c r="DW106" s="346"/>
      <c r="DX106" s="346"/>
      <c r="DY106" s="346"/>
      <c r="DZ106" s="346"/>
      <c r="EA106" s="346"/>
      <c r="EB106" s="346"/>
      <c r="EC106" s="346"/>
      <c r="ED106" s="346"/>
      <c r="EE106" s="346"/>
      <c r="EF106" s="346"/>
      <c r="EG106" s="346"/>
      <c r="EH106" s="346"/>
      <c r="EI106" s="346"/>
      <c r="EJ106" s="346"/>
      <c r="EK106" s="346"/>
      <c r="EL106" s="346"/>
      <c r="EM106" s="346"/>
      <c r="EN106" s="346"/>
      <c r="EO106" s="346"/>
      <c r="EP106" s="346"/>
      <c r="EQ106" s="346"/>
      <c r="ER106" s="346"/>
      <c r="ES106" s="346"/>
      <c r="ET106" s="346"/>
      <c r="EU106" s="346"/>
      <c r="EV106" s="346"/>
      <c r="EW106" s="346"/>
      <c r="EX106" s="346"/>
      <c r="EY106" s="346"/>
      <c r="EZ106" s="346"/>
      <c r="FA106" s="346"/>
      <c r="FB106" s="346"/>
      <c r="FC106" s="346"/>
      <c r="FD106" s="346"/>
      <c r="FE106" s="346"/>
      <c r="FF106" s="346"/>
      <c r="FG106" s="346"/>
      <c r="FH106" s="346"/>
      <c r="FI106" s="346"/>
      <c r="FJ106" s="346"/>
      <c r="FK106" s="346"/>
      <c r="FL106" s="346"/>
      <c r="FM106" s="346"/>
      <c r="FN106" s="346"/>
      <c r="FO106" s="346"/>
      <c r="FP106" s="346"/>
    </row>
    <row r="107" spans="1:172" s="347" customFormat="1" ht="15" customHeight="1" thickBot="1" x14ac:dyDescent="0.3">
      <c r="A107" s="308" t="s">
        <v>444</v>
      </c>
      <c r="B107" s="2" t="s">
        <v>1462</v>
      </c>
      <c r="C107" s="13" t="s">
        <v>3784</v>
      </c>
      <c r="D107" s="46" t="s">
        <v>1463</v>
      </c>
      <c r="E107" s="24" t="s">
        <v>228</v>
      </c>
      <c r="F107" s="323">
        <f>SUM(LARGE(G107:CD107,{1,2,3,4,5,6}))</f>
        <v>2083</v>
      </c>
      <c r="G107" s="35"/>
      <c r="H107" s="36"/>
      <c r="I107" s="36"/>
      <c r="J107" s="36"/>
      <c r="K107" s="36"/>
      <c r="L107" s="36"/>
      <c r="M107" s="36"/>
      <c r="N107" s="36"/>
      <c r="O107" s="36">
        <v>371</v>
      </c>
      <c r="P107" s="36"/>
      <c r="Q107" s="36"/>
      <c r="R107" s="36"/>
      <c r="S107" s="36"/>
      <c r="T107" s="36"/>
      <c r="U107" s="36"/>
      <c r="V107" s="36">
        <v>60</v>
      </c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>
        <v>371</v>
      </c>
      <c r="AN107" s="36"/>
      <c r="AO107" s="36"/>
      <c r="AP107" s="36"/>
      <c r="AQ107" s="36"/>
      <c r="AR107" s="36">
        <v>88</v>
      </c>
      <c r="AS107" s="36"/>
      <c r="AT107" s="36"/>
      <c r="AU107" s="36"/>
      <c r="AV107" s="36"/>
      <c r="AW107" s="36">
        <v>330</v>
      </c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>
        <v>245</v>
      </c>
      <c r="BL107" s="36"/>
      <c r="BM107" s="36">
        <v>316</v>
      </c>
      <c r="BN107" s="36"/>
      <c r="BO107" s="36"/>
      <c r="BP107" s="36"/>
      <c r="BQ107" s="36"/>
      <c r="BR107" s="36">
        <v>222</v>
      </c>
      <c r="BS107" s="36"/>
      <c r="BT107" s="36"/>
      <c r="BU107" s="36"/>
      <c r="BV107" s="36">
        <v>450</v>
      </c>
      <c r="BW107" s="36"/>
      <c r="BX107" s="37"/>
      <c r="BY107" s="30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46"/>
      <c r="CF107" s="346"/>
      <c r="CG107" s="346"/>
      <c r="CH107" s="346"/>
      <c r="CI107" s="346"/>
      <c r="CJ107" s="346"/>
      <c r="CK107" s="346"/>
      <c r="CL107" s="346"/>
      <c r="CM107" s="346"/>
      <c r="CN107" s="346"/>
      <c r="CO107" s="346"/>
      <c r="CP107" s="346"/>
      <c r="CQ107" s="346"/>
      <c r="CR107" s="346"/>
      <c r="CS107" s="346"/>
      <c r="CT107" s="346"/>
      <c r="CU107" s="346"/>
      <c r="CV107" s="346"/>
      <c r="CW107" s="346"/>
      <c r="CX107" s="346"/>
      <c r="CY107" s="346"/>
      <c r="CZ107" s="346"/>
      <c r="DA107" s="346"/>
      <c r="DB107" s="346"/>
      <c r="DC107" s="346"/>
      <c r="DD107" s="346"/>
      <c r="DE107" s="346"/>
      <c r="DF107" s="346"/>
      <c r="DG107" s="346"/>
      <c r="DH107" s="346"/>
      <c r="DI107" s="346"/>
      <c r="DJ107" s="346"/>
      <c r="DK107" s="346"/>
      <c r="DL107" s="346"/>
      <c r="DM107" s="346"/>
      <c r="DN107" s="346"/>
      <c r="DO107" s="346"/>
      <c r="DP107" s="346"/>
      <c r="DQ107" s="346"/>
      <c r="DR107" s="346"/>
      <c r="DS107" s="346"/>
      <c r="DT107" s="346"/>
      <c r="DU107" s="346"/>
      <c r="DV107" s="346"/>
      <c r="DW107" s="346"/>
      <c r="DX107" s="346"/>
      <c r="DY107" s="346"/>
      <c r="DZ107" s="346"/>
      <c r="EA107" s="346"/>
      <c r="EB107" s="346"/>
      <c r="EC107" s="346"/>
      <c r="ED107" s="346"/>
      <c r="EE107" s="346"/>
      <c r="EF107" s="346"/>
      <c r="EG107" s="346"/>
      <c r="EH107" s="346"/>
      <c r="EI107" s="346"/>
      <c r="EJ107" s="346"/>
      <c r="EK107" s="346"/>
      <c r="EL107" s="346"/>
      <c r="EM107" s="346"/>
      <c r="EN107" s="346"/>
      <c r="EO107" s="346"/>
      <c r="EP107" s="346"/>
      <c r="EQ107" s="346"/>
      <c r="ER107" s="346"/>
      <c r="ES107" s="346"/>
      <c r="ET107" s="346"/>
      <c r="EU107" s="346"/>
      <c r="EV107" s="346"/>
      <c r="EW107" s="346"/>
      <c r="EX107" s="346"/>
      <c r="EY107" s="346"/>
      <c r="EZ107" s="346"/>
      <c r="FA107" s="346"/>
      <c r="FB107" s="346"/>
      <c r="FC107" s="346"/>
      <c r="FD107" s="346"/>
      <c r="FE107" s="346"/>
      <c r="FF107" s="346"/>
      <c r="FI107" s="346"/>
      <c r="FJ107" s="346"/>
      <c r="FK107" s="346"/>
      <c r="FL107" s="346"/>
      <c r="FM107" s="346"/>
      <c r="FN107" s="346"/>
      <c r="FO107" s="346"/>
      <c r="FP107" s="346"/>
    </row>
    <row r="108" spans="1:172" s="347" customFormat="1" ht="15" customHeight="1" thickBot="1" x14ac:dyDescent="0.3">
      <c r="A108" s="308" t="s">
        <v>447</v>
      </c>
      <c r="B108" s="2" t="s">
        <v>1590</v>
      </c>
      <c r="C108" s="13" t="s">
        <v>3785</v>
      </c>
      <c r="D108" s="46" t="s">
        <v>1591</v>
      </c>
      <c r="E108" s="24" t="s">
        <v>145</v>
      </c>
      <c r="F108" s="323">
        <f>SUM(LARGE(G108:CD108,{1,2,3,4,5,6}))</f>
        <v>2075</v>
      </c>
      <c r="G108" s="35">
        <v>65</v>
      </c>
      <c r="H108" s="36"/>
      <c r="I108" s="36"/>
      <c r="J108" s="36"/>
      <c r="K108" s="36"/>
      <c r="L108" s="36"/>
      <c r="M108" s="36"/>
      <c r="N108" s="36"/>
      <c r="O108" s="36">
        <v>371</v>
      </c>
      <c r="P108" s="36">
        <v>316</v>
      </c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>
        <v>272</v>
      </c>
      <c r="AB108" s="36"/>
      <c r="AC108" s="36"/>
      <c r="AD108" s="36"/>
      <c r="AE108" s="36"/>
      <c r="AF108" s="36"/>
      <c r="AG108" s="36"/>
      <c r="AH108" s="36"/>
      <c r="AI108" s="36"/>
      <c r="AJ108" s="36">
        <v>316</v>
      </c>
      <c r="AK108" s="36"/>
      <c r="AL108" s="36"/>
      <c r="AM108" s="36">
        <v>371</v>
      </c>
      <c r="AN108" s="36"/>
      <c r="AO108" s="36"/>
      <c r="AP108" s="36"/>
      <c r="AQ108" s="36"/>
      <c r="AR108" s="36">
        <v>316</v>
      </c>
      <c r="AS108" s="36"/>
      <c r="AT108" s="36"/>
      <c r="AU108" s="36"/>
      <c r="AV108" s="36"/>
      <c r="AW108" s="36">
        <v>330</v>
      </c>
      <c r="AX108" s="36"/>
      <c r="AY108" s="36"/>
      <c r="AZ108" s="36"/>
      <c r="BA108" s="36"/>
      <c r="BB108" s="36"/>
      <c r="BC108" s="36">
        <v>371</v>
      </c>
      <c r="BD108" s="36"/>
      <c r="BE108" s="36"/>
      <c r="BF108" s="36"/>
      <c r="BG108" s="36"/>
      <c r="BH108" s="36"/>
      <c r="BI108" s="36"/>
      <c r="BJ108" s="36"/>
      <c r="BK108" s="36">
        <v>245</v>
      </c>
      <c r="BL108" s="36"/>
      <c r="BM108" s="36"/>
      <c r="BN108" s="36"/>
      <c r="BO108" s="36"/>
      <c r="BP108" s="36"/>
      <c r="BQ108" s="36"/>
      <c r="BR108" s="36">
        <v>316</v>
      </c>
      <c r="BS108" s="36"/>
      <c r="BT108" s="36"/>
      <c r="BU108" s="36"/>
      <c r="BV108" s="36"/>
      <c r="BW108" s="36"/>
      <c r="BX108" s="37"/>
      <c r="BY108" s="30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46"/>
      <c r="CF108" s="346"/>
      <c r="CG108" s="346"/>
      <c r="CH108" s="346"/>
      <c r="CI108" s="346"/>
      <c r="CJ108" s="346"/>
      <c r="CK108" s="346"/>
      <c r="CL108" s="346"/>
      <c r="CM108" s="346"/>
      <c r="CN108" s="346"/>
      <c r="CO108" s="346"/>
      <c r="CP108" s="346"/>
      <c r="CQ108" s="346"/>
      <c r="CR108" s="346"/>
      <c r="CS108" s="346"/>
      <c r="CT108" s="346"/>
      <c r="CU108" s="346"/>
      <c r="CV108" s="346"/>
      <c r="CW108" s="346"/>
      <c r="CX108" s="346"/>
      <c r="CY108" s="346"/>
      <c r="CZ108" s="346"/>
      <c r="DA108" s="346"/>
      <c r="DB108" s="346"/>
      <c r="DC108" s="346"/>
      <c r="DD108" s="346"/>
      <c r="DE108" s="346"/>
      <c r="DF108" s="346"/>
      <c r="DG108" s="346"/>
      <c r="DH108" s="346"/>
      <c r="DI108" s="346"/>
      <c r="DJ108" s="346"/>
      <c r="DK108" s="346"/>
      <c r="DL108" s="346"/>
      <c r="DM108" s="346"/>
      <c r="DN108" s="346"/>
      <c r="DO108" s="346"/>
      <c r="DP108" s="346"/>
      <c r="DQ108" s="346"/>
      <c r="DR108" s="346"/>
      <c r="DS108" s="346"/>
      <c r="DT108" s="346"/>
      <c r="DU108" s="346"/>
      <c r="DV108" s="346"/>
      <c r="DW108" s="346"/>
      <c r="DX108" s="346"/>
      <c r="DY108" s="346"/>
      <c r="DZ108" s="346"/>
      <c r="EA108" s="346"/>
      <c r="EB108" s="346"/>
      <c r="EC108" s="346"/>
      <c r="ED108" s="346"/>
      <c r="EE108" s="346"/>
      <c r="EF108" s="346"/>
      <c r="EG108" s="346"/>
      <c r="EH108" s="346"/>
      <c r="EI108" s="346"/>
      <c r="EJ108" s="346"/>
      <c r="EK108" s="346"/>
      <c r="EL108" s="346"/>
      <c r="EM108" s="346"/>
      <c r="EN108" s="346"/>
      <c r="EO108" s="346"/>
      <c r="EP108" s="346"/>
      <c r="EQ108" s="346"/>
      <c r="ER108" s="346"/>
      <c r="ES108" s="346"/>
      <c r="ET108" s="346"/>
      <c r="EU108" s="346"/>
      <c r="EV108" s="346"/>
      <c r="EW108" s="346"/>
      <c r="EX108" s="346"/>
      <c r="EY108" s="346"/>
      <c r="EZ108" s="346"/>
      <c r="FA108" s="346"/>
      <c r="FB108" s="346"/>
      <c r="FC108" s="346"/>
      <c r="FD108" s="346"/>
      <c r="FE108" s="346"/>
      <c r="FF108" s="346"/>
      <c r="FG108" s="346"/>
      <c r="FH108" s="346"/>
      <c r="FI108" s="346"/>
      <c r="FP108" s="38"/>
    </row>
    <row r="109" spans="1:172" ht="15" customHeight="1" thickBot="1" x14ac:dyDescent="0.3">
      <c r="A109" s="308" t="s">
        <v>450</v>
      </c>
      <c r="B109" s="4" t="s">
        <v>1415</v>
      </c>
      <c r="C109" s="13" t="s">
        <v>3786</v>
      </c>
      <c r="D109" s="46" t="s">
        <v>1416</v>
      </c>
      <c r="E109" s="24" t="s">
        <v>201</v>
      </c>
      <c r="F109" s="323">
        <f>SUM(LARGE(G109:CD109,{1,2,3,4,5,6}))</f>
        <v>2064</v>
      </c>
      <c r="G109" s="32"/>
      <c r="H109" s="33"/>
      <c r="I109" s="33"/>
      <c r="J109" s="33"/>
      <c r="K109" s="33"/>
      <c r="L109" s="33"/>
      <c r="M109" s="33"/>
      <c r="N109" s="33"/>
      <c r="O109" s="33"/>
      <c r="P109" s="33">
        <v>920</v>
      </c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>
        <v>642</v>
      </c>
      <c r="AK109" s="33"/>
      <c r="AL109" s="33"/>
      <c r="AM109" s="33"/>
      <c r="AN109" s="33"/>
      <c r="AO109" s="33"/>
      <c r="AP109" s="33"/>
      <c r="AQ109" s="33"/>
      <c r="AR109" s="33">
        <v>222</v>
      </c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>
        <v>280</v>
      </c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09"/>
      <c r="BY109" s="30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DY109" s="347"/>
      <c r="DZ109" s="347"/>
      <c r="FF109" s="347"/>
    </row>
    <row r="110" spans="1:172" ht="15" customHeight="1" thickBot="1" x14ac:dyDescent="0.3">
      <c r="A110" s="308" t="s">
        <v>453</v>
      </c>
      <c r="B110" s="2" t="s">
        <v>1658</v>
      </c>
      <c r="C110" s="13" t="s">
        <v>3787</v>
      </c>
      <c r="D110" s="46" t="s">
        <v>1659</v>
      </c>
      <c r="E110" s="24" t="s">
        <v>1445</v>
      </c>
      <c r="F110" s="323">
        <f>SUM(LARGE(G110:CD110,{1,2,3,4,5,6}))</f>
        <v>2061</v>
      </c>
      <c r="G110" s="35"/>
      <c r="H110" s="36"/>
      <c r="I110" s="36"/>
      <c r="J110" s="36"/>
      <c r="K110" s="36"/>
      <c r="L110" s="36"/>
      <c r="M110" s="36"/>
      <c r="N110" s="36"/>
      <c r="O110" s="36">
        <v>335</v>
      </c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>
        <v>400</v>
      </c>
      <c r="AK110" s="36"/>
      <c r="AL110" s="36"/>
      <c r="AM110" s="36">
        <v>182</v>
      </c>
      <c r="AN110" s="36"/>
      <c r="AO110" s="36"/>
      <c r="AP110" s="36"/>
      <c r="AQ110" s="36"/>
      <c r="AR110" s="36"/>
      <c r="AS110" s="36"/>
      <c r="AT110" s="36"/>
      <c r="AU110" s="36"/>
      <c r="AV110" s="36"/>
      <c r="AW110" s="36">
        <v>240</v>
      </c>
      <c r="AX110" s="36"/>
      <c r="AY110" s="36"/>
      <c r="AZ110" s="36"/>
      <c r="BA110" s="36"/>
      <c r="BB110" s="36"/>
      <c r="BC110" s="36">
        <v>404</v>
      </c>
      <c r="BD110" s="36"/>
      <c r="BE110" s="36"/>
      <c r="BF110" s="36"/>
      <c r="BG110" s="36"/>
      <c r="BH110" s="36"/>
      <c r="BI110" s="36"/>
      <c r="BJ110" s="36"/>
      <c r="BK110" s="36">
        <v>192</v>
      </c>
      <c r="BL110" s="36"/>
      <c r="BM110" s="36">
        <v>290</v>
      </c>
      <c r="BN110" s="36"/>
      <c r="BO110" s="36"/>
      <c r="BP110" s="36"/>
      <c r="BQ110" s="36"/>
      <c r="BR110" s="36">
        <v>275</v>
      </c>
      <c r="BS110" s="36"/>
      <c r="BT110" s="36"/>
      <c r="BU110" s="36"/>
      <c r="BV110" s="36">
        <v>357</v>
      </c>
      <c r="BW110" s="36"/>
      <c r="BX110" s="37"/>
      <c r="BY110" s="30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</row>
    <row r="111" spans="1:172" ht="15" customHeight="1" thickBot="1" x14ac:dyDescent="0.3">
      <c r="A111" s="308" t="s">
        <v>457</v>
      </c>
      <c r="B111" s="2" t="s">
        <v>1530</v>
      </c>
      <c r="C111" s="13" t="s">
        <v>3788</v>
      </c>
      <c r="D111" s="46" t="s">
        <v>1531</v>
      </c>
      <c r="E111" s="24" t="s">
        <v>228</v>
      </c>
      <c r="F111" s="323">
        <f>SUM(LARGE(G111:CD111,{1,2,3,4,5,6}))</f>
        <v>2046</v>
      </c>
      <c r="G111" s="39"/>
      <c r="H111" s="40"/>
      <c r="I111" s="40"/>
      <c r="J111" s="40"/>
      <c r="K111" s="40"/>
      <c r="L111" s="40"/>
      <c r="M111" s="40"/>
      <c r="N111" s="40"/>
      <c r="O111" s="40">
        <v>513</v>
      </c>
      <c r="P111" s="40"/>
      <c r="Q111" s="40"/>
      <c r="R111" s="40"/>
      <c r="S111" s="40"/>
      <c r="T111" s="40"/>
      <c r="U111" s="40"/>
      <c r="V111" s="40">
        <v>60</v>
      </c>
      <c r="W111" s="40"/>
      <c r="X111" s="40"/>
      <c r="Y111" s="40"/>
      <c r="Z111" s="40"/>
      <c r="AA111" s="40">
        <v>272</v>
      </c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>
        <v>420</v>
      </c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>
        <v>245</v>
      </c>
      <c r="BL111" s="40"/>
      <c r="BM111" s="40">
        <v>316</v>
      </c>
      <c r="BN111" s="40"/>
      <c r="BO111" s="40"/>
      <c r="BP111" s="40"/>
      <c r="BQ111" s="40"/>
      <c r="BR111" s="40"/>
      <c r="BS111" s="40"/>
      <c r="BT111" s="40"/>
      <c r="BU111" s="40"/>
      <c r="BV111" s="40">
        <v>280</v>
      </c>
      <c r="BW111" s="40"/>
      <c r="BX111" s="317"/>
      <c r="BY111" s="30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</row>
    <row r="112" spans="1:172" s="34" customFormat="1" ht="15" customHeight="1" thickBot="1" x14ac:dyDescent="0.3">
      <c r="A112" s="308" t="s">
        <v>460</v>
      </c>
      <c r="B112" s="2" t="s">
        <v>1654</v>
      </c>
      <c r="C112" s="13" t="s">
        <v>3789</v>
      </c>
      <c r="D112" s="46" t="s">
        <v>1655</v>
      </c>
      <c r="E112" s="24" t="s">
        <v>271</v>
      </c>
      <c r="F112" s="323">
        <f>SUM(LARGE(G112:CD112,{1,2,3,4,5,6}))</f>
        <v>2040</v>
      </c>
      <c r="G112" s="35"/>
      <c r="H112" s="36"/>
      <c r="I112" s="36"/>
      <c r="J112" s="36"/>
      <c r="K112" s="36"/>
      <c r="L112" s="36"/>
      <c r="M112" s="36">
        <v>114</v>
      </c>
      <c r="N112" s="36"/>
      <c r="O112" s="36"/>
      <c r="P112" s="36"/>
      <c r="Q112" s="36"/>
      <c r="R112" s="36">
        <v>213</v>
      </c>
      <c r="S112" s="36"/>
      <c r="T112" s="36"/>
      <c r="U112" s="36"/>
      <c r="V112" s="36"/>
      <c r="W112" s="36"/>
      <c r="X112" s="36">
        <v>177</v>
      </c>
      <c r="Y112" s="36"/>
      <c r="Z112" s="36"/>
      <c r="AA112" s="36">
        <v>272</v>
      </c>
      <c r="AB112" s="36"/>
      <c r="AC112" s="36"/>
      <c r="AD112" s="36"/>
      <c r="AE112" s="36"/>
      <c r="AF112" s="36"/>
      <c r="AG112" s="36"/>
      <c r="AH112" s="36"/>
      <c r="AI112" s="36"/>
      <c r="AJ112" s="36">
        <v>275</v>
      </c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>
        <v>275</v>
      </c>
      <c r="AV112" s="36"/>
      <c r="AW112" s="36">
        <v>290</v>
      </c>
      <c r="AX112" s="36"/>
      <c r="AY112" s="36"/>
      <c r="AZ112" s="36"/>
      <c r="BA112" s="36"/>
      <c r="BB112" s="36"/>
      <c r="BC112" s="36"/>
      <c r="BD112" s="36"/>
      <c r="BE112" s="36"/>
      <c r="BF112" s="36">
        <v>350</v>
      </c>
      <c r="BG112" s="36"/>
      <c r="BH112" s="36"/>
      <c r="BI112" s="36"/>
      <c r="BJ112" s="36"/>
      <c r="BK112" s="36">
        <v>272</v>
      </c>
      <c r="BL112" s="36"/>
      <c r="BM112" s="36"/>
      <c r="BN112" s="36"/>
      <c r="BO112" s="36"/>
      <c r="BP112" s="36"/>
      <c r="BQ112" s="36"/>
      <c r="BR112" s="36"/>
      <c r="BS112" s="36">
        <v>350</v>
      </c>
      <c r="BT112" s="36"/>
      <c r="BU112" s="36"/>
      <c r="BV112" s="36"/>
      <c r="BW112" s="36">
        <v>500</v>
      </c>
      <c r="BX112" s="37"/>
      <c r="BY112" s="30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46"/>
      <c r="CF112" s="346"/>
      <c r="CG112" s="346"/>
      <c r="CH112" s="346"/>
      <c r="CI112" s="346"/>
      <c r="CJ112" s="346"/>
      <c r="CK112" s="346"/>
      <c r="CL112" s="346"/>
      <c r="CM112" s="346"/>
      <c r="CN112" s="346"/>
      <c r="CO112" s="346"/>
      <c r="CP112" s="346"/>
      <c r="CQ112" s="346"/>
      <c r="CR112" s="346"/>
      <c r="CS112" s="346"/>
      <c r="CT112" s="346"/>
      <c r="CU112" s="346"/>
      <c r="CV112" s="346"/>
      <c r="CW112" s="346"/>
      <c r="CX112" s="346"/>
      <c r="CY112" s="346"/>
      <c r="CZ112" s="346"/>
      <c r="DA112" s="346"/>
      <c r="DB112" s="346"/>
      <c r="DC112" s="346"/>
      <c r="DD112" s="346"/>
      <c r="DE112" s="346"/>
      <c r="DF112" s="346"/>
      <c r="DG112" s="346"/>
      <c r="DH112" s="346"/>
      <c r="DI112" s="346"/>
      <c r="DJ112" s="346"/>
      <c r="DK112" s="346"/>
      <c r="DL112" s="346"/>
      <c r="DM112" s="346"/>
      <c r="DN112" s="346"/>
      <c r="DO112" s="346"/>
      <c r="DP112" s="346"/>
      <c r="DQ112" s="346"/>
      <c r="DR112" s="346"/>
      <c r="DS112" s="346"/>
      <c r="DT112" s="346"/>
      <c r="DU112" s="346"/>
      <c r="DV112" s="346"/>
      <c r="DW112" s="346"/>
      <c r="DX112" s="346"/>
      <c r="DY112" s="346"/>
      <c r="DZ112" s="346"/>
      <c r="EA112" s="346"/>
      <c r="EB112" s="346"/>
      <c r="EC112" s="346"/>
      <c r="ED112" s="346"/>
      <c r="EE112" s="346"/>
      <c r="EF112" s="346"/>
      <c r="EG112" s="346"/>
      <c r="EH112" s="346"/>
      <c r="EI112" s="346"/>
      <c r="EJ112" s="346"/>
      <c r="EK112" s="346"/>
      <c r="EL112" s="346"/>
      <c r="EM112" s="346"/>
      <c r="EN112" s="346"/>
      <c r="EO112" s="346"/>
      <c r="EP112" s="346"/>
      <c r="EQ112" s="346"/>
      <c r="ER112" s="346"/>
      <c r="ES112" s="346"/>
      <c r="ET112" s="346"/>
      <c r="EU112" s="346"/>
      <c r="EV112" s="346"/>
      <c r="EW112" s="346"/>
      <c r="EX112" s="346"/>
      <c r="EY112" s="346"/>
      <c r="EZ112" s="346"/>
      <c r="FA112" s="346"/>
      <c r="FB112" s="346"/>
      <c r="FC112" s="346"/>
      <c r="FD112" s="346"/>
      <c r="FE112" s="346"/>
      <c r="FF112" s="346"/>
      <c r="FG112" s="346"/>
      <c r="FH112" s="346"/>
      <c r="FI112" s="346"/>
      <c r="FJ112" s="346"/>
      <c r="FK112" s="346"/>
      <c r="FL112" s="346"/>
      <c r="FM112" s="346"/>
      <c r="FN112" s="346"/>
      <c r="FO112" s="346"/>
      <c r="FP112" s="346"/>
    </row>
    <row r="113" spans="1:172" s="347" customFormat="1" ht="15" customHeight="1" thickBot="1" x14ac:dyDescent="0.3">
      <c r="A113" s="308" t="s">
        <v>463</v>
      </c>
      <c r="B113" s="2" t="s">
        <v>1572</v>
      </c>
      <c r="C113" s="13" t="s">
        <v>3790</v>
      </c>
      <c r="D113" s="46" t="s">
        <v>1573</v>
      </c>
      <c r="E113" s="24" t="s">
        <v>285</v>
      </c>
      <c r="F113" s="323">
        <f>SUM(LARGE(G113:CD113,{1,2,3,4,5,6}))</f>
        <v>2015</v>
      </c>
      <c r="G113" s="35"/>
      <c r="H113" s="36"/>
      <c r="I113" s="36"/>
      <c r="J113" s="36"/>
      <c r="K113" s="36">
        <v>175</v>
      </c>
      <c r="L113" s="36"/>
      <c r="M113" s="36"/>
      <c r="N113" s="36"/>
      <c r="O113" s="36">
        <v>252</v>
      </c>
      <c r="P113" s="36"/>
      <c r="Q113" s="36">
        <v>210</v>
      </c>
      <c r="R113" s="36"/>
      <c r="S113" s="36"/>
      <c r="T113" s="36"/>
      <c r="U113" s="36"/>
      <c r="V113" s="36"/>
      <c r="W113" s="36"/>
      <c r="X113" s="36"/>
      <c r="Y113" s="36"/>
      <c r="Z113" s="36"/>
      <c r="AA113" s="36">
        <v>272</v>
      </c>
      <c r="AB113" s="36"/>
      <c r="AC113" s="36"/>
      <c r="AD113" s="36"/>
      <c r="AE113" s="36"/>
      <c r="AF113" s="36"/>
      <c r="AG113" s="36"/>
      <c r="AH113" s="36"/>
      <c r="AI113" s="36">
        <v>175</v>
      </c>
      <c r="AJ113" s="36"/>
      <c r="AK113" s="36"/>
      <c r="AL113" s="36"/>
      <c r="AM113" s="36">
        <v>252</v>
      </c>
      <c r="AN113" s="36"/>
      <c r="AO113" s="36"/>
      <c r="AP113" s="36"/>
      <c r="AQ113" s="36"/>
      <c r="AR113" s="36">
        <v>192</v>
      </c>
      <c r="AS113" s="36"/>
      <c r="AT113" s="36"/>
      <c r="AU113" s="36"/>
      <c r="AV113" s="36"/>
      <c r="AW113" s="36">
        <v>350</v>
      </c>
      <c r="AX113" s="36"/>
      <c r="AY113" s="36"/>
      <c r="AZ113" s="36"/>
      <c r="BA113" s="36"/>
      <c r="BB113" s="36"/>
      <c r="BC113" s="36">
        <v>455</v>
      </c>
      <c r="BD113" s="36"/>
      <c r="BE113" s="36"/>
      <c r="BF113" s="36"/>
      <c r="BG113" s="36"/>
      <c r="BH113" s="36"/>
      <c r="BI113" s="36"/>
      <c r="BJ113" s="36"/>
      <c r="BK113" s="36">
        <v>272</v>
      </c>
      <c r="BL113" s="36"/>
      <c r="BM113" s="36">
        <v>350</v>
      </c>
      <c r="BN113" s="36"/>
      <c r="BO113" s="36"/>
      <c r="BP113" s="36"/>
      <c r="BQ113" s="36"/>
      <c r="BR113" s="36"/>
      <c r="BS113" s="36"/>
      <c r="BT113" s="36"/>
      <c r="BU113" s="36"/>
      <c r="BV113" s="36">
        <v>316</v>
      </c>
      <c r="BW113" s="36"/>
      <c r="BX113" s="37"/>
      <c r="BY113" s="30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46"/>
      <c r="CF113" s="346"/>
      <c r="CG113" s="346"/>
      <c r="CH113" s="346"/>
      <c r="CI113" s="346"/>
      <c r="CJ113" s="346"/>
      <c r="CK113" s="346"/>
      <c r="CL113" s="346"/>
      <c r="CM113" s="346"/>
      <c r="CN113" s="346"/>
      <c r="CO113" s="346"/>
      <c r="CP113" s="346"/>
      <c r="CQ113" s="346"/>
      <c r="CR113" s="346"/>
      <c r="CS113" s="346"/>
      <c r="CT113" s="346"/>
      <c r="CU113" s="346"/>
      <c r="CV113" s="346"/>
      <c r="CW113" s="346"/>
      <c r="CX113" s="346"/>
      <c r="CY113" s="346"/>
      <c r="CZ113" s="346"/>
      <c r="DA113" s="346"/>
      <c r="DB113" s="346"/>
      <c r="DC113" s="346"/>
      <c r="DD113" s="346"/>
      <c r="DE113" s="346"/>
      <c r="DF113" s="346"/>
      <c r="DG113" s="346"/>
      <c r="DH113" s="346"/>
      <c r="DI113" s="346"/>
      <c r="DJ113" s="346"/>
      <c r="DK113" s="346"/>
      <c r="DL113" s="346"/>
      <c r="DM113" s="346"/>
      <c r="DN113" s="346"/>
      <c r="DO113" s="346"/>
      <c r="DP113" s="346"/>
      <c r="DQ113" s="346"/>
      <c r="DR113" s="346"/>
      <c r="DS113" s="346"/>
      <c r="DT113" s="346"/>
      <c r="DU113" s="346"/>
      <c r="DV113" s="346"/>
      <c r="DW113" s="346"/>
      <c r="DX113" s="346"/>
      <c r="DY113" s="346"/>
      <c r="DZ113" s="346"/>
      <c r="EA113" s="346"/>
      <c r="EB113" s="346"/>
      <c r="EC113" s="346"/>
      <c r="ED113" s="346"/>
      <c r="EE113" s="346"/>
      <c r="EF113" s="346"/>
      <c r="EG113" s="346"/>
      <c r="EH113" s="346"/>
      <c r="EI113" s="346"/>
      <c r="EJ113" s="346"/>
      <c r="EK113" s="346"/>
      <c r="EL113" s="346"/>
      <c r="EM113" s="346"/>
      <c r="EN113" s="346"/>
      <c r="EO113" s="346"/>
      <c r="EP113" s="346"/>
      <c r="EQ113" s="346"/>
      <c r="ER113" s="346"/>
      <c r="ES113" s="346"/>
      <c r="ET113" s="346"/>
      <c r="EU113" s="346"/>
      <c r="EV113" s="346"/>
      <c r="EW113" s="346"/>
      <c r="EX113" s="346"/>
      <c r="EY113" s="346"/>
      <c r="EZ113" s="346"/>
      <c r="FA113" s="346"/>
      <c r="FB113" s="346"/>
      <c r="FC113" s="346"/>
      <c r="FD113" s="346"/>
      <c r="FE113" s="346"/>
      <c r="FF113" s="346"/>
      <c r="FG113" s="346"/>
      <c r="FH113" s="346"/>
      <c r="FI113" s="346"/>
      <c r="FJ113" s="310"/>
      <c r="FK113" s="310"/>
      <c r="FL113" s="310"/>
      <c r="FM113" s="310"/>
      <c r="FN113" s="310"/>
      <c r="FO113" s="310"/>
      <c r="FP113" s="346"/>
    </row>
    <row r="114" spans="1:172" s="347" customFormat="1" ht="15" customHeight="1" thickBot="1" x14ac:dyDescent="0.3">
      <c r="A114" s="308" t="s">
        <v>466</v>
      </c>
      <c r="B114" s="26" t="s">
        <v>1580</v>
      </c>
      <c r="C114" s="13" t="s">
        <v>3791</v>
      </c>
      <c r="D114" s="46" t="s">
        <v>1581</v>
      </c>
      <c r="E114" s="24" t="s">
        <v>185</v>
      </c>
      <c r="F114" s="323">
        <f>SUM(LARGE(G114:CD114,{1,2,3,4,5,6}))</f>
        <v>2002</v>
      </c>
      <c r="G114" s="32">
        <v>102</v>
      </c>
      <c r="H114" s="33"/>
      <c r="I114" s="33"/>
      <c r="J114" s="33"/>
      <c r="K114" s="33"/>
      <c r="L114" s="33"/>
      <c r="M114" s="33"/>
      <c r="N114" s="33"/>
      <c r="O114" s="33"/>
      <c r="P114" s="33">
        <v>88</v>
      </c>
      <c r="Q114" s="33"/>
      <c r="R114" s="33"/>
      <c r="S114" s="33"/>
      <c r="T114" s="33"/>
      <c r="U114" s="33"/>
      <c r="V114" s="33"/>
      <c r="W114" s="33"/>
      <c r="X114" s="33"/>
      <c r="Y114" s="33">
        <v>65</v>
      </c>
      <c r="Z114" s="33"/>
      <c r="AA114" s="33">
        <v>272</v>
      </c>
      <c r="AB114" s="33"/>
      <c r="AC114" s="33">
        <v>157</v>
      </c>
      <c r="AD114" s="33"/>
      <c r="AE114" s="33">
        <v>360</v>
      </c>
      <c r="AF114" s="33"/>
      <c r="AG114" s="33"/>
      <c r="AH114" s="33"/>
      <c r="AI114" s="33">
        <v>102</v>
      </c>
      <c r="AJ114" s="33">
        <v>222</v>
      </c>
      <c r="AK114" s="33"/>
      <c r="AL114" s="33"/>
      <c r="AM114" s="33">
        <v>280</v>
      </c>
      <c r="AN114" s="33"/>
      <c r="AO114" s="33"/>
      <c r="AP114" s="33"/>
      <c r="AQ114" s="33"/>
      <c r="AR114" s="33">
        <v>222</v>
      </c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>
        <v>450</v>
      </c>
      <c r="BD114" s="33"/>
      <c r="BE114" s="33"/>
      <c r="BF114" s="33"/>
      <c r="BG114" s="33"/>
      <c r="BH114" s="33"/>
      <c r="BI114" s="33"/>
      <c r="BJ114" s="33"/>
      <c r="BK114" s="33"/>
      <c r="BL114" s="33"/>
      <c r="BM114" s="33">
        <v>360</v>
      </c>
      <c r="BN114" s="33"/>
      <c r="BO114" s="33"/>
      <c r="BP114" s="33"/>
      <c r="BQ114" s="33"/>
      <c r="BR114" s="33">
        <v>88</v>
      </c>
      <c r="BS114" s="33"/>
      <c r="BT114" s="33"/>
      <c r="BU114" s="33"/>
      <c r="BV114" s="33">
        <v>280</v>
      </c>
      <c r="BW114" s="33"/>
      <c r="BX114" s="309">
        <v>65</v>
      </c>
      <c r="BY114" s="30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46"/>
      <c r="EG114" s="346"/>
      <c r="EH114" s="346"/>
      <c r="EI114" s="346"/>
      <c r="EJ114" s="346"/>
      <c r="EK114" s="346"/>
      <c r="EL114" s="346"/>
      <c r="EM114" s="346"/>
      <c r="EN114" s="346"/>
      <c r="EO114" s="346"/>
      <c r="EP114" s="346"/>
      <c r="EQ114" s="346"/>
      <c r="ER114" s="346"/>
      <c r="ES114" s="346"/>
      <c r="ET114" s="346"/>
      <c r="EU114" s="346"/>
      <c r="EV114" s="346"/>
      <c r="EW114" s="346"/>
      <c r="EX114" s="346"/>
      <c r="EY114" s="346"/>
      <c r="EZ114" s="346"/>
      <c r="FA114" s="346"/>
      <c r="FB114" s="346"/>
      <c r="FC114" s="346"/>
      <c r="FD114" s="346"/>
      <c r="FE114" s="346"/>
      <c r="FF114" s="346"/>
      <c r="FG114" s="346"/>
      <c r="FH114" s="346"/>
      <c r="FI114" s="346"/>
      <c r="FJ114" s="346"/>
      <c r="FK114" s="346"/>
      <c r="FL114" s="346"/>
      <c r="FM114" s="346"/>
      <c r="FN114" s="346"/>
      <c r="FO114" s="346"/>
      <c r="FP114" s="346"/>
    </row>
    <row r="115" spans="1:172" ht="15" customHeight="1" thickBot="1" x14ac:dyDescent="0.3">
      <c r="A115" s="308" t="s">
        <v>470</v>
      </c>
      <c r="B115" s="4" t="s">
        <v>1623</v>
      </c>
      <c r="C115" s="13" t="s">
        <v>3792</v>
      </c>
      <c r="D115" s="46" t="s">
        <v>1624</v>
      </c>
      <c r="E115" s="24" t="s">
        <v>4268</v>
      </c>
      <c r="F115" s="323">
        <f>SUM(LARGE(G115:CD115,{1,2,3,4,5,6}))</f>
        <v>2002</v>
      </c>
      <c r="G115" s="32"/>
      <c r="H115" s="33"/>
      <c r="I115" s="33"/>
      <c r="J115" s="33"/>
      <c r="K115" s="33"/>
      <c r="L115" s="33"/>
      <c r="M115" s="33">
        <v>205</v>
      </c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>
        <v>157</v>
      </c>
      <c r="Y115" s="33"/>
      <c r="Z115" s="33">
        <v>213</v>
      </c>
      <c r="AA115" s="33"/>
      <c r="AB115" s="33"/>
      <c r="AC115" s="33"/>
      <c r="AD115" s="33"/>
      <c r="AE115" s="33"/>
      <c r="AF115" s="33"/>
      <c r="AG115" s="33">
        <v>360</v>
      </c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>
        <v>360</v>
      </c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>
        <v>360</v>
      </c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>
        <v>504</v>
      </c>
      <c r="BT115" s="33"/>
      <c r="BU115" s="33"/>
      <c r="BV115" s="33"/>
      <c r="BW115" s="33"/>
      <c r="BX115" s="309"/>
      <c r="BY115" s="30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DY115" s="347"/>
      <c r="DZ115" s="347"/>
      <c r="EH115" s="347"/>
      <c r="EI115" s="347"/>
      <c r="EJ115" s="347"/>
      <c r="EK115" s="347"/>
      <c r="EL115" s="347"/>
      <c r="EM115" s="347"/>
      <c r="EN115" s="347"/>
      <c r="EO115" s="347"/>
      <c r="EP115" s="347"/>
      <c r="EQ115" s="347"/>
      <c r="ER115" s="347"/>
      <c r="ES115" s="347"/>
      <c r="ET115" s="347"/>
      <c r="EU115" s="347"/>
      <c r="EV115" s="347"/>
      <c r="EW115" s="347"/>
      <c r="EX115" s="347"/>
      <c r="EY115" s="347"/>
      <c r="EZ115" s="347"/>
      <c r="FA115" s="347"/>
      <c r="FB115" s="347"/>
      <c r="FC115" s="347"/>
      <c r="FD115" s="347"/>
      <c r="FE115" s="347"/>
      <c r="FG115" s="347"/>
      <c r="FH115" s="347"/>
      <c r="FJ115" s="347"/>
      <c r="FK115" s="347"/>
      <c r="FL115" s="347"/>
      <c r="FM115" s="347"/>
      <c r="FN115" s="347"/>
      <c r="FO115" s="347"/>
      <c r="FP115" s="347"/>
    </row>
    <row r="116" spans="1:172" ht="15" customHeight="1" thickBot="1" x14ac:dyDescent="0.3">
      <c r="A116" s="308" t="s">
        <v>473</v>
      </c>
      <c r="B116" s="2" t="s">
        <v>1850</v>
      </c>
      <c r="C116" s="13" t="s">
        <v>3793</v>
      </c>
      <c r="D116" s="46" t="s">
        <v>1851</v>
      </c>
      <c r="E116" s="24" t="s">
        <v>866</v>
      </c>
      <c r="F116" s="323">
        <f>SUM(LARGE(G116:CD116,{1,2,3,4,5,6}))</f>
        <v>1994</v>
      </c>
      <c r="G116" s="35"/>
      <c r="H116" s="36"/>
      <c r="I116" s="36">
        <v>350</v>
      </c>
      <c r="J116" s="36"/>
      <c r="K116" s="36"/>
      <c r="L116" s="36"/>
      <c r="M116" s="36"/>
      <c r="N116" s="36"/>
      <c r="O116" s="36"/>
      <c r="P116" s="36"/>
      <c r="Q116" s="36"/>
      <c r="R116" s="36"/>
      <c r="S116" s="36">
        <v>137</v>
      </c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>
        <v>425</v>
      </c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>
        <v>167</v>
      </c>
      <c r="BL116" s="36"/>
      <c r="BM116" s="36"/>
      <c r="BN116" s="36"/>
      <c r="BO116" s="36"/>
      <c r="BP116" s="36"/>
      <c r="BQ116" s="36">
        <v>490</v>
      </c>
      <c r="BR116" s="36"/>
      <c r="BS116" s="36"/>
      <c r="BT116" s="36"/>
      <c r="BU116" s="36"/>
      <c r="BV116" s="36"/>
      <c r="BW116" s="36">
        <v>425</v>
      </c>
      <c r="BX116" s="37"/>
      <c r="BY116" s="30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</row>
    <row r="117" spans="1:172" ht="15" customHeight="1" thickBot="1" x14ac:dyDescent="0.3">
      <c r="A117" s="308" t="s">
        <v>477</v>
      </c>
      <c r="B117" s="315" t="s">
        <v>1486</v>
      </c>
      <c r="C117" s="13" t="s">
        <v>3743</v>
      </c>
      <c r="D117" s="46" t="s">
        <v>1487</v>
      </c>
      <c r="E117" s="24" t="s">
        <v>201</v>
      </c>
      <c r="F117" s="323">
        <f>SUM(LARGE(G117:CD117,{1,2,3,4,5,6}))</f>
        <v>1988</v>
      </c>
      <c r="G117" s="35"/>
      <c r="H117" s="36"/>
      <c r="I117" s="36"/>
      <c r="J117" s="36"/>
      <c r="K117" s="36"/>
      <c r="L117" s="36"/>
      <c r="M117" s="36"/>
      <c r="N117" s="36"/>
      <c r="O117" s="36">
        <v>441</v>
      </c>
      <c r="P117" s="36">
        <v>272</v>
      </c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>
        <v>167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>
        <v>316</v>
      </c>
      <c r="AN117" s="36"/>
      <c r="AO117" s="36"/>
      <c r="AP117" s="36"/>
      <c r="AQ117" s="36"/>
      <c r="AR117" s="36">
        <v>272</v>
      </c>
      <c r="AS117" s="36"/>
      <c r="AT117" s="36"/>
      <c r="AU117" s="36"/>
      <c r="AV117" s="36"/>
      <c r="AW117" s="36"/>
      <c r="AX117" s="36"/>
      <c r="AY117" s="36"/>
      <c r="AZ117" s="36"/>
      <c r="BA117" s="36">
        <v>213</v>
      </c>
      <c r="BB117" s="36"/>
      <c r="BC117" s="36">
        <v>316</v>
      </c>
      <c r="BD117" s="36"/>
      <c r="BE117" s="36"/>
      <c r="BF117" s="36"/>
      <c r="BG117" s="36"/>
      <c r="BH117" s="36"/>
      <c r="BI117" s="36">
        <v>175</v>
      </c>
      <c r="BJ117" s="36"/>
      <c r="BK117" s="36">
        <v>206</v>
      </c>
      <c r="BL117" s="36"/>
      <c r="BM117" s="36"/>
      <c r="BN117" s="36"/>
      <c r="BO117" s="36"/>
      <c r="BP117" s="36"/>
      <c r="BQ117" s="36"/>
      <c r="BR117" s="36"/>
      <c r="BS117" s="36"/>
      <c r="BT117" s="36">
        <v>157</v>
      </c>
      <c r="BU117" s="36"/>
      <c r="BV117" s="36">
        <v>371</v>
      </c>
      <c r="BW117" s="36"/>
      <c r="BX117" s="37">
        <v>31</v>
      </c>
      <c r="BY117" s="30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FJ117" s="310"/>
      <c r="FK117" s="310"/>
      <c r="FL117" s="310"/>
      <c r="FM117" s="310"/>
      <c r="FN117" s="310"/>
      <c r="FO117" s="310"/>
    </row>
    <row r="118" spans="1:172" ht="15" customHeight="1" thickBot="1" x14ac:dyDescent="0.3">
      <c r="A118" s="308" t="s">
        <v>480</v>
      </c>
      <c r="B118" s="6" t="s">
        <v>1476</v>
      </c>
      <c r="C118" s="13" t="s">
        <v>3794</v>
      </c>
      <c r="D118" s="46" t="s">
        <v>1477</v>
      </c>
      <c r="E118" s="24" t="s">
        <v>4269</v>
      </c>
      <c r="F118" s="323">
        <f>SUM(LARGE(G118:CD118,{1,2,3,4,5,6}))</f>
        <v>1977</v>
      </c>
      <c r="G118" s="32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>
        <v>157</v>
      </c>
      <c r="S118" s="33"/>
      <c r="T118" s="33"/>
      <c r="U118" s="33"/>
      <c r="V118" s="33"/>
      <c r="W118" s="33"/>
      <c r="X118" s="33">
        <v>157</v>
      </c>
      <c r="Y118" s="33"/>
      <c r="Z118" s="33"/>
      <c r="AA118" s="33">
        <v>385</v>
      </c>
      <c r="AB118" s="33"/>
      <c r="AC118" s="33"/>
      <c r="AD118" s="33"/>
      <c r="AE118" s="33"/>
      <c r="AF118" s="33"/>
      <c r="AG118" s="33">
        <v>504</v>
      </c>
      <c r="AH118" s="33"/>
      <c r="AI118" s="33"/>
      <c r="AJ118" s="33"/>
      <c r="AK118" s="33"/>
      <c r="AL118" s="33"/>
      <c r="AM118" s="33"/>
      <c r="AN118" s="33"/>
      <c r="AO118" s="33"/>
      <c r="AP118" s="33"/>
      <c r="AQ118" s="33">
        <v>205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>
        <v>222</v>
      </c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>
        <v>504</v>
      </c>
      <c r="BT118" s="33"/>
      <c r="BU118" s="33"/>
      <c r="BV118" s="33"/>
      <c r="BW118" s="33">
        <v>88</v>
      </c>
      <c r="BX118" s="309"/>
      <c r="BY118" s="30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8"/>
      <c r="CF118" s="318"/>
      <c r="CG118" s="318"/>
      <c r="CH118" s="318"/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8"/>
      <c r="CZ118" s="318"/>
      <c r="DA118" s="318"/>
      <c r="DB118" s="318"/>
      <c r="DC118" s="318"/>
      <c r="DD118" s="318"/>
      <c r="DE118" s="318"/>
      <c r="DF118" s="318"/>
      <c r="DG118" s="318"/>
      <c r="DH118" s="318"/>
      <c r="DI118" s="318"/>
      <c r="DJ118" s="318"/>
      <c r="DK118" s="318"/>
      <c r="DL118" s="318"/>
      <c r="DM118" s="318"/>
      <c r="DN118" s="318"/>
      <c r="DO118" s="318"/>
      <c r="DP118" s="318"/>
      <c r="DQ118" s="318"/>
      <c r="DR118" s="318"/>
      <c r="DS118" s="318"/>
      <c r="DT118" s="318"/>
      <c r="DU118" s="318"/>
      <c r="DV118" s="318"/>
      <c r="DW118" s="318"/>
      <c r="DX118" s="318"/>
      <c r="DY118" s="318"/>
      <c r="DZ118" s="318"/>
      <c r="EA118" s="347"/>
      <c r="EB118" s="347"/>
      <c r="EC118" s="347"/>
      <c r="ED118" s="347"/>
      <c r="EE118" s="347"/>
      <c r="EF118" s="347"/>
      <c r="EG118" s="347"/>
      <c r="EH118" s="347"/>
      <c r="EI118" s="347"/>
      <c r="EJ118" s="318"/>
      <c r="EK118" s="318"/>
      <c r="EL118" s="318"/>
      <c r="EM118" s="318"/>
      <c r="EN118" s="318"/>
      <c r="EO118" s="347"/>
      <c r="EP118" s="347"/>
      <c r="EQ118" s="347"/>
      <c r="ER118" s="347"/>
      <c r="ES118" s="347"/>
      <c r="ET118" s="347"/>
      <c r="EU118" s="347"/>
      <c r="EV118" s="347"/>
      <c r="EW118" s="347"/>
      <c r="EX118" s="347"/>
      <c r="EY118" s="347"/>
      <c r="EZ118" s="347"/>
      <c r="FA118" s="347"/>
      <c r="FB118" s="347"/>
      <c r="FC118" s="347"/>
      <c r="FD118" s="347"/>
      <c r="FE118" s="347"/>
      <c r="FJ118" s="347"/>
      <c r="FK118" s="347"/>
      <c r="FL118" s="347"/>
      <c r="FM118" s="347"/>
      <c r="FN118" s="347"/>
      <c r="FO118" s="347"/>
    </row>
    <row r="119" spans="1:172" ht="15" customHeight="1" thickBot="1" x14ac:dyDescent="0.3">
      <c r="A119" s="308" t="s">
        <v>483</v>
      </c>
      <c r="B119" s="26" t="s">
        <v>1827</v>
      </c>
      <c r="C119" s="13" t="s">
        <v>3795</v>
      </c>
      <c r="D119" s="46" t="s">
        <v>1828</v>
      </c>
      <c r="E119" s="24" t="s">
        <v>772</v>
      </c>
      <c r="F119" s="323">
        <f>SUM(LARGE(G119:CD119,{1,2,3,4,5,6}))</f>
        <v>1972</v>
      </c>
      <c r="G119" s="35">
        <v>157</v>
      </c>
      <c r="H119" s="36"/>
      <c r="I119" s="36"/>
      <c r="J119" s="36"/>
      <c r="K119" s="36"/>
      <c r="L119" s="36"/>
      <c r="M119" s="36"/>
      <c r="N119" s="36"/>
      <c r="O119" s="36"/>
      <c r="P119" s="36">
        <v>316</v>
      </c>
      <c r="Q119" s="36"/>
      <c r="R119" s="36"/>
      <c r="S119" s="36"/>
      <c r="T119" s="36"/>
      <c r="U119" s="36"/>
      <c r="V119" s="36"/>
      <c r="W119" s="36"/>
      <c r="X119" s="36"/>
      <c r="Y119" s="36">
        <v>157</v>
      </c>
      <c r="Z119" s="36"/>
      <c r="AA119" s="36"/>
      <c r="AB119" s="36"/>
      <c r="AC119" s="36"/>
      <c r="AD119" s="36"/>
      <c r="AE119" s="36"/>
      <c r="AF119" s="36"/>
      <c r="AG119" s="36"/>
      <c r="AH119" s="36"/>
      <c r="AI119" s="36">
        <v>157</v>
      </c>
      <c r="AJ119" s="36"/>
      <c r="AK119" s="36"/>
      <c r="AL119" s="36"/>
      <c r="AM119" s="36">
        <v>371</v>
      </c>
      <c r="AN119" s="36"/>
      <c r="AO119" s="36"/>
      <c r="AP119" s="36"/>
      <c r="AQ119" s="36"/>
      <c r="AR119" s="36">
        <v>194</v>
      </c>
      <c r="AS119" s="36"/>
      <c r="AT119" s="36"/>
      <c r="AU119" s="36"/>
      <c r="AV119" s="36"/>
      <c r="AW119" s="36">
        <v>330</v>
      </c>
      <c r="AX119" s="36"/>
      <c r="AY119" s="36"/>
      <c r="AZ119" s="36"/>
      <c r="BA119" s="36"/>
      <c r="BB119" s="36"/>
      <c r="BC119" s="36">
        <v>371</v>
      </c>
      <c r="BD119" s="36"/>
      <c r="BE119" s="36"/>
      <c r="BF119" s="36"/>
      <c r="BG119" s="36"/>
      <c r="BH119" s="36"/>
      <c r="BI119" s="36"/>
      <c r="BJ119" s="36"/>
      <c r="BK119" s="36">
        <v>390</v>
      </c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7"/>
      <c r="BY119" s="30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DY119" s="347"/>
      <c r="DZ119" s="347"/>
      <c r="FJ119" s="38"/>
      <c r="FK119" s="38"/>
      <c r="FL119" s="38"/>
      <c r="FM119" s="38"/>
      <c r="FN119" s="38"/>
      <c r="FO119" s="38"/>
    </row>
    <row r="120" spans="1:172" ht="15" customHeight="1" thickBot="1" x14ac:dyDescent="0.3">
      <c r="A120" s="308" t="s">
        <v>486</v>
      </c>
      <c r="B120" s="2" t="s">
        <v>1518</v>
      </c>
      <c r="C120" s="13" t="s">
        <v>3796</v>
      </c>
      <c r="D120" s="46" t="s">
        <v>1519</v>
      </c>
      <c r="E120" s="24" t="s">
        <v>141</v>
      </c>
      <c r="F120" s="323">
        <f>SUM(LARGE(G120:CD120,{1,2,3,4,5,6}))</f>
        <v>1960</v>
      </c>
      <c r="G120" s="32"/>
      <c r="H120" s="33"/>
      <c r="I120" s="33"/>
      <c r="J120" s="33">
        <v>65</v>
      </c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>
        <v>272</v>
      </c>
      <c r="AB120" s="33"/>
      <c r="AC120" s="33"/>
      <c r="AD120" s="33"/>
      <c r="AE120" s="33"/>
      <c r="AF120" s="33"/>
      <c r="AG120" s="33"/>
      <c r="AH120" s="33"/>
      <c r="AI120" s="33"/>
      <c r="AJ120" s="33">
        <v>316</v>
      </c>
      <c r="AK120" s="33"/>
      <c r="AL120" s="33"/>
      <c r="AM120" s="33"/>
      <c r="AN120" s="33"/>
      <c r="AO120" s="33"/>
      <c r="AP120" s="33"/>
      <c r="AQ120" s="33"/>
      <c r="AR120" s="33">
        <v>194</v>
      </c>
      <c r="AS120" s="33"/>
      <c r="AT120" s="33"/>
      <c r="AU120" s="33"/>
      <c r="AV120" s="33"/>
      <c r="AW120" s="33">
        <v>420</v>
      </c>
      <c r="AX120" s="33"/>
      <c r="AY120" s="33"/>
      <c r="AZ120" s="33"/>
      <c r="BA120" s="33">
        <v>65</v>
      </c>
      <c r="BB120" s="33"/>
      <c r="BC120" s="33">
        <v>513</v>
      </c>
      <c r="BD120" s="33"/>
      <c r="BE120" s="33">
        <v>157</v>
      </c>
      <c r="BF120" s="33"/>
      <c r="BG120" s="33"/>
      <c r="BH120" s="33"/>
      <c r="BI120" s="33"/>
      <c r="BJ120" s="33"/>
      <c r="BK120" s="33">
        <v>245</v>
      </c>
      <c r="BL120" s="33"/>
      <c r="BM120" s="33"/>
      <c r="BN120" s="33"/>
      <c r="BO120" s="33"/>
      <c r="BP120" s="33"/>
      <c r="BQ120" s="33"/>
      <c r="BR120" s="33"/>
      <c r="BS120" s="33"/>
      <c r="BT120" s="33">
        <v>102</v>
      </c>
      <c r="BU120" s="33"/>
      <c r="BV120" s="33"/>
      <c r="BW120" s="33"/>
      <c r="BX120" s="309">
        <v>102</v>
      </c>
      <c r="BY120" s="30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4"/>
      <c r="CF120" s="347"/>
      <c r="CG120" s="347"/>
      <c r="CH120" s="347"/>
      <c r="CI120" s="347"/>
      <c r="CJ120" s="347"/>
      <c r="CK120" s="347"/>
      <c r="CL120" s="347"/>
      <c r="CM120" s="347"/>
      <c r="CN120" s="347"/>
      <c r="CO120" s="347"/>
      <c r="CP120" s="347"/>
      <c r="CQ120" s="347"/>
      <c r="CR120" s="347"/>
      <c r="CS120" s="347"/>
      <c r="CT120" s="347"/>
      <c r="CU120" s="347"/>
      <c r="CV120" s="347"/>
      <c r="CW120" s="347"/>
      <c r="CX120" s="347"/>
      <c r="CY120" s="347"/>
      <c r="CZ120" s="347"/>
      <c r="DA120" s="347"/>
      <c r="DB120" s="347"/>
      <c r="DC120" s="347"/>
      <c r="DD120" s="347"/>
      <c r="DE120" s="347"/>
      <c r="DF120" s="347"/>
      <c r="DG120" s="347"/>
      <c r="DH120" s="347"/>
      <c r="DI120" s="347"/>
      <c r="DJ120" s="347"/>
      <c r="DK120" s="347"/>
      <c r="DL120" s="347"/>
      <c r="DM120" s="347"/>
      <c r="DN120" s="347"/>
      <c r="DO120" s="347"/>
      <c r="DP120" s="347"/>
      <c r="DQ120" s="347"/>
      <c r="DR120" s="347"/>
      <c r="DS120" s="347"/>
      <c r="DT120" s="347"/>
      <c r="DU120" s="347"/>
      <c r="DV120" s="347"/>
      <c r="DW120" s="347"/>
      <c r="DX120" s="347"/>
      <c r="DY120" s="347"/>
      <c r="DZ120" s="347"/>
      <c r="EA120" s="38"/>
      <c r="EB120" s="38"/>
      <c r="EC120" s="38"/>
      <c r="ED120" s="38"/>
      <c r="EE120" s="38"/>
      <c r="EF120" s="38"/>
    </row>
    <row r="121" spans="1:172" ht="15" customHeight="1" thickBot="1" x14ac:dyDescent="0.3">
      <c r="A121" s="308" t="s">
        <v>489</v>
      </c>
      <c r="B121" s="2" t="s">
        <v>1723</v>
      </c>
      <c r="C121" s="13" t="s">
        <v>3797</v>
      </c>
      <c r="D121" s="46" t="s">
        <v>1724</v>
      </c>
      <c r="E121" s="24" t="s">
        <v>680</v>
      </c>
      <c r="F121" s="323">
        <f>SUM(LARGE(G121:CD121,{1,2,3,4,5,6}))</f>
        <v>1951</v>
      </c>
      <c r="G121" s="35"/>
      <c r="H121" s="36"/>
      <c r="I121" s="36"/>
      <c r="J121" s="36"/>
      <c r="K121" s="36"/>
      <c r="L121" s="36"/>
      <c r="M121" s="36"/>
      <c r="N121" s="36"/>
      <c r="O121" s="36">
        <v>261</v>
      </c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>
        <v>261</v>
      </c>
      <c r="AN121" s="36"/>
      <c r="AO121" s="36"/>
      <c r="AP121" s="36"/>
      <c r="AQ121" s="36"/>
      <c r="AR121" s="36">
        <v>340</v>
      </c>
      <c r="AS121" s="36"/>
      <c r="AT121" s="36"/>
      <c r="AU121" s="36"/>
      <c r="AV121" s="36"/>
      <c r="AW121" s="36">
        <v>240</v>
      </c>
      <c r="AX121" s="36"/>
      <c r="AY121" s="36"/>
      <c r="AZ121" s="36"/>
      <c r="BA121" s="36"/>
      <c r="BB121" s="36"/>
      <c r="BC121" s="36">
        <v>261</v>
      </c>
      <c r="BD121" s="36"/>
      <c r="BE121" s="36"/>
      <c r="BF121" s="36"/>
      <c r="BG121" s="36"/>
      <c r="BH121" s="36"/>
      <c r="BI121" s="36"/>
      <c r="BJ121" s="36"/>
      <c r="BK121" s="36">
        <v>275</v>
      </c>
      <c r="BL121" s="36"/>
      <c r="BM121" s="36">
        <v>220</v>
      </c>
      <c r="BN121" s="36"/>
      <c r="BO121" s="36"/>
      <c r="BP121" s="36"/>
      <c r="BQ121" s="36"/>
      <c r="BR121" s="36">
        <v>400</v>
      </c>
      <c r="BS121" s="36">
        <v>340</v>
      </c>
      <c r="BT121" s="36"/>
      <c r="BU121" s="36"/>
      <c r="BV121" s="36">
        <v>335</v>
      </c>
      <c r="BW121" s="36"/>
      <c r="BX121" s="37"/>
      <c r="BY121" s="30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</row>
    <row r="122" spans="1:172" ht="15" customHeight="1" thickBot="1" x14ac:dyDescent="0.3">
      <c r="A122" s="308" t="s">
        <v>493</v>
      </c>
      <c r="B122" s="2" t="s">
        <v>1668</v>
      </c>
      <c r="C122" s="13" t="s">
        <v>3798</v>
      </c>
      <c r="D122" s="46" t="s">
        <v>1669</v>
      </c>
      <c r="E122" s="24" t="s">
        <v>4270</v>
      </c>
      <c r="F122" s="323">
        <f>SUM(LARGE(G122:CD122,{1,2,3,4,5,6}))</f>
        <v>1944</v>
      </c>
      <c r="G122" s="35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>
        <v>250</v>
      </c>
      <c r="S122" s="36"/>
      <c r="T122" s="36"/>
      <c r="U122" s="36"/>
      <c r="V122" s="36"/>
      <c r="W122" s="36"/>
      <c r="X122" s="36">
        <v>92</v>
      </c>
      <c r="Y122" s="36"/>
      <c r="Z122" s="36">
        <v>170</v>
      </c>
      <c r="AA122" s="36"/>
      <c r="AB122" s="36"/>
      <c r="AC122" s="36"/>
      <c r="AD122" s="36"/>
      <c r="AE122" s="36"/>
      <c r="AF122" s="36"/>
      <c r="AG122" s="36">
        <v>385</v>
      </c>
      <c r="AH122" s="36"/>
      <c r="AI122" s="36"/>
      <c r="AJ122" s="36"/>
      <c r="AK122" s="36"/>
      <c r="AL122" s="36"/>
      <c r="AM122" s="36"/>
      <c r="AN122" s="36"/>
      <c r="AO122" s="36"/>
      <c r="AP122" s="36"/>
      <c r="AQ122" s="36">
        <v>250</v>
      </c>
      <c r="AR122" s="36"/>
      <c r="AS122" s="36"/>
      <c r="AT122" s="36"/>
      <c r="AU122" s="36">
        <v>272</v>
      </c>
      <c r="AV122" s="36"/>
      <c r="AW122" s="36">
        <v>192</v>
      </c>
      <c r="AX122" s="36"/>
      <c r="AY122" s="36"/>
      <c r="AZ122" s="36"/>
      <c r="BA122" s="36"/>
      <c r="BB122" s="36"/>
      <c r="BC122" s="36"/>
      <c r="BD122" s="36"/>
      <c r="BE122" s="36"/>
      <c r="BF122" s="36">
        <v>595</v>
      </c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7"/>
      <c r="BY122" s="30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</row>
    <row r="123" spans="1:172" ht="15" customHeight="1" thickBot="1" x14ac:dyDescent="0.3">
      <c r="A123" s="308" t="s">
        <v>496</v>
      </c>
      <c r="B123" s="2" t="s">
        <v>1596</v>
      </c>
      <c r="C123" s="13" t="s">
        <v>3799</v>
      </c>
      <c r="D123" s="46" t="s">
        <v>1597</v>
      </c>
      <c r="E123" s="24" t="s">
        <v>662</v>
      </c>
      <c r="F123" s="323">
        <f>SUM(LARGE(G123:CD123,{1,2,3,4,5,6}))</f>
        <v>1928</v>
      </c>
      <c r="G123" s="35"/>
      <c r="H123" s="36"/>
      <c r="I123" s="36"/>
      <c r="J123" s="36">
        <v>142</v>
      </c>
      <c r="K123" s="36"/>
      <c r="L123" s="36"/>
      <c r="M123" s="36"/>
      <c r="N123" s="36"/>
      <c r="O123" s="36">
        <v>261</v>
      </c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>
        <v>137</v>
      </c>
      <c r="AA123" s="36">
        <v>385</v>
      </c>
      <c r="AB123" s="36">
        <v>137</v>
      </c>
      <c r="AC123" s="36"/>
      <c r="AD123" s="36"/>
      <c r="AE123" s="36"/>
      <c r="AF123" s="36"/>
      <c r="AG123" s="36"/>
      <c r="AH123" s="36"/>
      <c r="AI123" s="36"/>
      <c r="AJ123" s="36">
        <v>220</v>
      </c>
      <c r="AK123" s="36"/>
      <c r="AL123" s="36"/>
      <c r="AM123" s="36">
        <v>261</v>
      </c>
      <c r="AN123" s="36"/>
      <c r="AO123" s="36"/>
      <c r="AP123" s="36"/>
      <c r="AQ123" s="36"/>
      <c r="AR123" s="36">
        <v>290</v>
      </c>
      <c r="AS123" s="36"/>
      <c r="AT123" s="36"/>
      <c r="AU123" s="36"/>
      <c r="AV123" s="36"/>
      <c r="AW123" s="36">
        <v>510</v>
      </c>
      <c r="AX123" s="36"/>
      <c r="AY123" s="36"/>
      <c r="AZ123" s="36"/>
      <c r="BA123" s="36">
        <v>170</v>
      </c>
      <c r="BB123" s="36"/>
      <c r="BC123" s="36">
        <v>182</v>
      </c>
      <c r="BD123" s="36"/>
      <c r="BE123" s="36">
        <v>175</v>
      </c>
      <c r="BF123" s="36"/>
      <c r="BG123" s="36"/>
      <c r="BH123" s="36"/>
      <c r="BI123" s="36">
        <v>142</v>
      </c>
      <c r="BJ123" s="36"/>
      <c r="BK123" s="36">
        <v>192</v>
      </c>
      <c r="BL123" s="36"/>
      <c r="BM123" s="36"/>
      <c r="BN123" s="36"/>
      <c r="BO123" s="36">
        <v>137</v>
      </c>
      <c r="BP123" s="36"/>
      <c r="BQ123" s="36"/>
      <c r="BR123" s="36"/>
      <c r="BS123" s="36"/>
      <c r="BT123" s="36">
        <v>177</v>
      </c>
      <c r="BU123" s="36"/>
      <c r="BV123" s="36">
        <v>221</v>
      </c>
      <c r="BW123" s="36"/>
      <c r="BX123" s="37">
        <v>170</v>
      </c>
      <c r="BY123" s="30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FI123" s="347"/>
    </row>
    <row r="124" spans="1:172" ht="15" customHeight="1" thickBot="1" x14ac:dyDescent="0.3">
      <c r="A124" s="308" t="s">
        <v>499</v>
      </c>
      <c r="B124" s="2" t="s">
        <v>1584</v>
      </c>
      <c r="C124" s="13" t="s">
        <v>3800</v>
      </c>
      <c r="D124" s="46" t="s">
        <v>1585</v>
      </c>
      <c r="E124" s="24" t="s">
        <v>267</v>
      </c>
      <c r="F124" s="323">
        <f>SUM(LARGE(G124:CD124,{1,2,3,4,5,6}))</f>
        <v>1914</v>
      </c>
      <c r="G124" s="35"/>
      <c r="H124" s="36"/>
      <c r="I124" s="36">
        <v>385</v>
      </c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>
        <v>272</v>
      </c>
      <c r="AB124" s="36"/>
      <c r="AC124" s="36"/>
      <c r="AD124" s="36"/>
      <c r="AE124" s="36">
        <v>385</v>
      </c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>
        <v>350</v>
      </c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>
        <v>206</v>
      </c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>
        <v>316</v>
      </c>
      <c r="BX124" s="37"/>
      <c r="BY124" s="30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</row>
    <row r="125" spans="1:172" ht="15" customHeight="1" thickBot="1" x14ac:dyDescent="0.3">
      <c r="A125" s="308" t="s">
        <v>502</v>
      </c>
      <c r="B125" s="2" t="s">
        <v>1538</v>
      </c>
      <c r="C125" s="13" t="s">
        <v>3801</v>
      </c>
      <c r="D125" s="46" t="s">
        <v>1539</v>
      </c>
      <c r="E125" s="24" t="s">
        <v>254</v>
      </c>
      <c r="F125" s="323">
        <f>SUM(LARGE(G125:CD125,{1,2,3,4,5,6}))</f>
        <v>1907</v>
      </c>
      <c r="G125" s="35"/>
      <c r="H125" s="36"/>
      <c r="I125" s="36"/>
      <c r="J125" s="36"/>
      <c r="K125" s="36"/>
      <c r="L125" s="36"/>
      <c r="M125" s="36">
        <v>175</v>
      </c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>
        <v>60</v>
      </c>
      <c r="AA125" s="36"/>
      <c r="AB125" s="36"/>
      <c r="AC125" s="36"/>
      <c r="AD125" s="36"/>
      <c r="AE125" s="36"/>
      <c r="AF125" s="36"/>
      <c r="AG125" s="36">
        <v>350</v>
      </c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>
        <v>425</v>
      </c>
      <c r="AV125" s="36"/>
      <c r="AW125" s="36">
        <v>220</v>
      </c>
      <c r="AX125" s="36"/>
      <c r="AY125" s="36"/>
      <c r="AZ125" s="36"/>
      <c r="BA125" s="36"/>
      <c r="BB125" s="36"/>
      <c r="BC125" s="36">
        <v>252</v>
      </c>
      <c r="BD125" s="36"/>
      <c r="BE125" s="36"/>
      <c r="BF125" s="36">
        <v>275</v>
      </c>
      <c r="BG125" s="36"/>
      <c r="BH125" s="36"/>
      <c r="BI125" s="36"/>
      <c r="BJ125" s="36"/>
      <c r="BK125" s="36">
        <v>167</v>
      </c>
      <c r="BL125" s="36"/>
      <c r="BM125" s="36"/>
      <c r="BN125" s="36"/>
      <c r="BO125" s="36"/>
      <c r="BP125" s="36"/>
      <c r="BQ125" s="36"/>
      <c r="BR125" s="36"/>
      <c r="BS125" s="36">
        <v>385</v>
      </c>
      <c r="BT125" s="36"/>
      <c r="BU125" s="36"/>
      <c r="BV125" s="36"/>
      <c r="BW125" s="36"/>
      <c r="BX125" s="37"/>
      <c r="BY125" s="30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</row>
    <row r="126" spans="1:172" s="38" customFormat="1" ht="15" customHeight="1" thickBot="1" x14ac:dyDescent="0.3">
      <c r="A126" s="308" t="s">
        <v>506</v>
      </c>
      <c r="B126" s="2" t="s">
        <v>1555</v>
      </c>
      <c r="C126" s="13" t="s">
        <v>3802</v>
      </c>
      <c r="D126" s="46" t="s">
        <v>1556</v>
      </c>
      <c r="E126" s="24" t="s">
        <v>267</v>
      </c>
      <c r="F126" s="323">
        <f>SUM(LARGE(G126:CD126,{1,2,3,4,5,6}))</f>
        <v>1871</v>
      </c>
      <c r="G126" s="35"/>
      <c r="H126" s="36"/>
      <c r="I126" s="36">
        <v>350</v>
      </c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>
        <v>167</v>
      </c>
      <c r="AB126" s="36"/>
      <c r="AC126" s="36"/>
      <c r="AD126" s="36"/>
      <c r="AE126" s="36">
        <v>500</v>
      </c>
      <c r="AF126" s="36"/>
      <c r="AG126" s="36"/>
      <c r="AH126" s="36"/>
      <c r="AI126" s="36"/>
      <c r="AJ126" s="36"/>
      <c r="AK126" s="36"/>
      <c r="AL126" s="36"/>
      <c r="AM126" s="36">
        <v>252</v>
      </c>
      <c r="AN126" s="36"/>
      <c r="AO126" s="36"/>
      <c r="AP126" s="36"/>
      <c r="AQ126" s="36"/>
      <c r="AR126" s="36"/>
      <c r="AS126" s="36"/>
      <c r="AT126" s="36"/>
      <c r="AU126" s="36"/>
      <c r="AV126" s="36"/>
      <c r="AW126" s="36">
        <v>400</v>
      </c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>
        <v>167</v>
      </c>
      <c r="BL126" s="36"/>
      <c r="BM126" s="36"/>
      <c r="BN126" s="36">
        <v>175</v>
      </c>
      <c r="BO126" s="36"/>
      <c r="BP126" s="36"/>
      <c r="BQ126" s="36"/>
      <c r="BR126" s="36"/>
      <c r="BS126" s="36"/>
      <c r="BT126" s="36"/>
      <c r="BU126" s="36"/>
      <c r="BV126" s="36"/>
      <c r="BW126" s="36">
        <v>194</v>
      </c>
      <c r="BX126" s="37"/>
      <c r="BY126" s="30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46"/>
      <c r="CF126" s="346"/>
      <c r="CG126" s="346"/>
      <c r="CH126" s="346"/>
      <c r="CI126" s="346"/>
      <c r="CJ126" s="346"/>
      <c r="CK126" s="346"/>
      <c r="CL126" s="346"/>
      <c r="CM126" s="346"/>
      <c r="CN126" s="346"/>
      <c r="CO126" s="346"/>
      <c r="CP126" s="346"/>
      <c r="CQ126" s="346"/>
      <c r="CR126" s="346"/>
      <c r="CS126" s="346"/>
      <c r="CT126" s="346"/>
      <c r="CU126" s="346"/>
      <c r="CV126" s="346"/>
      <c r="CW126" s="346"/>
      <c r="CX126" s="346"/>
      <c r="CY126" s="346"/>
      <c r="CZ126" s="346"/>
      <c r="DA126" s="346"/>
      <c r="DB126" s="346"/>
      <c r="DC126" s="346"/>
      <c r="DD126" s="346"/>
      <c r="DE126" s="346"/>
      <c r="DF126" s="346"/>
      <c r="DG126" s="346"/>
      <c r="DH126" s="346"/>
      <c r="DI126" s="346"/>
      <c r="DJ126" s="346"/>
      <c r="DK126" s="346"/>
      <c r="DL126" s="346"/>
      <c r="DM126" s="346"/>
      <c r="DN126" s="346"/>
      <c r="DO126" s="346"/>
      <c r="DP126" s="346"/>
      <c r="DQ126" s="346"/>
      <c r="DR126" s="346"/>
      <c r="DS126" s="346"/>
      <c r="DT126" s="346"/>
      <c r="DU126" s="346"/>
      <c r="DV126" s="346"/>
      <c r="DW126" s="346"/>
      <c r="DX126" s="346"/>
      <c r="DY126" s="346"/>
      <c r="DZ126" s="346"/>
      <c r="EA126" s="346"/>
      <c r="EB126" s="346"/>
      <c r="EC126" s="346"/>
      <c r="ED126" s="346"/>
      <c r="EE126" s="346"/>
      <c r="EF126" s="346"/>
      <c r="EG126" s="346"/>
      <c r="EH126" s="346"/>
      <c r="EI126" s="346"/>
      <c r="EJ126" s="346"/>
      <c r="EK126" s="346"/>
      <c r="EL126" s="346"/>
      <c r="EM126" s="346"/>
      <c r="EN126" s="346"/>
      <c r="EO126" s="346"/>
      <c r="EP126" s="346"/>
      <c r="EQ126" s="346"/>
      <c r="ER126" s="346"/>
      <c r="ES126" s="346"/>
      <c r="ET126" s="346"/>
      <c r="EU126" s="346"/>
      <c r="EV126" s="346"/>
      <c r="EW126" s="346"/>
      <c r="EX126" s="346"/>
      <c r="EY126" s="346"/>
      <c r="EZ126" s="346"/>
      <c r="FA126" s="346"/>
      <c r="FB126" s="346"/>
      <c r="FC126" s="346"/>
      <c r="FD126" s="346"/>
      <c r="FE126" s="346"/>
      <c r="FF126" s="346"/>
      <c r="FG126" s="346"/>
      <c r="FH126" s="346"/>
      <c r="FI126" s="346"/>
      <c r="FJ126" s="346"/>
      <c r="FK126" s="346"/>
      <c r="FL126" s="346"/>
      <c r="FM126" s="346"/>
      <c r="FN126" s="346"/>
      <c r="FO126" s="346"/>
      <c r="FP126" s="346"/>
    </row>
    <row r="127" spans="1:172" ht="15" customHeight="1" thickBot="1" x14ac:dyDescent="0.3">
      <c r="A127" s="308" t="s">
        <v>509</v>
      </c>
      <c r="B127" s="2" t="s">
        <v>1632</v>
      </c>
      <c r="C127" s="13" t="s">
        <v>3803</v>
      </c>
      <c r="D127" s="46" t="s">
        <v>1633</v>
      </c>
      <c r="E127" s="24" t="s">
        <v>141</v>
      </c>
      <c r="F127" s="323">
        <f>SUM(LARGE(G127:CD127,{1,2,3,4,5,6}))</f>
        <v>1854</v>
      </c>
      <c r="G127" s="32"/>
      <c r="H127" s="33"/>
      <c r="I127" s="33"/>
      <c r="J127" s="33">
        <v>157</v>
      </c>
      <c r="K127" s="33"/>
      <c r="L127" s="33"/>
      <c r="M127" s="33"/>
      <c r="N127" s="33"/>
      <c r="O127" s="33">
        <v>450</v>
      </c>
      <c r="P127" s="33">
        <v>360</v>
      </c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>
        <v>385</v>
      </c>
      <c r="AB127" s="33"/>
      <c r="AC127" s="33"/>
      <c r="AD127" s="33"/>
      <c r="AE127" s="33"/>
      <c r="AF127" s="33"/>
      <c r="AG127" s="33"/>
      <c r="AH127" s="33"/>
      <c r="AI127" s="33"/>
      <c r="AJ127" s="33">
        <v>222</v>
      </c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>
        <v>280</v>
      </c>
      <c r="BD127" s="33"/>
      <c r="BE127" s="33">
        <v>102</v>
      </c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09"/>
      <c r="BY127" s="30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47"/>
      <c r="DY127" s="347"/>
      <c r="DZ127" s="347"/>
      <c r="FF127" s="347"/>
      <c r="FG127" s="347"/>
      <c r="FH127" s="347"/>
      <c r="FP127" s="347"/>
    </row>
    <row r="128" spans="1:172" ht="15" customHeight="1" thickBot="1" x14ac:dyDescent="0.3">
      <c r="A128" s="308" t="s">
        <v>512</v>
      </c>
      <c r="B128" s="2" t="s">
        <v>1682</v>
      </c>
      <c r="C128" s="13" t="s">
        <v>3804</v>
      </c>
      <c r="D128" s="46" t="s">
        <v>1683</v>
      </c>
      <c r="E128" s="24" t="s">
        <v>4271</v>
      </c>
      <c r="F128" s="323">
        <f>SUM(LARGE(G128:CD128,{1,2,3,4,5,6}))</f>
        <v>1850</v>
      </c>
      <c r="G128" s="35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>
        <v>137</v>
      </c>
      <c r="AA128" s="36">
        <v>490</v>
      </c>
      <c r="AB128" s="36"/>
      <c r="AC128" s="36"/>
      <c r="AD128" s="36"/>
      <c r="AE128" s="36"/>
      <c r="AF128" s="36"/>
      <c r="AG128" s="36"/>
      <c r="AH128" s="36">
        <v>213</v>
      </c>
      <c r="AI128" s="36"/>
      <c r="AJ128" s="36">
        <v>290</v>
      </c>
      <c r="AK128" s="36"/>
      <c r="AL128" s="36"/>
      <c r="AM128" s="36">
        <v>182</v>
      </c>
      <c r="AN128" s="36"/>
      <c r="AO128" s="36"/>
      <c r="AP128" s="36"/>
      <c r="AQ128" s="36"/>
      <c r="AR128" s="36"/>
      <c r="AS128" s="36"/>
      <c r="AT128" s="36">
        <v>137</v>
      </c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>
        <v>340</v>
      </c>
      <c r="BG128" s="36"/>
      <c r="BH128" s="36"/>
      <c r="BI128" s="36"/>
      <c r="BJ128" s="36"/>
      <c r="BK128" s="36">
        <v>117</v>
      </c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>
        <v>335</v>
      </c>
      <c r="BW128" s="36"/>
      <c r="BX128" s="37"/>
      <c r="BY128" s="30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FJ128" s="347"/>
      <c r="FK128" s="347"/>
      <c r="FL128" s="347"/>
      <c r="FM128" s="347"/>
      <c r="FN128" s="347"/>
      <c r="FO128" s="347"/>
    </row>
    <row r="129" spans="1:172" ht="15" customHeight="1" thickBot="1" x14ac:dyDescent="0.3">
      <c r="A129" s="308" t="s">
        <v>515</v>
      </c>
      <c r="B129" s="2" t="s">
        <v>1615</v>
      </c>
      <c r="C129" s="13" t="s">
        <v>3805</v>
      </c>
      <c r="D129" s="46" t="s">
        <v>1616</v>
      </c>
      <c r="E129" s="24" t="s">
        <v>228</v>
      </c>
      <c r="F129" s="323">
        <f>SUM(LARGE(G129:CD129,{1,2,3,4,5,6}))</f>
        <v>1814</v>
      </c>
      <c r="G129" s="32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>
        <v>272</v>
      </c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>
        <v>371</v>
      </c>
      <c r="AN129" s="33"/>
      <c r="AO129" s="33"/>
      <c r="AP129" s="33"/>
      <c r="AQ129" s="33"/>
      <c r="AR129" s="33"/>
      <c r="AS129" s="33"/>
      <c r="AT129" s="33"/>
      <c r="AU129" s="33"/>
      <c r="AV129" s="33"/>
      <c r="AW129" s="33">
        <v>330</v>
      </c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>
        <v>245</v>
      </c>
      <c r="BL129" s="33"/>
      <c r="BM129" s="33">
        <v>316</v>
      </c>
      <c r="BN129" s="33"/>
      <c r="BO129" s="33"/>
      <c r="BP129" s="33"/>
      <c r="BQ129" s="33"/>
      <c r="BR129" s="33"/>
      <c r="BS129" s="33"/>
      <c r="BT129" s="33"/>
      <c r="BU129" s="33"/>
      <c r="BV129" s="33">
        <v>280</v>
      </c>
      <c r="BW129" s="33"/>
      <c r="BX129" s="309"/>
      <c r="BY129" s="30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DA129" s="310"/>
      <c r="DB129" s="310"/>
      <c r="DC129" s="310"/>
      <c r="DD129" s="310"/>
      <c r="DE129" s="310"/>
      <c r="DF129" s="310"/>
      <c r="DG129" s="310"/>
      <c r="DH129" s="310"/>
      <c r="DI129" s="310"/>
      <c r="DJ129" s="310"/>
      <c r="DK129" s="310"/>
      <c r="DL129" s="310"/>
      <c r="DM129" s="310"/>
      <c r="DN129" s="310"/>
      <c r="DO129" s="310"/>
      <c r="DP129" s="310"/>
      <c r="DQ129" s="310"/>
      <c r="DR129" s="310"/>
      <c r="DS129" s="310"/>
      <c r="DT129" s="310"/>
      <c r="DU129" s="310"/>
      <c r="DV129" s="310"/>
      <c r="DW129" s="310"/>
      <c r="DX129" s="310"/>
      <c r="DY129" s="310"/>
      <c r="DZ129" s="310"/>
      <c r="EA129" s="310"/>
      <c r="EB129" s="310"/>
      <c r="EC129" s="310"/>
      <c r="ED129" s="310"/>
      <c r="EE129" s="310"/>
      <c r="EF129" s="310"/>
    </row>
    <row r="130" spans="1:172" ht="15" customHeight="1" thickBot="1" x14ac:dyDescent="0.3">
      <c r="A130" s="308" t="s">
        <v>518</v>
      </c>
      <c r="B130" s="26" t="s">
        <v>1706</v>
      </c>
      <c r="C130" s="13" t="s">
        <v>3806</v>
      </c>
      <c r="D130" s="46" t="s">
        <v>1707</v>
      </c>
      <c r="E130" s="24" t="s">
        <v>372</v>
      </c>
      <c r="F130" s="323">
        <f>SUM(LARGE(G130:CD130,{1,2,3,4,5,6}))</f>
        <v>1813</v>
      </c>
      <c r="G130" s="35">
        <v>175</v>
      </c>
      <c r="H130" s="36"/>
      <c r="I130" s="36"/>
      <c r="J130" s="36"/>
      <c r="K130" s="36">
        <v>210</v>
      </c>
      <c r="L130" s="36"/>
      <c r="M130" s="36"/>
      <c r="N130" s="36"/>
      <c r="O130" s="36">
        <v>357</v>
      </c>
      <c r="P130" s="36"/>
      <c r="Q130" s="36">
        <v>177</v>
      </c>
      <c r="R130" s="36"/>
      <c r="S130" s="36"/>
      <c r="T130" s="36"/>
      <c r="U130" s="36"/>
      <c r="V130" s="36"/>
      <c r="W130" s="36"/>
      <c r="X130" s="36"/>
      <c r="Y130" s="36"/>
      <c r="Z130" s="36"/>
      <c r="AA130" s="36">
        <v>272</v>
      </c>
      <c r="AB130" s="36"/>
      <c r="AC130" s="36"/>
      <c r="AD130" s="36"/>
      <c r="AE130" s="36"/>
      <c r="AF130" s="36"/>
      <c r="AG130" s="36"/>
      <c r="AH130" s="36"/>
      <c r="AI130" s="36"/>
      <c r="AJ130" s="36">
        <v>350</v>
      </c>
      <c r="AK130" s="36"/>
      <c r="AL130" s="36"/>
      <c r="AM130" s="36">
        <v>252</v>
      </c>
      <c r="AN130" s="36"/>
      <c r="AO130" s="36"/>
      <c r="AP130" s="36"/>
      <c r="AQ130" s="36"/>
      <c r="AR130" s="36">
        <v>117</v>
      </c>
      <c r="AS130" s="36"/>
      <c r="AT130" s="36"/>
      <c r="AU130" s="36"/>
      <c r="AV130" s="36"/>
      <c r="AW130" s="36">
        <v>290</v>
      </c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>
        <v>272</v>
      </c>
      <c r="BL130" s="36"/>
      <c r="BM130" s="36"/>
      <c r="BN130" s="36"/>
      <c r="BO130" s="36"/>
      <c r="BP130" s="36"/>
      <c r="BQ130" s="36"/>
      <c r="BR130" s="36">
        <v>272</v>
      </c>
      <c r="BS130" s="36"/>
      <c r="BT130" s="36"/>
      <c r="BU130" s="36"/>
      <c r="BV130" s="36"/>
      <c r="BW130" s="36"/>
      <c r="BX130" s="37"/>
      <c r="BY130" s="30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FJ130" s="310"/>
      <c r="FK130" s="310"/>
      <c r="FL130" s="310"/>
      <c r="FM130" s="310"/>
      <c r="FN130" s="310"/>
      <c r="FO130" s="310"/>
      <c r="FP130" s="347"/>
    </row>
    <row r="131" spans="1:172" ht="15" customHeight="1" thickBot="1" x14ac:dyDescent="0.3">
      <c r="A131" s="308" t="s">
        <v>520</v>
      </c>
      <c r="B131" s="2" t="s">
        <v>1670</v>
      </c>
      <c r="C131" s="13" t="s">
        <v>3807</v>
      </c>
      <c r="D131" s="46" t="s">
        <v>1671</v>
      </c>
      <c r="E131" s="24" t="s">
        <v>220</v>
      </c>
      <c r="F131" s="323">
        <f>SUM(LARGE(G131:CD131,{1,2,3,4,5,6}))</f>
        <v>1812</v>
      </c>
      <c r="G131" s="35"/>
      <c r="H131" s="36"/>
      <c r="I131" s="36"/>
      <c r="J131" s="36"/>
      <c r="K131" s="36"/>
      <c r="L131" s="36"/>
      <c r="M131" s="36"/>
      <c r="N131" s="36"/>
      <c r="O131" s="36">
        <v>335</v>
      </c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>
        <v>340</v>
      </c>
      <c r="AK131" s="36"/>
      <c r="AL131" s="36"/>
      <c r="AM131" s="36">
        <v>261</v>
      </c>
      <c r="AN131" s="36"/>
      <c r="AO131" s="36"/>
      <c r="AP131" s="36"/>
      <c r="AQ131" s="36"/>
      <c r="AR131" s="36"/>
      <c r="AS131" s="36"/>
      <c r="AT131" s="36"/>
      <c r="AU131" s="36"/>
      <c r="AV131" s="36"/>
      <c r="AW131" s="36">
        <v>182</v>
      </c>
      <c r="AX131" s="36"/>
      <c r="AY131" s="36"/>
      <c r="AZ131" s="36"/>
      <c r="BA131" s="36"/>
      <c r="BB131" s="36"/>
      <c r="BC131" s="36">
        <v>261</v>
      </c>
      <c r="BD131" s="36"/>
      <c r="BE131" s="36"/>
      <c r="BF131" s="36"/>
      <c r="BG131" s="36"/>
      <c r="BH131" s="36"/>
      <c r="BI131" s="36"/>
      <c r="BJ131" s="36"/>
      <c r="BK131" s="36">
        <v>275</v>
      </c>
      <c r="BL131" s="36"/>
      <c r="BM131" s="36">
        <v>220</v>
      </c>
      <c r="BN131" s="36"/>
      <c r="BO131" s="36"/>
      <c r="BP131" s="36"/>
      <c r="BQ131" s="36"/>
      <c r="BR131" s="36">
        <v>340</v>
      </c>
      <c r="BS131" s="36"/>
      <c r="BT131" s="36"/>
      <c r="BU131" s="36"/>
      <c r="BV131" s="36">
        <v>221</v>
      </c>
      <c r="BW131" s="36"/>
      <c r="BX131" s="37"/>
      <c r="BY131" s="30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</row>
    <row r="132" spans="1:172" ht="15" customHeight="1" thickBot="1" x14ac:dyDescent="0.3">
      <c r="A132" s="308" t="s">
        <v>523</v>
      </c>
      <c r="B132" s="2" t="s">
        <v>1542</v>
      </c>
      <c r="C132" s="13" t="s">
        <v>3808</v>
      </c>
      <c r="D132" s="46" t="s">
        <v>3388</v>
      </c>
      <c r="E132" s="24" t="s">
        <v>131</v>
      </c>
      <c r="F132" s="323">
        <f>SUM(LARGE(G132:CD132,{1,2,3,4,5,6}))</f>
        <v>1809</v>
      </c>
      <c r="G132" s="35"/>
      <c r="H132" s="36"/>
      <c r="I132" s="36"/>
      <c r="J132" s="36"/>
      <c r="K132" s="36"/>
      <c r="L132" s="36"/>
      <c r="M132" s="36"/>
      <c r="N132" s="36"/>
      <c r="O132" s="36">
        <v>252</v>
      </c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>
        <v>167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>
        <v>252</v>
      </c>
      <c r="AN132" s="36"/>
      <c r="AO132" s="36"/>
      <c r="AP132" s="36"/>
      <c r="AQ132" s="36"/>
      <c r="AR132" s="36">
        <v>117</v>
      </c>
      <c r="AS132" s="36"/>
      <c r="AT132" s="36"/>
      <c r="AU132" s="36"/>
      <c r="AV132" s="36"/>
      <c r="AW132" s="36">
        <v>340</v>
      </c>
      <c r="AX132" s="36"/>
      <c r="AY132" s="36"/>
      <c r="AZ132" s="36"/>
      <c r="BA132" s="36"/>
      <c r="BB132" s="36"/>
      <c r="BC132" s="36">
        <v>357</v>
      </c>
      <c r="BD132" s="36"/>
      <c r="BE132" s="36"/>
      <c r="BF132" s="36"/>
      <c r="BG132" s="36"/>
      <c r="BH132" s="36"/>
      <c r="BI132" s="36"/>
      <c r="BJ132" s="36"/>
      <c r="BK132" s="36">
        <v>272</v>
      </c>
      <c r="BL132" s="36"/>
      <c r="BM132" s="36"/>
      <c r="BN132" s="36"/>
      <c r="BO132" s="36"/>
      <c r="BP132" s="36"/>
      <c r="BQ132" s="36"/>
      <c r="BR132" s="36">
        <v>272</v>
      </c>
      <c r="BS132" s="36"/>
      <c r="BT132" s="36"/>
      <c r="BU132" s="36"/>
      <c r="BV132" s="36">
        <v>316</v>
      </c>
      <c r="BW132" s="36"/>
      <c r="BX132" s="37"/>
      <c r="BY132" s="30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</row>
    <row r="133" spans="1:172" ht="15" customHeight="1" thickBot="1" x14ac:dyDescent="0.3">
      <c r="A133" s="308" t="s">
        <v>527</v>
      </c>
      <c r="B133" s="4" t="s">
        <v>1883</v>
      </c>
      <c r="C133" s="13" t="s">
        <v>3809</v>
      </c>
      <c r="D133" s="46" t="s">
        <v>1884</v>
      </c>
      <c r="E133" s="24" t="s">
        <v>4263</v>
      </c>
      <c r="F133" s="323">
        <f>SUM(LARGE(G133:CD133,{1,2,3,4,5,6}))</f>
        <v>1806</v>
      </c>
      <c r="G133" s="32"/>
      <c r="H133" s="33"/>
      <c r="I133" s="33"/>
      <c r="J133" s="33"/>
      <c r="K133" s="33"/>
      <c r="L133" s="33"/>
      <c r="M133" s="33">
        <v>157</v>
      </c>
      <c r="N133" s="33"/>
      <c r="O133" s="33"/>
      <c r="P133" s="33"/>
      <c r="Q133" s="33"/>
      <c r="R133" s="33">
        <v>157</v>
      </c>
      <c r="S133" s="33"/>
      <c r="T133" s="33"/>
      <c r="U133" s="33"/>
      <c r="V133" s="33"/>
      <c r="W133" s="33"/>
      <c r="X133" s="33">
        <v>157</v>
      </c>
      <c r="Y133" s="33"/>
      <c r="Z133" s="33">
        <v>137</v>
      </c>
      <c r="AA133" s="33">
        <v>272</v>
      </c>
      <c r="AB133" s="33"/>
      <c r="AC133" s="33"/>
      <c r="AD133" s="33"/>
      <c r="AE133" s="33"/>
      <c r="AF133" s="33"/>
      <c r="AG133" s="33">
        <v>360</v>
      </c>
      <c r="AH133" s="33"/>
      <c r="AI133" s="33"/>
      <c r="AJ133" s="33"/>
      <c r="AK133" s="33"/>
      <c r="AL133" s="33"/>
      <c r="AM133" s="33">
        <v>450</v>
      </c>
      <c r="AN133" s="33"/>
      <c r="AO133" s="33"/>
      <c r="AP133" s="33"/>
      <c r="AQ133" s="33"/>
      <c r="AR133" s="33"/>
      <c r="AS133" s="33"/>
      <c r="AT133" s="33"/>
      <c r="AU133" s="33">
        <v>88</v>
      </c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>
        <v>222</v>
      </c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>
        <v>222</v>
      </c>
      <c r="BT133" s="33"/>
      <c r="BU133" s="33"/>
      <c r="BV133" s="33">
        <v>280</v>
      </c>
      <c r="BW133" s="33"/>
      <c r="BX133" s="309"/>
      <c r="BY133" s="30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EA133" s="347"/>
      <c r="EB133" s="347"/>
      <c r="EC133" s="347"/>
      <c r="ED133" s="347"/>
      <c r="EE133" s="347"/>
      <c r="EF133" s="347"/>
      <c r="EG133" s="347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</row>
    <row r="134" spans="1:172" ht="15" customHeight="1" thickBot="1" x14ac:dyDescent="0.3">
      <c r="A134" s="308" t="s">
        <v>530</v>
      </c>
      <c r="B134" s="2" t="s">
        <v>1638</v>
      </c>
      <c r="C134" s="13" t="s">
        <v>3810</v>
      </c>
      <c r="D134" s="46" t="s">
        <v>1639</v>
      </c>
      <c r="E134" s="24" t="s">
        <v>866</v>
      </c>
      <c r="F134" s="323">
        <f>SUM(LARGE(G134:CD134,{1,2,3,4,5,6}))</f>
        <v>1801</v>
      </c>
      <c r="G134" s="35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>
        <v>175</v>
      </c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>
        <v>350</v>
      </c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>
        <v>425</v>
      </c>
      <c r="BG134" s="36"/>
      <c r="BH134" s="36"/>
      <c r="BI134" s="36"/>
      <c r="BJ134" s="36"/>
      <c r="BK134" s="36">
        <v>167</v>
      </c>
      <c r="BL134" s="36"/>
      <c r="BM134" s="36"/>
      <c r="BN134" s="36"/>
      <c r="BO134" s="36"/>
      <c r="BP134" s="36"/>
      <c r="BQ134" s="36">
        <v>490</v>
      </c>
      <c r="BR134" s="36"/>
      <c r="BS134" s="36"/>
      <c r="BT134" s="36"/>
      <c r="BU134" s="36"/>
      <c r="BV134" s="36"/>
      <c r="BW134" s="36">
        <v>194</v>
      </c>
      <c r="BX134" s="37"/>
      <c r="BY134" s="30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FP134" s="347"/>
    </row>
    <row r="135" spans="1:172" ht="15" customHeight="1" thickBot="1" x14ac:dyDescent="0.3">
      <c r="A135" s="308" t="s">
        <v>533</v>
      </c>
      <c r="B135" s="2" t="s">
        <v>1557</v>
      </c>
      <c r="C135" s="13" t="s">
        <v>3811</v>
      </c>
      <c r="D135" s="46" t="s">
        <v>3389</v>
      </c>
      <c r="E135" s="24" t="s">
        <v>254</v>
      </c>
      <c r="F135" s="323">
        <f>SUM(LARGE(G135:CD135,{1,2,3,4,5,6}))</f>
        <v>1793</v>
      </c>
      <c r="G135" s="35"/>
      <c r="H135" s="36"/>
      <c r="I135" s="36"/>
      <c r="J135" s="36"/>
      <c r="K135" s="36"/>
      <c r="L135" s="36"/>
      <c r="M135" s="36">
        <v>92</v>
      </c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>
        <v>137</v>
      </c>
      <c r="Y135" s="36"/>
      <c r="Z135" s="36">
        <v>92</v>
      </c>
      <c r="AA135" s="36"/>
      <c r="AB135" s="36"/>
      <c r="AC135" s="36"/>
      <c r="AD135" s="36"/>
      <c r="AE135" s="36"/>
      <c r="AF135" s="36"/>
      <c r="AG135" s="36">
        <v>385</v>
      </c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>
        <v>167</v>
      </c>
      <c r="AV135" s="36"/>
      <c r="AW135" s="36">
        <v>275</v>
      </c>
      <c r="AX135" s="36"/>
      <c r="AY135" s="36"/>
      <c r="AZ135" s="36"/>
      <c r="BA135" s="36"/>
      <c r="BB135" s="36"/>
      <c r="BC135" s="36"/>
      <c r="BD135" s="36"/>
      <c r="BE135" s="36"/>
      <c r="BF135" s="36">
        <v>385</v>
      </c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>
        <v>444</v>
      </c>
      <c r="BT135" s="36"/>
      <c r="BU135" s="36"/>
      <c r="BV135" s="36"/>
      <c r="BW135" s="36"/>
      <c r="BX135" s="37"/>
      <c r="BY135" s="30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FJ135" s="347"/>
      <c r="FK135" s="347"/>
      <c r="FL135" s="347"/>
      <c r="FM135" s="347"/>
      <c r="FN135" s="347"/>
      <c r="FO135" s="347"/>
      <c r="FP135" s="310"/>
    </row>
    <row r="136" spans="1:172" ht="15" customHeight="1" thickBot="1" x14ac:dyDescent="0.3">
      <c r="A136" s="308" t="s">
        <v>536</v>
      </c>
      <c r="B136" s="315" t="s">
        <v>1534</v>
      </c>
      <c r="C136" s="13" t="s">
        <v>3812</v>
      </c>
      <c r="D136" s="46" t="s">
        <v>1535</v>
      </c>
      <c r="E136" s="24" t="s">
        <v>398</v>
      </c>
      <c r="F136" s="323">
        <f>SUM(LARGE(G136:CD136,{1,2,3,4,5,6}))</f>
        <v>1783</v>
      </c>
      <c r="G136" s="35"/>
      <c r="H136" s="36"/>
      <c r="I136" s="36">
        <v>444</v>
      </c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>
        <v>385</v>
      </c>
      <c r="AB136" s="36"/>
      <c r="AC136" s="36"/>
      <c r="AD136" s="36"/>
      <c r="AE136" s="36">
        <v>444</v>
      </c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>
        <v>510</v>
      </c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7"/>
      <c r="BY136" s="30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</row>
    <row r="137" spans="1:172" ht="15" customHeight="1" thickBot="1" x14ac:dyDescent="0.3">
      <c r="A137" s="308" t="s">
        <v>539</v>
      </c>
      <c r="B137" s="26" t="s">
        <v>1598</v>
      </c>
      <c r="C137" s="13" t="s">
        <v>3813</v>
      </c>
      <c r="D137" s="46" t="s">
        <v>1599</v>
      </c>
      <c r="E137" s="24" t="s">
        <v>145</v>
      </c>
      <c r="F137" s="323">
        <f>SUM(LARGE(G137:CD137,{1,2,3,4,5,6}))</f>
        <v>1764</v>
      </c>
      <c r="G137" s="35"/>
      <c r="H137" s="36"/>
      <c r="I137" s="36"/>
      <c r="J137" s="36"/>
      <c r="K137" s="36"/>
      <c r="L137" s="36"/>
      <c r="M137" s="36"/>
      <c r="N137" s="36"/>
      <c r="O137" s="36">
        <v>357</v>
      </c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>
        <v>175</v>
      </c>
      <c r="AJ137" s="36"/>
      <c r="AK137" s="36"/>
      <c r="AL137" s="36"/>
      <c r="AM137" s="36">
        <v>252</v>
      </c>
      <c r="AN137" s="36"/>
      <c r="AO137" s="36"/>
      <c r="AP137" s="36"/>
      <c r="AQ137" s="36"/>
      <c r="AR137" s="36">
        <v>192</v>
      </c>
      <c r="AS137" s="36"/>
      <c r="AT137" s="36"/>
      <c r="AU137" s="36"/>
      <c r="AV137" s="36"/>
      <c r="AW137" s="36">
        <v>290</v>
      </c>
      <c r="AX137" s="36"/>
      <c r="AY137" s="36"/>
      <c r="AZ137" s="36"/>
      <c r="BA137" s="36"/>
      <c r="BB137" s="36"/>
      <c r="BC137" s="36">
        <v>357</v>
      </c>
      <c r="BD137" s="36"/>
      <c r="BE137" s="36"/>
      <c r="BF137" s="36"/>
      <c r="BG137" s="36"/>
      <c r="BH137" s="36"/>
      <c r="BI137" s="36"/>
      <c r="BJ137" s="36"/>
      <c r="BK137" s="36">
        <v>167</v>
      </c>
      <c r="BL137" s="36"/>
      <c r="BM137" s="36"/>
      <c r="BN137" s="36"/>
      <c r="BO137" s="36"/>
      <c r="BP137" s="36"/>
      <c r="BQ137" s="36"/>
      <c r="BR137" s="36">
        <v>167</v>
      </c>
      <c r="BS137" s="36"/>
      <c r="BT137" s="36"/>
      <c r="BU137" s="36"/>
      <c r="BV137" s="36"/>
      <c r="BW137" s="36">
        <v>316</v>
      </c>
      <c r="BX137" s="37"/>
      <c r="BY137" s="30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</row>
    <row r="138" spans="1:172" ht="15" customHeight="1" thickBot="1" x14ac:dyDescent="0.3">
      <c r="A138" s="308" t="s">
        <v>542</v>
      </c>
      <c r="B138" s="2" t="s">
        <v>1660</v>
      </c>
      <c r="C138" s="13" t="s">
        <v>3790</v>
      </c>
      <c r="D138" s="46" t="s">
        <v>1661</v>
      </c>
      <c r="E138" s="24" t="s">
        <v>388</v>
      </c>
      <c r="F138" s="323">
        <f>SUM(LARGE(G138:CD138,{1,2,3,4,5,6}))</f>
        <v>1745</v>
      </c>
      <c r="G138" s="35"/>
      <c r="H138" s="36"/>
      <c r="I138" s="36"/>
      <c r="J138" s="36">
        <v>137</v>
      </c>
      <c r="K138" s="36"/>
      <c r="L138" s="36"/>
      <c r="M138" s="36"/>
      <c r="N138" s="36"/>
      <c r="O138" s="36"/>
      <c r="P138" s="36">
        <v>350</v>
      </c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>
        <v>275</v>
      </c>
      <c r="AK138" s="36"/>
      <c r="AL138" s="36"/>
      <c r="AM138" s="36"/>
      <c r="AN138" s="36"/>
      <c r="AO138" s="36"/>
      <c r="AP138" s="36"/>
      <c r="AQ138" s="36"/>
      <c r="AR138" s="36">
        <v>192</v>
      </c>
      <c r="AS138" s="36"/>
      <c r="AT138" s="36"/>
      <c r="AU138" s="36"/>
      <c r="AV138" s="36"/>
      <c r="AW138" s="36">
        <v>340</v>
      </c>
      <c r="AX138" s="36"/>
      <c r="AY138" s="36"/>
      <c r="AZ138" s="36"/>
      <c r="BA138" s="36">
        <v>137</v>
      </c>
      <c r="BB138" s="36"/>
      <c r="BC138" s="36">
        <v>316</v>
      </c>
      <c r="BD138" s="36"/>
      <c r="BE138" s="36"/>
      <c r="BF138" s="36"/>
      <c r="BG138" s="36"/>
      <c r="BH138" s="36"/>
      <c r="BI138" s="36">
        <v>137</v>
      </c>
      <c r="BJ138" s="36"/>
      <c r="BK138" s="36">
        <v>272</v>
      </c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7"/>
      <c r="BY138" s="30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FP138" s="347"/>
    </row>
    <row r="139" spans="1:172" ht="15" customHeight="1" thickBot="1" x14ac:dyDescent="0.3">
      <c r="A139" s="308" t="s">
        <v>545</v>
      </c>
      <c r="B139" s="2" t="s">
        <v>1582</v>
      </c>
      <c r="C139" s="13" t="s">
        <v>3814</v>
      </c>
      <c r="D139" s="46" t="s">
        <v>1583</v>
      </c>
      <c r="E139" s="24" t="s">
        <v>267</v>
      </c>
      <c r="F139" s="323">
        <f>SUM(LARGE(G139:CD139,{1,2,3,4,5,6}))</f>
        <v>1733</v>
      </c>
      <c r="G139" s="35"/>
      <c r="H139" s="36"/>
      <c r="I139" s="36">
        <v>490</v>
      </c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>
        <v>272</v>
      </c>
      <c r="AB139" s="36"/>
      <c r="AC139" s="36"/>
      <c r="AD139" s="36"/>
      <c r="AE139" s="36">
        <v>490</v>
      </c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>
        <v>275</v>
      </c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>
        <v>206</v>
      </c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7"/>
      <c r="BY139" s="30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</row>
    <row r="140" spans="1:172" ht="15" customHeight="1" thickBot="1" x14ac:dyDescent="0.25">
      <c r="A140" s="308" t="s">
        <v>548</v>
      </c>
      <c r="B140" s="43" t="s">
        <v>1482</v>
      </c>
      <c r="C140" s="13" t="s">
        <v>3815</v>
      </c>
      <c r="D140" s="46" t="s">
        <v>1483</v>
      </c>
      <c r="E140" s="24" t="s">
        <v>4269</v>
      </c>
      <c r="F140" s="323">
        <f>SUM(LARGE(G140:CD140,{1,2,3,4,5,6}))</f>
        <v>1729</v>
      </c>
      <c r="G140" s="35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>
        <v>102</v>
      </c>
      <c r="S140" s="36"/>
      <c r="T140" s="36"/>
      <c r="U140" s="36"/>
      <c r="V140" s="36">
        <v>60</v>
      </c>
      <c r="W140" s="36"/>
      <c r="X140" s="36"/>
      <c r="Y140" s="36"/>
      <c r="Z140" s="36"/>
      <c r="AA140" s="36">
        <v>385</v>
      </c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>
        <v>300</v>
      </c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>
        <v>360</v>
      </c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>
        <v>222</v>
      </c>
      <c r="BT140" s="36"/>
      <c r="BU140" s="36"/>
      <c r="BV140" s="36"/>
      <c r="BW140" s="36">
        <v>360</v>
      </c>
      <c r="BX140" s="37"/>
      <c r="BY140" s="30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DA140" s="310"/>
      <c r="DB140" s="310"/>
      <c r="DC140" s="310"/>
      <c r="DD140" s="310"/>
      <c r="DE140" s="310"/>
      <c r="DF140" s="310"/>
      <c r="DG140" s="310"/>
      <c r="DH140" s="310"/>
      <c r="DI140" s="310"/>
      <c r="DJ140" s="310"/>
      <c r="DK140" s="310"/>
      <c r="DL140" s="310"/>
      <c r="DM140" s="310"/>
      <c r="DN140" s="310"/>
      <c r="DO140" s="310"/>
      <c r="DP140" s="310"/>
      <c r="DQ140" s="310"/>
      <c r="DR140" s="310"/>
      <c r="DS140" s="310"/>
      <c r="DT140" s="310"/>
      <c r="DU140" s="310"/>
      <c r="DV140" s="310"/>
      <c r="DW140" s="310"/>
      <c r="DX140" s="310"/>
      <c r="DY140" s="310"/>
      <c r="DZ140" s="310"/>
      <c r="EA140" s="310"/>
      <c r="EB140" s="310"/>
      <c r="EC140" s="310"/>
      <c r="ED140" s="310"/>
      <c r="EE140" s="310"/>
      <c r="EF140" s="310"/>
      <c r="FP140" s="347"/>
    </row>
    <row r="141" spans="1:172" s="347" customFormat="1" ht="15" customHeight="1" thickBot="1" x14ac:dyDescent="0.25">
      <c r="A141" s="308" t="s">
        <v>550</v>
      </c>
      <c r="B141" s="43" t="s">
        <v>1676</v>
      </c>
      <c r="C141" s="13" t="s">
        <v>3816</v>
      </c>
      <c r="D141" s="46" t="s">
        <v>1677</v>
      </c>
      <c r="E141" s="24" t="s">
        <v>365</v>
      </c>
      <c r="F141" s="323">
        <f>SUM(LARGE(G141:CD141,{1,2,3,4,5,6}))</f>
        <v>1728</v>
      </c>
      <c r="G141" s="35"/>
      <c r="H141" s="36"/>
      <c r="I141" s="36"/>
      <c r="J141" s="36"/>
      <c r="K141" s="36"/>
      <c r="L141" s="36"/>
      <c r="M141" s="36">
        <v>92</v>
      </c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>
        <v>60</v>
      </c>
      <c r="AA141" s="36"/>
      <c r="AB141" s="36"/>
      <c r="AC141" s="36"/>
      <c r="AD141" s="36"/>
      <c r="AE141" s="36"/>
      <c r="AF141" s="36"/>
      <c r="AG141" s="36">
        <v>385</v>
      </c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>
        <v>385</v>
      </c>
      <c r="AV141" s="36"/>
      <c r="AW141" s="36">
        <v>275</v>
      </c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>
        <v>206</v>
      </c>
      <c r="BL141" s="36"/>
      <c r="BM141" s="36"/>
      <c r="BN141" s="36"/>
      <c r="BO141" s="36"/>
      <c r="BP141" s="36"/>
      <c r="BQ141" s="36"/>
      <c r="BR141" s="36"/>
      <c r="BS141" s="36">
        <v>385</v>
      </c>
      <c r="BT141" s="36"/>
      <c r="BU141" s="36"/>
      <c r="BV141" s="36"/>
      <c r="BW141" s="36"/>
      <c r="BX141" s="37"/>
      <c r="BY141" s="30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46"/>
      <c r="CF141" s="346"/>
      <c r="CG141" s="346"/>
      <c r="CH141" s="346"/>
      <c r="CI141" s="346"/>
      <c r="CJ141" s="346"/>
      <c r="CK141" s="346"/>
      <c r="CL141" s="346"/>
      <c r="CM141" s="346"/>
      <c r="CN141" s="346"/>
      <c r="CO141" s="346"/>
      <c r="CP141" s="346"/>
      <c r="CQ141" s="346"/>
      <c r="CR141" s="346"/>
      <c r="CS141" s="346"/>
      <c r="CT141" s="346"/>
      <c r="CU141" s="346"/>
      <c r="CV141" s="346"/>
      <c r="CW141" s="346"/>
      <c r="CX141" s="346"/>
      <c r="CY141" s="346"/>
      <c r="CZ141" s="346"/>
      <c r="DA141" s="346"/>
      <c r="DB141" s="346"/>
      <c r="DC141" s="346"/>
      <c r="DD141" s="346"/>
      <c r="DE141" s="346"/>
      <c r="DF141" s="346"/>
      <c r="DG141" s="346"/>
      <c r="DH141" s="346"/>
      <c r="DI141" s="346"/>
      <c r="DJ141" s="346"/>
      <c r="DK141" s="346"/>
      <c r="DL141" s="346"/>
      <c r="DM141" s="346"/>
      <c r="DN141" s="346"/>
      <c r="DO141" s="346"/>
      <c r="DP141" s="346"/>
      <c r="DQ141" s="346"/>
      <c r="DR141" s="346"/>
      <c r="DS141" s="346"/>
      <c r="DT141" s="346"/>
      <c r="DU141" s="346"/>
      <c r="DV141" s="346"/>
      <c r="DW141" s="346"/>
      <c r="DX141" s="346"/>
      <c r="DY141" s="346"/>
      <c r="DZ141" s="346"/>
      <c r="EA141" s="346"/>
      <c r="EB141" s="346"/>
      <c r="EC141" s="346"/>
      <c r="ED141" s="346"/>
      <c r="EE141" s="346"/>
      <c r="EF141" s="346"/>
      <c r="EG141" s="346"/>
      <c r="EH141" s="346"/>
      <c r="EI141" s="346"/>
      <c r="EJ141" s="346"/>
      <c r="EK141" s="346"/>
      <c r="EL141" s="346"/>
      <c r="EM141" s="346"/>
      <c r="EN141" s="346"/>
      <c r="EO141" s="346"/>
      <c r="EP141" s="346"/>
      <c r="EQ141" s="346"/>
      <c r="ER141" s="346"/>
      <c r="ES141" s="346"/>
      <c r="ET141" s="346"/>
      <c r="EU141" s="346"/>
      <c r="EV141" s="346"/>
      <c r="EW141" s="346"/>
      <c r="EX141" s="346"/>
      <c r="EY141" s="346"/>
      <c r="EZ141" s="346"/>
      <c r="FA141" s="346"/>
      <c r="FB141" s="346"/>
      <c r="FC141" s="346"/>
      <c r="FD141" s="346"/>
      <c r="FE141" s="346"/>
      <c r="FF141" s="346"/>
      <c r="FG141" s="346"/>
      <c r="FH141" s="346"/>
      <c r="FI141" s="346"/>
      <c r="FJ141" s="346"/>
      <c r="FK141" s="346"/>
      <c r="FL141" s="346"/>
      <c r="FM141" s="346"/>
      <c r="FN141" s="346"/>
      <c r="FO141" s="346"/>
      <c r="FP141" s="346"/>
    </row>
    <row r="142" spans="1:172" s="347" customFormat="1" ht="15" customHeight="1" thickBot="1" x14ac:dyDescent="0.3">
      <c r="A142" s="308" t="s">
        <v>553</v>
      </c>
      <c r="B142" s="2" t="s">
        <v>1825</v>
      </c>
      <c r="C142" s="13" t="s">
        <v>3817</v>
      </c>
      <c r="D142" s="46" t="s">
        <v>1826</v>
      </c>
      <c r="E142" s="24" t="s">
        <v>492</v>
      </c>
      <c r="F142" s="323">
        <f>SUM(LARGE(G142:CD142,{1,2,3,4,5,6}))</f>
        <v>1727</v>
      </c>
      <c r="G142" s="35"/>
      <c r="H142" s="36"/>
      <c r="I142" s="36">
        <v>275</v>
      </c>
      <c r="J142" s="36"/>
      <c r="K142" s="36"/>
      <c r="L142" s="36"/>
      <c r="M142" s="36"/>
      <c r="N142" s="36"/>
      <c r="O142" s="36"/>
      <c r="P142" s="36"/>
      <c r="Q142" s="36"/>
      <c r="R142" s="36"/>
      <c r="S142" s="36">
        <v>170</v>
      </c>
      <c r="T142" s="36"/>
      <c r="U142" s="36"/>
      <c r="V142" s="36"/>
      <c r="W142" s="36">
        <v>92</v>
      </c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>
        <v>340</v>
      </c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>
        <v>192</v>
      </c>
      <c r="BL142" s="36"/>
      <c r="BM142" s="36"/>
      <c r="BN142" s="36"/>
      <c r="BO142" s="36"/>
      <c r="BP142" s="36"/>
      <c r="BQ142" s="36">
        <v>400</v>
      </c>
      <c r="BR142" s="36"/>
      <c r="BS142" s="36"/>
      <c r="BT142" s="36"/>
      <c r="BU142" s="36"/>
      <c r="BV142" s="36"/>
      <c r="BW142" s="36">
        <v>350</v>
      </c>
      <c r="BX142" s="37"/>
      <c r="BY142" s="30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46"/>
      <c r="CF142" s="346"/>
      <c r="CG142" s="346"/>
      <c r="CH142" s="346"/>
      <c r="CI142" s="346"/>
      <c r="CJ142" s="346"/>
      <c r="CK142" s="346"/>
      <c r="CL142" s="346"/>
      <c r="CM142" s="346"/>
      <c r="CN142" s="346"/>
      <c r="CO142" s="346"/>
      <c r="CP142" s="346"/>
      <c r="CQ142" s="346"/>
      <c r="CR142" s="346"/>
      <c r="CS142" s="346"/>
      <c r="CT142" s="346"/>
      <c r="CU142" s="346"/>
      <c r="CV142" s="346"/>
      <c r="CW142" s="346"/>
      <c r="CX142" s="346"/>
      <c r="CY142" s="346"/>
      <c r="CZ142" s="346"/>
      <c r="DA142" s="346"/>
      <c r="DB142" s="346"/>
      <c r="DC142" s="346"/>
      <c r="DD142" s="346"/>
      <c r="DE142" s="346"/>
      <c r="DF142" s="346"/>
      <c r="DG142" s="346"/>
      <c r="DH142" s="346"/>
      <c r="DI142" s="346"/>
      <c r="DJ142" s="346"/>
      <c r="DK142" s="346"/>
      <c r="DL142" s="346"/>
      <c r="DM142" s="346"/>
      <c r="DN142" s="346"/>
      <c r="DO142" s="346"/>
      <c r="DP142" s="346"/>
      <c r="DQ142" s="346"/>
      <c r="DR142" s="346"/>
      <c r="DS142" s="346"/>
      <c r="DT142" s="346"/>
      <c r="DU142" s="346"/>
      <c r="DV142" s="346"/>
      <c r="DW142" s="346"/>
      <c r="DX142" s="346"/>
      <c r="DY142" s="346"/>
      <c r="DZ142" s="346"/>
      <c r="EA142" s="346"/>
      <c r="EB142" s="346"/>
      <c r="EC142" s="346"/>
      <c r="ED142" s="346"/>
      <c r="EE142" s="346"/>
      <c r="EF142" s="346"/>
      <c r="EG142" s="346"/>
      <c r="EH142" s="346"/>
      <c r="EI142" s="346"/>
      <c r="EJ142" s="346"/>
      <c r="EK142" s="346"/>
      <c r="EL142" s="346"/>
      <c r="EM142" s="346"/>
      <c r="EN142" s="346"/>
      <c r="EO142" s="346"/>
      <c r="EP142" s="346"/>
      <c r="EQ142" s="346"/>
      <c r="ER142" s="346"/>
      <c r="ES142" s="346"/>
      <c r="ET142" s="346"/>
      <c r="EU142" s="346"/>
      <c r="EV142" s="346"/>
      <c r="EW142" s="346"/>
      <c r="EX142" s="346"/>
      <c r="EY142" s="346"/>
      <c r="EZ142" s="346"/>
      <c r="FA142" s="346"/>
      <c r="FB142" s="346"/>
      <c r="FC142" s="346"/>
      <c r="FD142" s="346"/>
      <c r="FE142" s="346"/>
      <c r="FF142" s="346"/>
      <c r="FG142" s="346"/>
      <c r="FH142" s="346"/>
      <c r="FI142" s="346"/>
      <c r="FJ142" s="346"/>
      <c r="FK142" s="346"/>
      <c r="FL142" s="346"/>
      <c r="FM142" s="346"/>
      <c r="FN142" s="346"/>
      <c r="FO142" s="346"/>
      <c r="FP142" s="346"/>
    </row>
    <row r="143" spans="1:172" ht="15" customHeight="1" thickBot="1" x14ac:dyDescent="0.3">
      <c r="A143" s="308" t="s">
        <v>556</v>
      </c>
      <c r="B143" s="2" t="s">
        <v>1549</v>
      </c>
      <c r="C143" s="13" t="s">
        <v>3754</v>
      </c>
      <c r="D143" s="46" t="s">
        <v>1550</v>
      </c>
      <c r="E143" s="24" t="s">
        <v>492</v>
      </c>
      <c r="F143" s="323">
        <f>SUM(LARGE(G143:CD143,{1,2,3,4,5,6}))</f>
        <v>1709</v>
      </c>
      <c r="G143" s="35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>
        <v>137</v>
      </c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>
        <v>330</v>
      </c>
      <c r="AX143" s="36"/>
      <c r="AY143" s="36"/>
      <c r="AZ143" s="36"/>
      <c r="BA143" s="36"/>
      <c r="BB143" s="36"/>
      <c r="BC143" s="36">
        <v>441</v>
      </c>
      <c r="BD143" s="36"/>
      <c r="BE143" s="36"/>
      <c r="BF143" s="36"/>
      <c r="BG143" s="36"/>
      <c r="BH143" s="36"/>
      <c r="BI143" s="36"/>
      <c r="BJ143" s="36"/>
      <c r="BK143" s="36">
        <v>206</v>
      </c>
      <c r="BL143" s="36"/>
      <c r="BM143" s="36"/>
      <c r="BN143" s="36"/>
      <c r="BO143" s="36"/>
      <c r="BP143" s="36"/>
      <c r="BQ143" s="36">
        <v>595</v>
      </c>
      <c r="BR143" s="36"/>
      <c r="BS143" s="36"/>
      <c r="BT143" s="36"/>
      <c r="BU143" s="36"/>
      <c r="BV143" s="36"/>
      <c r="BW143" s="36"/>
      <c r="BX143" s="37"/>
      <c r="BY143" s="30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</row>
    <row r="144" spans="1:172" s="347" customFormat="1" ht="15" customHeight="1" thickBot="1" x14ac:dyDescent="0.3">
      <c r="A144" s="308" t="s">
        <v>559</v>
      </c>
      <c r="B144" s="2" t="s">
        <v>1650</v>
      </c>
      <c r="C144" s="13" t="s">
        <v>3818</v>
      </c>
      <c r="D144" s="46" t="s">
        <v>1651</v>
      </c>
      <c r="E144" s="24" t="s">
        <v>3352</v>
      </c>
      <c r="F144" s="323">
        <f>SUM(LARGE(G144:CD144,{1,2,3,4,5,6}))</f>
        <v>1708</v>
      </c>
      <c r="G144" s="35"/>
      <c r="H144" s="36"/>
      <c r="I144" s="36"/>
      <c r="J144" s="36">
        <v>213</v>
      </c>
      <c r="K144" s="36"/>
      <c r="L144" s="36"/>
      <c r="M144" s="36"/>
      <c r="N144" s="36"/>
      <c r="O144" s="36"/>
      <c r="P144" s="36">
        <v>490</v>
      </c>
      <c r="Q144" s="36"/>
      <c r="R144" s="36"/>
      <c r="S144" s="36"/>
      <c r="T144" s="36"/>
      <c r="U144" s="36"/>
      <c r="V144" s="36"/>
      <c r="W144" s="36"/>
      <c r="X144" s="36"/>
      <c r="Y144" s="36">
        <v>250</v>
      </c>
      <c r="Z144" s="36"/>
      <c r="AA144" s="36">
        <v>167</v>
      </c>
      <c r="AB144" s="36"/>
      <c r="AC144" s="36"/>
      <c r="AD144" s="36"/>
      <c r="AE144" s="36"/>
      <c r="AF144" s="36"/>
      <c r="AG144" s="36"/>
      <c r="AH144" s="36"/>
      <c r="AI144" s="36"/>
      <c r="AJ144" s="36">
        <v>272</v>
      </c>
      <c r="AK144" s="36"/>
      <c r="AL144" s="36"/>
      <c r="AM144" s="36">
        <v>316</v>
      </c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7"/>
      <c r="BY144" s="30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46"/>
      <c r="CF144" s="346"/>
      <c r="CG144" s="346"/>
      <c r="CH144" s="346"/>
      <c r="CI144" s="346"/>
      <c r="CJ144" s="346"/>
      <c r="CK144" s="346"/>
      <c r="CL144" s="346"/>
      <c r="CM144" s="346"/>
      <c r="CN144" s="346"/>
      <c r="CO144" s="346"/>
      <c r="CP144" s="346"/>
      <c r="CQ144" s="346"/>
      <c r="CR144" s="346"/>
      <c r="CS144" s="346"/>
      <c r="CT144" s="346"/>
      <c r="CU144" s="346"/>
      <c r="CV144" s="346"/>
      <c r="CW144" s="346"/>
      <c r="CX144" s="346"/>
      <c r="CY144" s="346"/>
      <c r="CZ144" s="346"/>
      <c r="DA144" s="346"/>
      <c r="DB144" s="346"/>
      <c r="DC144" s="346"/>
      <c r="DD144" s="346"/>
      <c r="DE144" s="346"/>
      <c r="DF144" s="346"/>
      <c r="DG144" s="346"/>
      <c r="DH144" s="346"/>
      <c r="DI144" s="346"/>
      <c r="DJ144" s="346"/>
      <c r="DK144" s="346"/>
      <c r="DL144" s="346"/>
      <c r="DM144" s="346"/>
      <c r="DN144" s="346"/>
      <c r="DO144" s="346"/>
      <c r="DP144" s="346"/>
      <c r="DQ144" s="346"/>
      <c r="DR144" s="346"/>
      <c r="DS144" s="346"/>
      <c r="DT144" s="346"/>
      <c r="DU144" s="346"/>
      <c r="DV144" s="346"/>
      <c r="DW144" s="346"/>
      <c r="DX144" s="346"/>
      <c r="DY144" s="346"/>
      <c r="DZ144" s="346"/>
      <c r="EA144" s="346"/>
      <c r="EB144" s="346"/>
      <c r="EC144" s="346"/>
      <c r="ED144" s="346"/>
      <c r="EE144" s="346"/>
      <c r="EF144" s="346"/>
      <c r="EG144" s="346"/>
      <c r="EH144" s="346"/>
      <c r="EI144" s="346"/>
      <c r="EJ144" s="346"/>
      <c r="EK144" s="346"/>
      <c r="EL144" s="346"/>
      <c r="EM144" s="346"/>
      <c r="EN144" s="346"/>
      <c r="EO144" s="346"/>
      <c r="EP144" s="346"/>
      <c r="EQ144" s="346"/>
      <c r="ER144" s="346"/>
      <c r="ES144" s="346"/>
      <c r="ET144" s="346"/>
      <c r="EU144" s="346"/>
      <c r="EV144" s="346"/>
      <c r="EW144" s="346"/>
      <c r="EX144" s="346"/>
      <c r="EY144" s="346"/>
      <c r="EZ144" s="346"/>
      <c r="FA144" s="346"/>
      <c r="FB144" s="346"/>
      <c r="FC144" s="346"/>
      <c r="FD144" s="346"/>
      <c r="FE144" s="346"/>
      <c r="FF144" s="346"/>
      <c r="FG144" s="346"/>
      <c r="FH144" s="346"/>
      <c r="FI144" s="346"/>
      <c r="FJ144" s="346"/>
      <c r="FK144" s="346"/>
      <c r="FL144" s="346"/>
      <c r="FM144" s="346"/>
      <c r="FN144" s="346"/>
      <c r="FO144" s="346"/>
      <c r="FP144" s="346"/>
    </row>
    <row r="145" spans="1:172" s="347" customFormat="1" ht="15" customHeight="1" thickBot="1" x14ac:dyDescent="0.3">
      <c r="A145" s="308" t="s">
        <v>562</v>
      </c>
      <c r="B145" s="4" t="s">
        <v>1562</v>
      </c>
      <c r="C145" s="13" t="s">
        <v>3819</v>
      </c>
      <c r="D145" s="46" t="s">
        <v>1563</v>
      </c>
      <c r="E145" s="24" t="s">
        <v>285</v>
      </c>
      <c r="F145" s="323">
        <f>SUM(LARGE(G145:CD145,{1,2,3,4,5,6}))</f>
        <v>1707</v>
      </c>
      <c r="G145" s="35"/>
      <c r="H145" s="36"/>
      <c r="I145" s="36"/>
      <c r="J145" s="36"/>
      <c r="K145" s="36">
        <v>102</v>
      </c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>
        <v>167</v>
      </c>
      <c r="AB145" s="36"/>
      <c r="AC145" s="36"/>
      <c r="AD145" s="36"/>
      <c r="AE145" s="36"/>
      <c r="AF145" s="36"/>
      <c r="AG145" s="36"/>
      <c r="AH145" s="36"/>
      <c r="AI145" s="36"/>
      <c r="AJ145" s="36">
        <v>316</v>
      </c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>
        <v>510</v>
      </c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>
        <v>390</v>
      </c>
      <c r="BL145" s="36"/>
      <c r="BM145" s="36"/>
      <c r="BN145" s="36"/>
      <c r="BO145" s="36"/>
      <c r="BP145" s="36"/>
      <c r="BQ145" s="36"/>
      <c r="BR145" s="36">
        <v>222</v>
      </c>
      <c r="BS145" s="36"/>
      <c r="BT145" s="36"/>
      <c r="BU145" s="36"/>
      <c r="BV145" s="36"/>
      <c r="BW145" s="36"/>
      <c r="BX145" s="37"/>
      <c r="BY145" s="30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18"/>
      <c r="DZ145" s="318"/>
      <c r="FF145" s="346"/>
      <c r="FG145" s="346"/>
      <c r="FH145" s="346"/>
      <c r="FI145" s="346"/>
      <c r="FP145" s="346"/>
    </row>
    <row r="146" spans="1:172" s="347" customFormat="1" ht="15" customHeight="1" thickBot="1" x14ac:dyDescent="0.3">
      <c r="A146" s="308" t="s">
        <v>565</v>
      </c>
      <c r="B146" s="2" t="s">
        <v>1566</v>
      </c>
      <c r="C146" s="13" t="s">
        <v>3820</v>
      </c>
      <c r="D146" s="46" t="s">
        <v>1567</v>
      </c>
      <c r="E146" s="24" t="s">
        <v>145</v>
      </c>
      <c r="F146" s="323">
        <f>SUM(LARGE(G146:CD146,{1,2,3,4,5,6}))</f>
        <v>1704</v>
      </c>
      <c r="G146" s="32"/>
      <c r="H146" s="33"/>
      <c r="I146" s="33"/>
      <c r="J146" s="33"/>
      <c r="K146" s="33"/>
      <c r="L146" s="33"/>
      <c r="M146" s="33"/>
      <c r="N146" s="33"/>
      <c r="O146" s="33">
        <v>280</v>
      </c>
      <c r="P146" s="33"/>
      <c r="Q146" s="33"/>
      <c r="R146" s="33"/>
      <c r="S146" s="33"/>
      <c r="T146" s="33"/>
      <c r="U146" s="33"/>
      <c r="V146" s="33">
        <v>480</v>
      </c>
      <c r="W146" s="33"/>
      <c r="X146" s="33"/>
      <c r="Y146" s="33"/>
      <c r="Z146" s="33"/>
      <c r="AA146" s="33">
        <v>272</v>
      </c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>
        <v>450</v>
      </c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>
        <v>222</v>
      </c>
      <c r="BS146" s="33"/>
      <c r="BT146" s="33"/>
      <c r="BU146" s="33"/>
      <c r="BV146" s="33"/>
      <c r="BW146" s="33"/>
      <c r="BX146" s="309"/>
      <c r="BY146" s="30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46"/>
      <c r="DY146" s="346"/>
      <c r="DZ146" s="346"/>
      <c r="EG146" s="346"/>
      <c r="EH146" s="346"/>
      <c r="EI146" s="346"/>
      <c r="EJ146" s="346"/>
      <c r="EK146" s="346"/>
      <c r="EL146" s="346"/>
      <c r="EM146" s="346"/>
      <c r="EN146" s="346"/>
      <c r="EO146" s="346"/>
      <c r="EP146" s="346"/>
      <c r="EQ146" s="346"/>
      <c r="ER146" s="346"/>
      <c r="ES146" s="346"/>
      <c r="ET146" s="346"/>
      <c r="EU146" s="346"/>
      <c r="EV146" s="346"/>
      <c r="EW146" s="346"/>
      <c r="EX146" s="346"/>
      <c r="EY146" s="346"/>
      <c r="EZ146" s="346"/>
      <c r="FA146" s="346"/>
      <c r="FB146" s="346"/>
      <c r="FC146" s="346"/>
      <c r="FD146" s="346"/>
      <c r="FE146" s="346"/>
      <c r="FG146" s="346"/>
      <c r="FH146" s="346"/>
      <c r="FI146" s="346"/>
      <c r="FP146" s="346"/>
    </row>
    <row r="147" spans="1:172" s="347" customFormat="1" ht="15" customHeight="1" thickBot="1" x14ac:dyDescent="0.25">
      <c r="A147" s="308" t="s">
        <v>568</v>
      </c>
      <c r="B147" s="43" t="s">
        <v>1642</v>
      </c>
      <c r="C147" s="13" t="s">
        <v>3821</v>
      </c>
      <c r="D147" s="46" t="s">
        <v>1643</v>
      </c>
      <c r="E147" s="24" t="s">
        <v>4272</v>
      </c>
      <c r="F147" s="323">
        <f>SUM(LARGE(G147:CD147,{1,2,3,4,5,6}))</f>
        <v>1700</v>
      </c>
      <c r="G147" s="32">
        <v>157</v>
      </c>
      <c r="H147" s="33"/>
      <c r="I147" s="33"/>
      <c r="J147" s="33"/>
      <c r="K147" s="33">
        <v>157</v>
      </c>
      <c r="L147" s="33"/>
      <c r="M147" s="33"/>
      <c r="N147" s="33"/>
      <c r="O147" s="33"/>
      <c r="P147" s="33"/>
      <c r="Q147" s="33">
        <v>253</v>
      </c>
      <c r="R147" s="33"/>
      <c r="S147" s="33"/>
      <c r="T147" s="33"/>
      <c r="U147" s="33"/>
      <c r="V147" s="33"/>
      <c r="W147" s="33"/>
      <c r="X147" s="33"/>
      <c r="Y147" s="33"/>
      <c r="Z147" s="33">
        <v>250</v>
      </c>
      <c r="AA147" s="33">
        <v>490</v>
      </c>
      <c r="AB147" s="33"/>
      <c r="AC147" s="33"/>
      <c r="AD147" s="33"/>
      <c r="AE147" s="33"/>
      <c r="AF147" s="33"/>
      <c r="AG147" s="33"/>
      <c r="AH147" s="33">
        <v>205</v>
      </c>
      <c r="AI147" s="33"/>
      <c r="AJ147" s="33">
        <v>222</v>
      </c>
      <c r="AK147" s="33"/>
      <c r="AL147" s="33"/>
      <c r="AM147" s="33">
        <v>280</v>
      </c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>
        <v>205</v>
      </c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09"/>
      <c r="BY147" s="30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DY147" s="318"/>
      <c r="DZ147" s="318"/>
      <c r="EA147" s="318"/>
      <c r="EB147" s="318"/>
      <c r="EC147" s="318"/>
      <c r="ED147" s="318"/>
      <c r="EE147" s="31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46"/>
      <c r="FG147" s="346"/>
      <c r="FH147" s="346"/>
      <c r="FJ147" s="346"/>
      <c r="FK147" s="346"/>
      <c r="FL147" s="346"/>
      <c r="FM147" s="346"/>
      <c r="FN147" s="346"/>
      <c r="FO147" s="346"/>
      <c r="FP147" s="346"/>
    </row>
    <row r="148" spans="1:172" s="347" customFormat="1" ht="15" customHeight="1" thickBot="1" x14ac:dyDescent="0.3">
      <c r="A148" s="308" t="s">
        <v>571</v>
      </c>
      <c r="B148" s="4" t="s">
        <v>1718</v>
      </c>
      <c r="C148" s="7">
        <v>23947</v>
      </c>
      <c r="D148" s="351">
        <v>12293</v>
      </c>
      <c r="E148" s="128" t="s">
        <v>712</v>
      </c>
      <c r="F148" s="323">
        <f>SUM(LARGE(G148:CD148,{1,2,3,4,5,6}))</f>
        <v>1685</v>
      </c>
      <c r="G148" s="32"/>
      <c r="H148" s="33"/>
      <c r="I148" s="33"/>
      <c r="J148" s="33"/>
      <c r="K148" s="33"/>
      <c r="L148" s="33">
        <v>300</v>
      </c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>
        <v>490</v>
      </c>
      <c r="AB148" s="33">
        <v>642</v>
      </c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>
        <v>253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09"/>
      <c r="BY148" s="30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8"/>
      <c r="CF148" s="318"/>
      <c r="CG148" s="318"/>
      <c r="CH148" s="318"/>
      <c r="CI148" s="318"/>
      <c r="CJ148" s="318"/>
      <c r="CK148" s="318"/>
      <c r="CL148" s="318"/>
      <c r="CM148" s="318"/>
      <c r="CN148" s="318"/>
      <c r="CO148" s="318"/>
      <c r="CP148" s="318"/>
      <c r="CQ148" s="318"/>
      <c r="CR148" s="318"/>
      <c r="CS148" s="318"/>
      <c r="CT148" s="318"/>
      <c r="CU148" s="318"/>
      <c r="CV148" s="318"/>
      <c r="CW148" s="318"/>
      <c r="CX148" s="318"/>
      <c r="CY148" s="318"/>
      <c r="CZ148" s="318"/>
      <c r="DA148" s="318"/>
      <c r="DB148" s="318"/>
      <c r="DC148" s="318"/>
      <c r="DD148" s="318"/>
      <c r="DE148" s="318"/>
      <c r="DF148" s="318"/>
      <c r="DG148" s="318"/>
      <c r="DH148" s="318"/>
      <c r="DI148" s="318"/>
      <c r="DJ148" s="318"/>
      <c r="DK148" s="318"/>
      <c r="DL148" s="318"/>
      <c r="DM148" s="318"/>
      <c r="DN148" s="318"/>
      <c r="DO148" s="318"/>
      <c r="DP148" s="318"/>
      <c r="DQ148" s="318"/>
      <c r="DR148" s="318"/>
      <c r="DS148" s="318"/>
      <c r="DT148" s="318"/>
      <c r="DU148" s="318"/>
      <c r="DV148" s="318"/>
      <c r="DW148" s="318"/>
      <c r="DX148" s="318"/>
      <c r="DY148" s="38"/>
      <c r="DZ148" s="38"/>
      <c r="EA148" s="318"/>
      <c r="EB148" s="318"/>
      <c r="EC148" s="318"/>
      <c r="ED148" s="318"/>
      <c r="EE148" s="318"/>
      <c r="EF148" s="38"/>
      <c r="EG148" s="38"/>
      <c r="EH148" s="38"/>
      <c r="EI148" s="38"/>
      <c r="EJ148" s="38"/>
      <c r="EK148" s="38"/>
      <c r="EL148" s="38"/>
      <c r="EM148" s="38"/>
      <c r="EN148" s="38"/>
      <c r="FF148" s="346"/>
      <c r="FG148" s="34"/>
      <c r="FH148" s="34"/>
      <c r="FI148" s="346"/>
      <c r="FJ148" s="346"/>
      <c r="FK148" s="346"/>
      <c r="FL148" s="346"/>
      <c r="FM148" s="346"/>
      <c r="FN148" s="346"/>
      <c r="FO148" s="346"/>
      <c r="FP148" s="346"/>
    </row>
    <row r="149" spans="1:172" s="347" customFormat="1" ht="15" customHeight="1" thickBot="1" x14ac:dyDescent="0.3">
      <c r="A149" s="308" t="s">
        <v>574</v>
      </c>
      <c r="B149" s="4" t="s">
        <v>1793</v>
      </c>
      <c r="C149" s="7">
        <v>25799</v>
      </c>
      <c r="D149" s="351">
        <v>15939</v>
      </c>
      <c r="E149" s="128" t="s">
        <v>712</v>
      </c>
      <c r="F149" s="323">
        <f>SUM(LARGE(G149:CD149,{1,2,3,4,5,6}))</f>
        <v>1652</v>
      </c>
      <c r="G149" s="32"/>
      <c r="H149" s="33"/>
      <c r="I149" s="33"/>
      <c r="J149" s="33"/>
      <c r="K149" s="33"/>
      <c r="L149" s="33">
        <v>253</v>
      </c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>
        <v>595</v>
      </c>
      <c r="AB149" s="33">
        <v>504</v>
      </c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>
        <v>300</v>
      </c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09"/>
      <c r="BY149" s="30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EA149" s="346"/>
      <c r="EB149" s="346"/>
      <c r="EC149" s="346"/>
      <c r="ED149" s="346"/>
      <c r="EE149" s="346"/>
      <c r="EF149" s="346"/>
      <c r="FF149" s="346"/>
      <c r="FG149" s="346"/>
      <c r="FH149" s="346"/>
      <c r="FI149" s="346"/>
      <c r="FJ149" s="346"/>
      <c r="FK149" s="346"/>
      <c r="FL149" s="346"/>
      <c r="FM149" s="346"/>
      <c r="FN149" s="346"/>
      <c r="FO149" s="346"/>
      <c r="FP149" s="346"/>
    </row>
    <row r="150" spans="1:172" s="347" customFormat="1" ht="15" customHeight="1" thickBot="1" x14ac:dyDescent="0.3">
      <c r="A150" s="308" t="s">
        <v>578</v>
      </c>
      <c r="B150" s="26" t="s">
        <v>1625</v>
      </c>
      <c r="C150" s="13" t="s">
        <v>3822</v>
      </c>
      <c r="D150" s="46" t="s">
        <v>1626</v>
      </c>
      <c r="E150" s="24" t="s">
        <v>372</v>
      </c>
      <c r="F150" s="323">
        <f>SUM(LARGE(G150:CD150,{1,2,3,4,5,6}))</f>
        <v>1648</v>
      </c>
      <c r="G150" s="35">
        <v>92</v>
      </c>
      <c r="H150" s="36"/>
      <c r="I150" s="36"/>
      <c r="J150" s="36"/>
      <c r="K150" s="36">
        <v>137</v>
      </c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>
        <v>167</v>
      </c>
      <c r="AB150" s="36"/>
      <c r="AC150" s="36"/>
      <c r="AD150" s="36"/>
      <c r="AE150" s="36"/>
      <c r="AF150" s="36"/>
      <c r="AG150" s="36"/>
      <c r="AH150" s="36"/>
      <c r="AI150" s="36"/>
      <c r="AJ150" s="36">
        <v>272</v>
      </c>
      <c r="AK150" s="36"/>
      <c r="AL150" s="36"/>
      <c r="AM150" s="36"/>
      <c r="AN150" s="36"/>
      <c r="AO150" s="36"/>
      <c r="AP150" s="36"/>
      <c r="AQ150" s="36"/>
      <c r="AR150" s="36">
        <v>385</v>
      </c>
      <c r="AS150" s="36"/>
      <c r="AT150" s="36"/>
      <c r="AU150" s="36"/>
      <c r="AV150" s="36"/>
      <c r="AW150" s="36">
        <v>275</v>
      </c>
      <c r="AX150" s="36"/>
      <c r="AY150" s="36"/>
      <c r="AZ150" s="36"/>
      <c r="BA150" s="36"/>
      <c r="BB150" s="36"/>
      <c r="BC150" s="36">
        <v>316</v>
      </c>
      <c r="BD150" s="36"/>
      <c r="BE150" s="36"/>
      <c r="BF150" s="36"/>
      <c r="BG150" s="36"/>
      <c r="BH150" s="36"/>
      <c r="BI150" s="36"/>
      <c r="BJ150" s="36"/>
      <c r="BK150" s="36">
        <v>206</v>
      </c>
      <c r="BL150" s="36"/>
      <c r="BM150" s="36"/>
      <c r="BN150" s="36"/>
      <c r="BO150" s="36"/>
      <c r="BP150" s="36"/>
      <c r="BQ150" s="36"/>
      <c r="BR150" s="36">
        <v>194</v>
      </c>
      <c r="BS150" s="36"/>
      <c r="BT150" s="36"/>
      <c r="BU150" s="36"/>
      <c r="BV150" s="36"/>
      <c r="BW150" s="36"/>
      <c r="BX150" s="37"/>
      <c r="BY150" s="30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46"/>
      <c r="CF150" s="346"/>
      <c r="CG150" s="346"/>
      <c r="CH150" s="346"/>
      <c r="CI150" s="346"/>
      <c r="CJ150" s="346"/>
      <c r="CK150" s="346"/>
      <c r="CL150" s="346"/>
      <c r="CM150" s="346"/>
      <c r="CN150" s="346"/>
      <c r="CO150" s="346"/>
      <c r="CP150" s="346"/>
      <c r="CQ150" s="346"/>
      <c r="CR150" s="346"/>
      <c r="CS150" s="346"/>
      <c r="CT150" s="346"/>
      <c r="CU150" s="346"/>
      <c r="CV150" s="346"/>
      <c r="CW150" s="346"/>
      <c r="CX150" s="346"/>
      <c r="CY150" s="346"/>
      <c r="CZ150" s="346"/>
      <c r="DA150" s="346"/>
      <c r="DB150" s="346"/>
      <c r="DC150" s="346"/>
      <c r="DD150" s="346"/>
      <c r="DE150" s="346"/>
      <c r="DF150" s="346"/>
      <c r="DG150" s="346"/>
      <c r="DH150" s="346"/>
      <c r="DI150" s="346"/>
      <c r="DJ150" s="346"/>
      <c r="DK150" s="346"/>
      <c r="DL150" s="346"/>
      <c r="DM150" s="346"/>
      <c r="DN150" s="346"/>
      <c r="DO150" s="346"/>
      <c r="DP150" s="346"/>
      <c r="DQ150" s="346"/>
      <c r="DR150" s="346"/>
      <c r="DS150" s="346"/>
      <c r="DT150" s="346"/>
      <c r="DU150" s="346"/>
      <c r="DV150" s="346"/>
      <c r="DW150" s="346"/>
      <c r="DX150" s="346"/>
      <c r="DY150" s="346"/>
      <c r="DZ150" s="346"/>
      <c r="EA150" s="346"/>
      <c r="EB150" s="346"/>
      <c r="EC150" s="346"/>
      <c r="ED150" s="346"/>
      <c r="EE150" s="346"/>
      <c r="EF150" s="346"/>
      <c r="EG150" s="346"/>
      <c r="EH150" s="346"/>
      <c r="EI150" s="346"/>
      <c r="EJ150" s="346"/>
      <c r="EK150" s="346"/>
      <c r="EL150" s="346"/>
      <c r="EM150" s="346"/>
      <c r="EN150" s="346"/>
      <c r="EO150" s="346"/>
      <c r="EP150" s="346"/>
      <c r="EQ150" s="346"/>
      <c r="ER150" s="346"/>
      <c r="ES150" s="346"/>
      <c r="ET150" s="346"/>
      <c r="EU150" s="346"/>
      <c r="EV150" s="346"/>
      <c r="EW150" s="346"/>
      <c r="EX150" s="346"/>
      <c r="EY150" s="346"/>
      <c r="EZ150" s="346"/>
      <c r="FA150" s="346"/>
      <c r="FB150" s="346"/>
      <c r="FC150" s="346"/>
      <c r="FD150" s="346"/>
      <c r="FE150" s="346"/>
      <c r="FF150" s="346"/>
      <c r="FG150" s="346"/>
      <c r="FH150" s="346"/>
      <c r="FJ150" s="34"/>
      <c r="FK150" s="34"/>
      <c r="FL150" s="34"/>
      <c r="FM150" s="34"/>
      <c r="FN150" s="34"/>
      <c r="FO150" s="34"/>
      <c r="FP150" s="346"/>
    </row>
    <row r="151" spans="1:172" ht="15" customHeight="1" thickBot="1" x14ac:dyDescent="0.3">
      <c r="A151" s="308" t="s">
        <v>581</v>
      </c>
      <c r="B151" s="2" t="s">
        <v>1947</v>
      </c>
      <c r="C151" s="13" t="s">
        <v>3823</v>
      </c>
      <c r="D151" s="46" t="s">
        <v>3391</v>
      </c>
      <c r="E151" s="24" t="s">
        <v>131</v>
      </c>
      <c r="F151" s="323">
        <f>SUM(LARGE(G151:CD151,{1,2,3,4,5,6}))</f>
        <v>1644</v>
      </c>
      <c r="G151" s="35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>
        <v>780</v>
      </c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>
        <v>642</v>
      </c>
      <c r="BN151" s="36"/>
      <c r="BO151" s="36"/>
      <c r="BP151" s="36"/>
      <c r="BQ151" s="36"/>
      <c r="BR151" s="36">
        <v>222</v>
      </c>
      <c r="BS151" s="36"/>
      <c r="BT151" s="36"/>
      <c r="BU151" s="36"/>
      <c r="BV151" s="36"/>
      <c r="BW151" s="36"/>
      <c r="BX151" s="37"/>
      <c r="BY151" s="30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F151" s="347"/>
      <c r="CG151" s="347"/>
      <c r="CH151" s="347"/>
      <c r="CI151" s="347"/>
      <c r="CJ151" s="347"/>
      <c r="CK151" s="347"/>
      <c r="CL151" s="347"/>
      <c r="CM151" s="347"/>
      <c r="CN151" s="347"/>
      <c r="CO151" s="347"/>
      <c r="CP151" s="347"/>
      <c r="CQ151" s="347"/>
      <c r="CR151" s="347"/>
      <c r="CS151" s="347"/>
      <c r="CT151" s="347"/>
      <c r="CU151" s="347"/>
      <c r="CV151" s="347"/>
      <c r="CW151" s="347"/>
      <c r="CX151" s="347"/>
      <c r="CY151" s="347"/>
      <c r="CZ151" s="347"/>
      <c r="DA151" s="347"/>
      <c r="DB151" s="347"/>
      <c r="DC151" s="347"/>
      <c r="DD151" s="347"/>
      <c r="DE151" s="347"/>
      <c r="DF151" s="347"/>
      <c r="DG151" s="347"/>
      <c r="DH151" s="347"/>
      <c r="DI151" s="347"/>
      <c r="DJ151" s="347"/>
      <c r="DK151" s="347"/>
      <c r="DL151" s="347"/>
      <c r="DM151" s="347"/>
      <c r="DN151" s="347"/>
      <c r="DO151" s="347"/>
      <c r="DP151" s="347"/>
      <c r="DQ151" s="347"/>
      <c r="DR151" s="347"/>
      <c r="DS151" s="347"/>
      <c r="DT151" s="347"/>
      <c r="DU151" s="347"/>
      <c r="DV151" s="347"/>
      <c r="DW151" s="347"/>
      <c r="DX151" s="347"/>
      <c r="EA151" s="347"/>
      <c r="EB151" s="347"/>
      <c r="EC151" s="347"/>
      <c r="ED151" s="347"/>
      <c r="EE151" s="347"/>
      <c r="EF151" s="347"/>
    </row>
    <row r="152" spans="1:172" ht="15" customHeight="1" thickBot="1" x14ac:dyDescent="0.3">
      <c r="A152" s="308" t="s">
        <v>584</v>
      </c>
      <c r="B152" s="4" t="s">
        <v>1592</v>
      </c>
      <c r="C152" s="13" t="s">
        <v>3824</v>
      </c>
      <c r="D152" s="46" t="s">
        <v>1593</v>
      </c>
      <c r="E152" s="24" t="s">
        <v>4273</v>
      </c>
      <c r="F152" s="323">
        <f>SUM(LARGE(G152:CD152,{1,2,3,4,5,6}))</f>
        <v>1601</v>
      </c>
      <c r="G152" s="32">
        <v>102</v>
      </c>
      <c r="H152" s="33"/>
      <c r="I152" s="33"/>
      <c r="J152" s="33"/>
      <c r="K152" s="33"/>
      <c r="L152" s="33"/>
      <c r="M152" s="33"/>
      <c r="N152" s="33"/>
      <c r="O152" s="33"/>
      <c r="P152" s="33">
        <v>222</v>
      </c>
      <c r="Q152" s="33"/>
      <c r="R152" s="33"/>
      <c r="S152" s="33"/>
      <c r="T152" s="33"/>
      <c r="U152" s="33"/>
      <c r="V152" s="33"/>
      <c r="W152" s="33"/>
      <c r="X152" s="33"/>
      <c r="Y152" s="33">
        <v>205</v>
      </c>
      <c r="Z152" s="33"/>
      <c r="AA152" s="33">
        <v>167</v>
      </c>
      <c r="AB152" s="33"/>
      <c r="AC152" s="33"/>
      <c r="AD152" s="33"/>
      <c r="AE152" s="33"/>
      <c r="AF152" s="33"/>
      <c r="AG152" s="33"/>
      <c r="AH152" s="33"/>
      <c r="AI152" s="33">
        <v>157</v>
      </c>
      <c r="AJ152" s="33">
        <v>222</v>
      </c>
      <c r="AK152" s="33"/>
      <c r="AL152" s="33"/>
      <c r="AM152" s="33">
        <v>450</v>
      </c>
      <c r="AN152" s="33"/>
      <c r="AO152" s="33"/>
      <c r="AP152" s="33"/>
      <c r="AQ152" s="33"/>
      <c r="AR152" s="33">
        <v>222</v>
      </c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>
        <v>280</v>
      </c>
      <c r="BD152" s="33"/>
      <c r="BE152" s="33"/>
      <c r="BF152" s="33"/>
      <c r="BG152" s="33"/>
      <c r="BH152" s="33"/>
      <c r="BI152" s="33"/>
      <c r="BJ152" s="33"/>
      <c r="BK152" s="33"/>
      <c r="BL152" s="33"/>
      <c r="BM152" s="33">
        <v>88</v>
      </c>
      <c r="BN152" s="33"/>
      <c r="BO152" s="33"/>
      <c r="BP152" s="33"/>
      <c r="BQ152" s="33"/>
      <c r="BR152" s="33">
        <v>88</v>
      </c>
      <c r="BS152" s="33"/>
      <c r="BT152" s="33"/>
      <c r="BU152" s="33"/>
      <c r="BV152" s="33"/>
      <c r="BW152" s="33"/>
      <c r="BX152" s="309">
        <v>157</v>
      </c>
      <c r="BY152" s="30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47"/>
      <c r="CF152" s="347"/>
      <c r="CG152" s="347"/>
      <c r="CH152" s="347"/>
      <c r="CI152" s="347"/>
      <c r="CJ152" s="347"/>
      <c r="CK152" s="347"/>
      <c r="CL152" s="347"/>
      <c r="CM152" s="347"/>
      <c r="CN152" s="347"/>
      <c r="CO152" s="347"/>
      <c r="CP152" s="347"/>
      <c r="CQ152" s="347"/>
      <c r="CR152" s="347"/>
      <c r="CS152" s="347"/>
      <c r="CT152" s="347"/>
      <c r="CU152" s="347"/>
      <c r="CV152" s="347"/>
      <c r="CW152" s="347"/>
      <c r="CX152" s="347"/>
      <c r="CY152" s="347"/>
      <c r="CZ152" s="347"/>
      <c r="DA152" s="347"/>
      <c r="DB152" s="347"/>
      <c r="DC152" s="347"/>
      <c r="DD152" s="347"/>
      <c r="DE152" s="347"/>
      <c r="DF152" s="347"/>
      <c r="DG152" s="347"/>
      <c r="DH152" s="347"/>
      <c r="DI152" s="347"/>
      <c r="DJ152" s="347"/>
      <c r="DK152" s="347"/>
      <c r="DL152" s="347"/>
      <c r="DM152" s="347"/>
      <c r="DN152" s="347"/>
      <c r="DO152" s="347"/>
      <c r="DP152" s="347"/>
      <c r="DQ152" s="347"/>
      <c r="DR152" s="347"/>
      <c r="DS152" s="347"/>
      <c r="DT152" s="347"/>
      <c r="DU152" s="347"/>
      <c r="DV152" s="347"/>
      <c r="DW152" s="347"/>
      <c r="DX152" s="347"/>
      <c r="DY152" s="347"/>
      <c r="DZ152" s="347"/>
      <c r="EA152" s="347"/>
      <c r="EB152" s="347"/>
      <c r="EC152" s="347"/>
      <c r="ED152" s="347"/>
      <c r="EE152" s="347"/>
      <c r="EF152" s="38"/>
      <c r="EG152" s="347"/>
      <c r="EH152" s="347"/>
      <c r="EI152" s="347"/>
      <c r="EJ152" s="347"/>
      <c r="EK152" s="347"/>
      <c r="EL152" s="347"/>
      <c r="EM152" s="347"/>
      <c r="EN152" s="347"/>
      <c r="EO152" s="347"/>
      <c r="EP152" s="347"/>
      <c r="EQ152" s="347"/>
      <c r="ER152" s="347"/>
      <c r="ES152" s="347"/>
      <c r="ET152" s="347"/>
      <c r="EU152" s="347"/>
      <c r="EV152" s="347"/>
      <c r="EW152" s="347"/>
      <c r="EX152" s="347"/>
      <c r="EY152" s="347"/>
      <c r="EZ152" s="347"/>
      <c r="FA152" s="347"/>
      <c r="FB152" s="347"/>
      <c r="FC152" s="347"/>
      <c r="FD152" s="347"/>
      <c r="FE152" s="347"/>
    </row>
    <row r="153" spans="1:172" ht="15" customHeight="1" thickBot="1" x14ac:dyDescent="0.25">
      <c r="A153" s="308" t="s">
        <v>588</v>
      </c>
      <c r="B153" s="41" t="s">
        <v>1627</v>
      </c>
      <c r="C153" s="13" t="s">
        <v>3825</v>
      </c>
      <c r="D153" s="46" t="s">
        <v>3390</v>
      </c>
      <c r="E153" s="24" t="s">
        <v>4270</v>
      </c>
      <c r="F153" s="323">
        <f>SUM(LARGE(G153:CD153,{1,2,3,4,5,6}))</f>
        <v>1600</v>
      </c>
      <c r="G153" s="35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>
        <v>102</v>
      </c>
      <c r="S153" s="36"/>
      <c r="T153" s="36"/>
      <c r="U153" s="36"/>
      <c r="V153" s="36"/>
      <c r="W153" s="36"/>
      <c r="X153" s="36">
        <v>102</v>
      </c>
      <c r="Y153" s="36"/>
      <c r="Z153" s="36">
        <v>213</v>
      </c>
      <c r="AA153" s="36"/>
      <c r="AB153" s="36"/>
      <c r="AC153" s="36"/>
      <c r="AD153" s="36"/>
      <c r="AE153" s="36"/>
      <c r="AF153" s="36"/>
      <c r="AG153" s="36">
        <v>360</v>
      </c>
      <c r="AH153" s="36"/>
      <c r="AI153" s="36"/>
      <c r="AJ153" s="36"/>
      <c r="AK153" s="36"/>
      <c r="AL153" s="36"/>
      <c r="AM153" s="36"/>
      <c r="AN153" s="36"/>
      <c r="AO153" s="36"/>
      <c r="AP153" s="36"/>
      <c r="AQ153" s="36">
        <v>205</v>
      </c>
      <c r="AR153" s="36"/>
      <c r="AS153" s="36"/>
      <c r="AT153" s="36"/>
      <c r="AU153" s="36">
        <v>360</v>
      </c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>
        <v>360</v>
      </c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7"/>
      <c r="BY153" s="30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F153" s="347"/>
      <c r="CG153" s="347"/>
      <c r="CH153" s="347"/>
      <c r="CI153" s="347"/>
      <c r="CJ153" s="347"/>
      <c r="CK153" s="347"/>
      <c r="CL153" s="347"/>
      <c r="CM153" s="347"/>
      <c r="CN153" s="347"/>
      <c r="CO153" s="347"/>
      <c r="CP153" s="347"/>
      <c r="CQ153" s="347"/>
      <c r="CR153" s="347"/>
      <c r="CS153" s="347"/>
      <c r="CT153" s="347"/>
      <c r="CU153" s="347"/>
      <c r="CV153" s="347"/>
      <c r="CW153" s="347"/>
      <c r="CX153" s="347"/>
      <c r="CY153" s="347"/>
      <c r="CZ153" s="347"/>
      <c r="DA153" s="347"/>
      <c r="DB153" s="347"/>
      <c r="DC153" s="347"/>
      <c r="DD153" s="347"/>
      <c r="DE153" s="347"/>
      <c r="DF153" s="347"/>
      <c r="DG153" s="347"/>
      <c r="DH153" s="347"/>
      <c r="DI153" s="347"/>
      <c r="DJ153" s="347"/>
      <c r="DK153" s="347"/>
      <c r="DL153" s="347"/>
      <c r="DM153" s="347"/>
      <c r="DN153" s="347"/>
      <c r="DO153" s="347"/>
      <c r="DP153" s="347"/>
      <c r="DQ153" s="347"/>
      <c r="DR153" s="347"/>
      <c r="DS153" s="347"/>
      <c r="DT153" s="347"/>
      <c r="DU153" s="347"/>
      <c r="DV153" s="347"/>
      <c r="DW153" s="347"/>
      <c r="DX153" s="347"/>
      <c r="EA153" s="347"/>
      <c r="EB153" s="347"/>
      <c r="EC153" s="347"/>
      <c r="ED153" s="347"/>
      <c r="EE153" s="347"/>
      <c r="EF153" s="347"/>
      <c r="EG153" s="347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J153" s="347"/>
      <c r="FK153" s="347"/>
      <c r="FL153" s="347"/>
      <c r="FM153" s="347"/>
      <c r="FN153" s="347"/>
      <c r="FO153" s="347"/>
    </row>
    <row r="154" spans="1:172" ht="15" customHeight="1" thickBot="1" x14ac:dyDescent="0.3">
      <c r="A154" s="308" t="s">
        <v>591</v>
      </c>
      <c r="B154" s="2" t="s">
        <v>1656</v>
      </c>
      <c r="C154" s="13" t="s">
        <v>3826</v>
      </c>
      <c r="D154" s="46" t="s">
        <v>1657</v>
      </c>
      <c r="E154" s="24" t="s">
        <v>285</v>
      </c>
      <c r="F154" s="323">
        <f>SUM(LARGE(G154:CD154,{1,2,3,4,5,6}))</f>
        <v>1599</v>
      </c>
      <c r="G154" s="35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>
        <v>167</v>
      </c>
      <c r="AB154" s="36"/>
      <c r="AC154" s="36"/>
      <c r="AD154" s="36"/>
      <c r="AE154" s="36"/>
      <c r="AF154" s="36"/>
      <c r="AG154" s="36"/>
      <c r="AH154" s="36"/>
      <c r="AI154" s="36"/>
      <c r="AJ154" s="36">
        <v>385</v>
      </c>
      <c r="AK154" s="36"/>
      <c r="AL154" s="36"/>
      <c r="AM154" s="36"/>
      <c r="AN154" s="36"/>
      <c r="AO154" s="36"/>
      <c r="AP154" s="36"/>
      <c r="AQ154" s="36"/>
      <c r="AR154" s="36"/>
      <c r="AS154" s="36"/>
      <c r="AT154" s="36">
        <v>250</v>
      </c>
      <c r="AU154" s="36"/>
      <c r="AV154" s="36"/>
      <c r="AW154" s="36">
        <v>275</v>
      </c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>
        <v>65</v>
      </c>
      <c r="BK154" s="36">
        <v>206</v>
      </c>
      <c r="BL154" s="36"/>
      <c r="BM154" s="36"/>
      <c r="BN154" s="36"/>
      <c r="BO154" s="36"/>
      <c r="BP154" s="36"/>
      <c r="BQ154" s="36"/>
      <c r="BR154" s="36">
        <v>316</v>
      </c>
      <c r="BS154" s="36"/>
      <c r="BT154" s="36"/>
      <c r="BU154" s="36"/>
      <c r="BV154" s="36"/>
      <c r="BW154" s="36"/>
      <c r="BX154" s="37"/>
      <c r="BY154" s="30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</row>
    <row r="155" spans="1:172" ht="15" customHeight="1" thickBot="1" x14ac:dyDescent="0.3">
      <c r="A155" s="308" t="s">
        <v>594</v>
      </c>
      <c r="B155" s="2" t="s">
        <v>1586</v>
      </c>
      <c r="C155" s="13" t="s">
        <v>3827</v>
      </c>
      <c r="D155" s="46" t="s">
        <v>1587</v>
      </c>
      <c r="E155" s="24" t="s">
        <v>365</v>
      </c>
      <c r="F155" s="323">
        <f>SUM(LARGE(G155:CD155,{1,2,3,4,5,6}))</f>
        <v>1575</v>
      </c>
      <c r="G155" s="35"/>
      <c r="H155" s="36"/>
      <c r="I155" s="36"/>
      <c r="J155" s="36"/>
      <c r="K155" s="36"/>
      <c r="L155" s="36"/>
      <c r="M155" s="36">
        <v>137</v>
      </c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>
        <v>175</v>
      </c>
      <c r="Y155" s="36"/>
      <c r="Z155" s="36">
        <v>92</v>
      </c>
      <c r="AA155" s="36"/>
      <c r="AB155" s="36"/>
      <c r="AC155" s="36"/>
      <c r="AD155" s="36"/>
      <c r="AE155" s="36"/>
      <c r="AF155" s="36"/>
      <c r="AG155" s="36">
        <v>272</v>
      </c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>
        <v>385</v>
      </c>
      <c r="AV155" s="36"/>
      <c r="AW155" s="36">
        <v>275</v>
      </c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>
        <v>331</v>
      </c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7"/>
      <c r="BY155" s="30">
        <v>0</v>
      </c>
      <c r="BZ155" s="31">
        <v>0</v>
      </c>
      <c r="CA155" s="31">
        <v>0</v>
      </c>
      <c r="CB155" s="31">
        <v>0</v>
      </c>
      <c r="CC155" s="31">
        <v>0</v>
      </c>
      <c r="CD155" s="31">
        <v>0</v>
      </c>
    </row>
    <row r="156" spans="1:172" ht="15" customHeight="1" thickBot="1" x14ac:dyDescent="0.3">
      <c r="A156" s="308" t="s">
        <v>596</v>
      </c>
      <c r="B156" s="2" t="s">
        <v>1769</v>
      </c>
      <c r="C156" s="13" t="s">
        <v>3828</v>
      </c>
      <c r="D156" s="46" t="s">
        <v>1770</v>
      </c>
      <c r="E156" s="24" t="s">
        <v>365</v>
      </c>
      <c r="F156" s="323">
        <f>SUM(LARGE(G156:CD156,{1,2,3,4,5,6}))</f>
        <v>1572</v>
      </c>
      <c r="G156" s="35"/>
      <c r="H156" s="36"/>
      <c r="I156" s="36"/>
      <c r="J156" s="36"/>
      <c r="K156" s="36"/>
      <c r="L156" s="36"/>
      <c r="M156" s="36">
        <v>114</v>
      </c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>
        <v>170</v>
      </c>
      <c r="Y156" s="36"/>
      <c r="Z156" s="36">
        <v>35</v>
      </c>
      <c r="AA156" s="36"/>
      <c r="AB156" s="36"/>
      <c r="AC156" s="36"/>
      <c r="AD156" s="36"/>
      <c r="AE156" s="36"/>
      <c r="AF156" s="36"/>
      <c r="AG156" s="36">
        <v>340</v>
      </c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>
        <v>340</v>
      </c>
      <c r="AV156" s="36"/>
      <c r="AW156" s="36">
        <v>255</v>
      </c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>
        <v>192</v>
      </c>
      <c r="BL156" s="36"/>
      <c r="BM156" s="36"/>
      <c r="BN156" s="36"/>
      <c r="BO156" s="36"/>
      <c r="BP156" s="36"/>
      <c r="BQ156" s="36"/>
      <c r="BR156" s="36"/>
      <c r="BS156" s="36">
        <v>275</v>
      </c>
      <c r="BT156" s="36"/>
      <c r="BU156" s="36"/>
      <c r="BV156" s="36"/>
      <c r="BW156" s="36"/>
      <c r="BX156" s="37"/>
      <c r="BY156" s="30">
        <v>0</v>
      </c>
      <c r="BZ156" s="31">
        <v>0</v>
      </c>
      <c r="CA156" s="31">
        <v>0</v>
      </c>
      <c r="CB156" s="31">
        <v>0</v>
      </c>
      <c r="CC156" s="31">
        <v>0</v>
      </c>
      <c r="CD156" s="31">
        <v>0</v>
      </c>
      <c r="FJ156" s="347"/>
      <c r="FK156" s="347"/>
      <c r="FL156" s="347"/>
      <c r="FM156" s="347"/>
      <c r="FN156" s="347"/>
      <c r="FO156" s="347"/>
    </row>
    <row r="157" spans="1:172" s="347" customFormat="1" ht="15" customHeight="1" thickBot="1" x14ac:dyDescent="0.3">
      <c r="A157" s="308" t="s">
        <v>599</v>
      </c>
      <c r="B157" s="2" t="s">
        <v>1695</v>
      </c>
      <c r="C157" s="13" t="s">
        <v>3829</v>
      </c>
      <c r="D157" s="46" t="s">
        <v>1696</v>
      </c>
      <c r="E157" s="24" t="s">
        <v>492</v>
      </c>
      <c r="F157" s="323">
        <f>SUM(LARGE(G157:CD157,{1,2,3,4,5,6}))</f>
        <v>1568</v>
      </c>
      <c r="G157" s="32"/>
      <c r="H157" s="33"/>
      <c r="I157" s="33">
        <v>444</v>
      </c>
      <c r="J157" s="33"/>
      <c r="K157" s="33"/>
      <c r="L157" s="33"/>
      <c r="M157" s="33"/>
      <c r="N157" s="33"/>
      <c r="O157" s="33"/>
      <c r="P157" s="33"/>
      <c r="Q157" s="33"/>
      <c r="R157" s="33"/>
      <c r="S157" s="33">
        <v>205</v>
      </c>
      <c r="T157" s="33"/>
      <c r="U157" s="33"/>
      <c r="V157" s="33"/>
      <c r="W157" s="33"/>
      <c r="X157" s="33"/>
      <c r="Y157" s="33"/>
      <c r="Z157" s="33">
        <v>137</v>
      </c>
      <c r="AA157" s="33">
        <v>272</v>
      </c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>
        <v>510</v>
      </c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09"/>
      <c r="BY157" s="30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46"/>
      <c r="CF157" s="346"/>
      <c r="CG157" s="346"/>
      <c r="CH157" s="346"/>
      <c r="CI157" s="346"/>
      <c r="CJ157" s="346"/>
      <c r="CK157" s="346"/>
      <c r="CL157" s="346"/>
      <c r="CM157" s="346"/>
      <c r="CN157" s="346"/>
      <c r="CO157" s="346"/>
      <c r="CP157" s="346"/>
      <c r="CQ157" s="346"/>
      <c r="CR157" s="346"/>
      <c r="CS157" s="346"/>
      <c r="CT157" s="346"/>
      <c r="CU157" s="346"/>
      <c r="CV157" s="346"/>
      <c r="CW157" s="346"/>
      <c r="CX157" s="346"/>
      <c r="CY157" s="346"/>
      <c r="CZ157" s="346"/>
      <c r="DA157" s="346"/>
      <c r="DB157" s="346"/>
      <c r="DC157" s="346"/>
      <c r="DD157" s="346"/>
      <c r="DE157" s="346"/>
      <c r="DF157" s="346"/>
      <c r="DG157" s="346"/>
      <c r="DH157" s="346"/>
      <c r="DI157" s="346"/>
      <c r="DJ157" s="346"/>
      <c r="DK157" s="346"/>
      <c r="DL157" s="346"/>
      <c r="DM157" s="346"/>
      <c r="DN157" s="346"/>
      <c r="DO157" s="346"/>
      <c r="DP157" s="346"/>
      <c r="DQ157" s="346"/>
      <c r="DR157" s="346"/>
      <c r="DS157" s="346"/>
      <c r="DT157" s="346"/>
      <c r="DU157" s="346"/>
      <c r="DV157" s="346"/>
      <c r="DW157" s="346"/>
      <c r="DX157" s="346"/>
      <c r="DY157" s="346"/>
      <c r="DZ157" s="346"/>
      <c r="EA157" s="346"/>
      <c r="EB157" s="346"/>
      <c r="EC157" s="346"/>
      <c r="ED157" s="346"/>
      <c r="EE157" s="346"/>
      <c r="EF157" s="346"/>
      <c r="EG157" s="346"/>
      <c r="EH157" s="346"/>
      <c r="EI157" s="346"/>
      <c r="EJ157" s="346"/>
      <c r="EK157" s="346"/>
      <c r="EL157" s="346"/>
      <c r="EM157" s="346"/>
      <c r="EN157" s="346"/>
      <c r="EO157" s="346"/>
      <c r="EP157" s="346"/>
      <c r="EQ157" s="346"/>
      <c r="ER157" s="346"/>
      <c r="ES157" s="346"/>
      <c r="ET157" s="346"/>
      <c r="EU157" s="346"/>
      <c r="EV157" s="346"/>
      <c r="EW157" s="346"/>
      <c r="EX157" s="346"/>
      <c r="EY157" s="346"/>
      <c r="EZ157" s="346"/>
      <c r="FA157" s="346"/>
      <c r="FB157" s="346"/>
      <c r="FC157" s="346"/>
      <c r="FD157" s="346"/>
      <c r="FE157" s="346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6"/>
    </row>
    <row r="158" spans="1:172" ht="15" customHeight="1" thickBot="1" x14ac:dyDescent="0.3">
      <c r="A158" s="308" t="s">
        <v>601</v>
      </c>
      <c r="B158" s="2" t="s">
        <v>1901</v>
      </c>
      <c r="C158" s="13" t="s">
        <v>3830</v>
      </c>
      <c r="D158" s="46" t="s">
        <v>1902</v>
      </c>
      <c r="E158" s="24" t="s">
        <v>355</v>
      </c>
      <c r="F158" s="323">
        <f>SUM(LARGE(G158:CD158,{1,2,3,4,5,6}))</f>
        <v>1562</v>
      </c>
      <c r="G158" s="35">
        <v>65</v>
      </c>
      <c r="H158" s="36"/>
      <c r="I158" s="36"/>
      <c r="J158" s="36"/>
      <c r="K158" s="36"/>
      <c r="L158" s="36"/>
      <c r="M158" s="36"/>
      <c r="N158" s="36"/>
      <c r="O158" s="36">
        <v>371</v>
      </c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>
        <v>245</v>
      </c>
      <c r="BL158" s="36"/>
      <c r="BM158" s="36">
        <v>316</v>
      </c>
      <c r="BN158" s="36"/>
      <c r="BO158" s="36"/>
      <c r="BP158" s="36"/>
      <c r="BQ158" s="36"/>
      <c r="BR158" s="36">
        <v>194</v>
      </c>
      <c r="BS158" s="36"/>
      <c r="BT158" s="36"/>
      <c r="BU158" s="36"/>
      <c r="BV158" s="36">
        <v>371</v>
      </c>
      <c r="BW158" s="36"/>
      <c r="BX158" s="37"/>
      <c r="BY158" s="30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FJ158" s="347"/>
      <c r="FK158" s="347"/>
      <c r="FL158" s="347"/>
      <c r="FM158" s="347"/>
      <c r="FN158" s="347"/>
      <c r="FO158" s="347"/>
      <c r="FP158" s="347"/>
    </row>
    <row r="159" spans="1:172" s="347" customFormat="1" ht="15" customHeight="1" thickBot="1" x14ac:dyDescent="0.3">
      <c r="A159" s="308" t="s">
        <v>604</v>
      </c>
      <c r="B159" s="2" t="s">
        <v>1721</v>
      </c>
      <c r="C159" s="13" t="s">
        <v>3776</v>
      </c>
      <c r="D159" s="46" t="s">
        <v>1722</v>
      </c>
      <c r="E159" s="24" t="s">
        <v>4258</v>
      </c>
      <c r="F159" s="323">
        <f>SUM(LARGE(G159:CD159,{1,2,3,4,5,6}))</f>
        <v>1553</v>
      </c>
      <c r="G159" s="35"/>
      <c r="H159" s="36"/>
      <c r="I159" s="36">
        <v>272</v>
      </c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>
        <v>566</v>
      </c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>
        <v>510</v>
      </c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>
        <v>205</v>
      </c>
      <c r="BV159" s="36"/>
      <c r="BW159" s="36"/>
      <c r="BX159" s="37"/>
      <c r="BY159" s="30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46"/>
      <c r="CF159" s="346"/>
      <c r="CG159" s="346"/>
      <c r="CH159" s="346"/>
      <c r="CI159" s="346"/>
      <c r="CJ159" s="346"/>
      <c r="CK159" s="346"/>
      <c r="CL159" s="346"/>
      <c r="CM159" s="346"/>
      <c r="CN159" s="346"/>
      <c r="CO159" s="346"/>
      <c r="CP159" s="346"/>
      <c r="CQ159" s="346"/>
      <c r="CR159" s="346"/>
      <c r="CS159" s="346"/>
      <c r="CT159" s="346"/>
      <c r="CU159" s="346"/>
      <c r="CV159" s="346"/>
      <c r="CW159" s="346"/>
      <c r="CX159" s="346"/>
      <c r="CY159" s="346"/>
      <c r="CZ159" s="346"/>
      <c r="DA159" s="346"/>
      <c r="DB159" s="346"/>
      <c r="DC159" s="346"/>
      <c r="DD159" s="346"/>
      <c r="DE159" s="346"/>
      <c r="DF159" s="346"/>
      <c r="DG159" s="346"/>
      <c r="DH159" s="346"/>
      <c r="DI159" s="346"/>
      <c r="DJ159" s="346"/>
      <c r="DK159" s="346"/>
      <c r="DL159" s="346"/>
      <c r="DM159" s="346"/>
      <c r="DN159" s="346"/>
      <c r="DO159" s="346"/>
      <c r="DP159" s="346"/>
      <c r="DQ159" s="346"/>
      <c r="DR159" s="346"/>
      <c r="DS159" s="346"/>
      <c r="DT159" s="346"/>
      <c r="DU159" s="346"/>
      <c r="DV159" s="346"/>
      <c r="DW159" s="346"/>
      <c r="DX159" s="346"/>
      <c r="DY159" s="346"/>
      <c r="DZ159" s="346"/>
      <c r="EA159" s="346"/>
      <c r="EB159" s="346"/>
      <c r="EC159" s="346"/>
      <c r="ED159" s="346"/>
      <c r="EE159" s="346"/>
      <c r="EF159" s="346"/>
      <c r="EG159" s="346"/>
      <c r="EH159" s="346"/>
      <c r="EI159" s="346"/>
      <c r="EJ159" s="346"/>
      <c r="EK159" s="346"/>
      <c r="EL159" s="346"/>
      <c r="EM159" s="346"/>
      <c r="EN159" s="346"/>
      <c r="EO159" s="346"/>
      <c r="EP159" s="346"/>
      <c r="EQ159" s="346"/>
      <c r="ER159" s="346"/>
      <c r="ES159" s="346"/>
      <c r="ET159" s="346"/>
      <c r="EU159" s="346"/>
      <c r="EV159" s="346"/>
      <c r="EW159" s="346"/>
      <c r="EX159" s="346"/>
      <c r="EY159" s="346"/>
      <c r="EZ159" s="346"/>
      <c r="FA159" s="346"/>
      <c r="FB159" s="346"/>
      <c r="FC159" s="346"/>
      <c r="FD159" s="346"/>
      <c r="FE159" s="346"/>
      <c r="FF159" s="346"/>
      <c r="FG159" s="346"/>
      <c r="FH159" s="346"/>
      <c r="FI159" s="346"/>
    </row>
    <row r="160" spans="1:172" ht="15" customHeight="1" thickBot="1" x14ac:dyDescent="0.3">
      <c r="A160" s="308" t="s">
        <v>606</v>
      </c>
      <c r="B160" s="2" t="s">
        <v>1652</v>
      </c>
      <c r="C160" s="13" t="s">
        <v>3831</v>
      </c>
      <c r="D160" s="46" t="s">
        <v>1653</v>
      </c>
      <c r="E160" s="24" t="s">
        <v>492</v>
      </c>
      <c r="F160" s="323">
        <f>SUM(LARGE(G160:CD160,{1,2,3,4,5,6}))</f>
        <v>1552</v>
      </c>
      <c r="G160" s="35"/>
      <c r="H160" s="36"/>
      <c r="I160" s="36">
        <v>88</v>
      </c>
      <c r="J160" s="36"/>
      <c r="K160" s="36"/>
      <c r="L160" s="36"/>
      <c r="M160" s="36"/>
      <c r="N160" s="36"/>
      <c r="O160" s="36"/>
      <c r="P160" s="36"/>
      <c r="Q160" s="36"/>
      <c r="R160" s="36"/>
      <c r="S160" s="36">
        <v>157</v>
      </c>
      <c r="T160" s="36"/>
      <c r="U160" s="36"/>
      <c r="V160" s="36"/>
      <c r="W160" s="36">
        <v>205</v>
      </c>
      <c r="X160" s="36"/>
      <c r="Y160" s="36"/>
      <c r="Z160" s="36">
        <v>213</v>
      </c>
      <c r="AA160" s="36">
        <v>272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>
        <v>280</v>
      </c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>
        <v>360</v>
      </c>
      <c r="BR160" s="36"/>
      <c r="BS160" s="36"/>
      <c r="BT160" s="36"/>
      <c r="BU160" s="36"/>
      <c r="BV160" s="36"/>
      <c r="BW160" s="36">
        <v>222</v>
      </c>
      <c r="BX160" s="37"/>
      <c r="BY160" s="30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47"/>
      <c r="CF160" s="347"/>
      <c r="CG160" s="347"/>
      <c r="CH160" s="347"/>
      <c r="CI160" s="347"/>
      <c r="CJ160" s="347"/>
      <c r="CK160" s="347"/>
      <c r="CL160" s="347"/>
      <c r="CM160" s="347"/>
      <c r="CN160" s="347"/>
      <c r="CO160" s="347"/>
      <c r="CP160" s="347"/>
      <c r="CQ160" s="347"/>
      <c r="CR160" s="347"/>
      <c r="CS160" s="347"/>
      <c r="CT160" s="347"/>
      <c r="CU160" s="347"/>
      <c r="CV160" s="347"/>
      <c r="CW160" s="347"/>
      <c r="CX160" s="347"/>
      <c r="CY160" s="347"/>
      <c r="CZ160" s="347"/>
      <c r="DA160" s="347"/>
      <c r="DB160" s="347"/>
      <c r="DC160" s="347"/>
      <c r="DD160" s="347"/>
      <c r="DE160" s="347"/>
      <c r="DF160" s="347"/>
      <c r="DG160" s="347"/>
      <c r="DH160" s="347"/>
      <c r="DI160" s="347"/>
      <c r="DJ160" s="347"/>
      <c r="DK160" s="347"/>
      <c r="DL160" s="347"/>
      <c r="DM160" s="347"/>
      <c r="DN160" s="347"/>
      <c r="DO160" s="347"/>
      <c r="DP160" s="347"/>
      <c r="DQ160" s="347"/>
      <c r="DR160" s="347"/>
      <c r="DS160" s="347"/>
      <c r="DT160" s="347"/>
      <c r="DU160" s="347"/>
      <c r="DV160" s="347"/>
      <c r="DW160" s="347"/>
      <c r="DX160" s="347"/>
      <c r="DY160" s="347"/>
      <c r="DZ160" s="347"/>
      <c r="EA160" s="347"/>
      <c r="EB160" s="347"/>
      <c r="EC160" s="347"/>
      <c r="ED160" s="347"/>
      <c r="EE160" s="347"/>
      <c r="EF160" s="347"/>
      <c r="FI160" s="34"/>
      <c r="FP160" s="34"/>
    </row>
    <row r="161" spans="1:172" ht="15" customHeight="1" thickBot="1" x14ac:dyDescent="0.3">
      <c r="A161" s="308" t="s">
        <v>609</v>
      </c>
      <c r="B161" s="4" t="s">
        <v>1594</v>
      </c>
      <c r="C161" s="13" t="s">
        <v>3832</v>
      </c>
      <c r="D161" s="46" t="s">
        <v>1595</v>
      </c>
      <c r="E161" s="24" t="s">
        <v>4274</v>
      </c>
      <c r="F161" s="323">
        <f>SUM(LARGE(G161:CD161,{1,2,3,4,5,6}))</f>
        <v>1552</v>
      </c>
      <c r="G161" s="32"/>
      <c r="H161" s="33"/>
      <c r="I161" s="33"/>
      <c r="J161" s="33">
        <v>102</v>
      </c>
      <c r="K161" s="33"/>
      <c r="L161" s="33"/>
      <c r="M161" s="33"/>
      <c r="N161" s="33"/>
      <c r="O161" s="33"/>
      <c r="P161" s="33">
        <v>88</v>
      </c>
      <c r="Q161" s="33"/>
      <c r="R161" s="33"/>
      <c r="S161" s="33"/>
      <c r="T161" s="33"/>
      <c r="U161" s="33"/>
      <c r="V161" s="33"/>
      <c r="W161" s="33"/>
      <c r="X161" s="33"/>
      <c r="Y161" s="33">
        <v>253</v>
      </c>
      <c r="Z161" s="33"/>
      <c r="AA161" s="33"/>
      <c r="AB161" s="33"/>
      <c r="AC161" s="33"/>
      <c r="AD161" s="33"/>
      <c r="AE161" s="33"/>
      <c r="AF161" s="33"/>
      <c r="AG161" s="33"/>
      <c r="AH161" s="33"/>
      <c r="AI161" s="33">
        <v>157</v>
      </c>
      <c r="AJ161" s="33">
        <v>360</v>
      </c>
      <c r="AK161" s="33"/>
      <c r="AL161" s="33"/>
      <c r="AM161" s="33">
        <v>280</v>
      </c>
      <c r="AN161" s="33"/>
      <c r="AO161" s="33"/>
      <c r="AP161" s="33"/>
      <c r="AQ161" s="33"/>
      <c r="AR161" s="33">
        <v>222</v>
      </c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>
        <v>280</v>
      </c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09"/>
      <c r="BY161" s="30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0"/>
      <c r="DY161" s="347"/>
      <c r="DZ161" s="347"/>
      <c r="EA161" s="347"/>
      <c r="EB161" s="347"/>
      <c r="EC161" s="347"/>
      <c r="ED161" s="347"/>
      <c r="EE161" s="347"/>
      <c r="EF161" s="347"/>
      <c r="EH161" s="347"/>
      <c r="EI161" s="347"/>
      <c r="EJ161" s="347"/>
      <c r="EK161" s="347"/>
      <c r="EL161" s="347"/>
      <c r="EM161" s="347"/>
      <c r="EN161" s="347"/>
      <c r="EO161" s="347"/>
      <c r="EP161" s="347"/>
      <c r="EQ161" s="347"/>
      <c r="ER161" s="347"/>
      <c r="ES161" s="347"/>
      <c r="ET161" s="347"/>
      <c r="EU161" s="347"/>
      <c r="EV161" s="347"/>
      <c r="EW161" s="347"/>
      <c r="EX161" s="347"/>
      <c r="EY161" s="347"/>
      <c r="EZ161" s="347"/>
      <c r="FA161" s="347"/>
      <c r="FB161" s="347"/>
      <c r="FC161" s="347"/>
      <c r="FD161" s="347"/>
      <c r="FE161" s="347"/>
      <c r="FJ161" s="347"/>
      <c r="FK161" s="347"/>
      <c r="FL161" s="347"/>
      <c r="FM161" s="347"/>
      <c r="FN161" s="347"/>
      <c r="FO161" s="347"/>
    </row>
    <row r="162" spans="1:172" ht="15" customHeight="1" thickBot="1" x14ac:dyDescent="0.3">
      <c r="A162" s="308" t="s">
        <v>612</v>
      </c>
      <c r="B162" s="4" t="s">
        <v>1672</v>
      </c>
      <c r="C162" s="13" t="s">
        <v>3833</v>
      </c>
      <c r="D162" s="46" t="s">
        <v>1673</v>
      </c>
      <c r="E162" s="24" t="s">
        <v>388</v>
      </c>
      <c r="F162" s="323">
        <f>SUM(LARGE(G162:CD162,{1,2,3,4,5,6}))</f>
        <v>1542</v>
      </c>
      <c r="G162" s="35"/>
      <c r="H162" s="36"/>
      <c r="I162" s="36"/>
      <c r="J162" s="36"/>
      <c r="K162" s="36"/>
      <c r="L162" s="36"/>
      <c r="M162" s="36"/>
      <c r="N162" s="36"/>
      <c r="O162" s="36"/>
      <c r="P162" s="36">
        <v>88</v>
      </c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>
        <v>490</v>
      </c>
      <c r="AB162" s="36"/>
      <c r="AC162" s="36"/>
      <c r="AD162" s="36"/>
      <c r="AE162" s="36"/>
      <c r="AF162" s="36"/>
      <c r="AG162" s="36"/>
      <c r="AH162" s="36"/>
      <c r="AI162" s="36"/>
      <c r="AJ162" s="36">
        <v>360</v>
      </c>
      <c r="AK162" s="36"/>
      <c r="AL162" s="36"/>
      <c r="AM162" s="36"/>
      <c r="AN162" s="36"/>
      <c r="AO162" s="36"/>
      <c r="AP162" s="36"/>
      <c r="AQ162" s="36"/>
      <c r="AR162" s="36">
        <v>222</v>
      </c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>
        <v>280</v>
      </c>
      <c r="BD162" s="36"/>
      <c r="BE162" s="36"/>
      <c r="BF162" s="36"/>
      <c r="BG162" s="36"/>
      <c r="BH162" s="36"/>
      <c r="BI162" s="36">
        <v>102</v>
      </c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7">
        <v>65</v>
      </c>
      <c r="BY162" s="30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FF162" s="347"/>
      <c r="FI162" s="347"/>
    </row>
    <row r="163" spans="1:172" ht="15" customHeight="1" thickBot="1" x14ac:dyDescent="0.3">
      <c r="A163" s="308" t="s">
        <v>614</v>
      </c>
      <c r="B163" s="2" t="s">
        <v>1704</v>
      </c>
      <c r="C163" s="13" t="s">
        <v>3834</v>
      </c>
      <c r="D163" s="46" t="s">
        <v>1705</v>
      </c>
      <c r="E163" s="24" t="s">
        <v>4271</v>
      </c>
      <c r="F163" s="323">
        <f>SUM(LARGE(G163:CD163,{1,2,3,4,5,6}))</f>
        <v>1522</v>
      </c>
      <c r="G163" s="35"/>
      <c r="H163" s="36"/>
      <c r="I163" s="36"/>
      <c r="J163" s="36"/>
      <c r="K163" s="36"/>
      <c r="L163" s="36"/>
      <c r="M163" s="36"/>
      <c r="N163" s="36"/>
      <c r="O163" s="36">
        <v>261</v>
      </c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>
        <v>137</v>
      </c>
      <c r="AA163" s="36">
        <v>385</v>
      </c>
      <c r="AB163" s="36"/>
      <c r="AC163" s="36"/>
      <c r="AD163" s="36"/>
      <c r="AE163" s="36"/>
      <c r="AF163" s="36"/>
      <c r="AG163" s="36"/>
      <c r="AH163" s="36">
        <v>175</v>
      </c>
      <c r="AI163" s="36"/>
      <c r="AJ163" s="36">
        <v>220</v>
      </c>
      <c r="AK163" s="36"/>
      <c r="AL163" s="36"/>
      <c r="AM163" s="36">
        <v>261</v>
      </c>
      <c r="AN163" s="36"/>
      <c r="AO163" s="36"/>
      <c r="AP163" s="36"/>
      <c r="AQ163" s="36"/>
      <c r="AR163" s="36"/>
      <c r="AS163" s="36"/>
      <c r="AT163" s="36">
        <v>175</v>
      </c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>
        <v>220</v>
      </c>
      <c r="BG163" s="36"/>
      <c r="BH163" s="36"/>
      <c r="BI163" s="36"/>
      <c r="BJ163" s="36"/>
      <c r="BK163" s="36">
        <v>117</v>
      </c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7"/>
      <c r="BY163" s="30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</row>
    <row r="164" spans="1:172" ht="15" customHeight="1" thickBot="1" x14ac:dyDescent="0.3">
      <c r="A164" s="308" t="s">
        <v>617</v>
      </c>
      <c r="B164" s="4" t="s">
        <v>1522</v>
      </c>
      <c r="C164" s="13" t="s">
        <v>3835</v>
      </c>
      <c r="D164" s="46" t="s">
        <v>1523</v>
      </c>
      <c r="E164" s="24" t="s">
        <v>289</v>
      </c>
      <c r="F164" s="323">
        <f>SUM(LARGE(G164:CD164,{1,2,3,4,5,6}))</f>
        <v>1517</v>
      </c>
      <c r="G164" s="32"/>
      <c r="H164" s="33"/>
      <c r="I164" s="33">
        <v>88</v>
      </c>
      <c r="J164" s="33"/>
      <c r="K164" s="33"/>
      <c r="L164" s="33"/>
      <c r="M164" s="33"/>
      <c r="N164" s="33"/>
      <c r="O164" s="33"/>
      <c r="P164" s="33"/>
      <c r="Q164" s="33"/>
      <c r="R164" s="33"/>
      <c r="S164" s="33">
        <v>102</v>
      </c>
      <c r="T164" s="33"/>
      <c r="U164" s="33"/>
      <c r="V164" s="33"/>
      <c r="W164" s="33"/>
      <c r="X164" s="33"/>
      <c r="Y164" s="33"/>
      <c r="Z164" s="33"/>
      <c r="AA164" s="33">
        <v>385</v>
      </c>
      <c r="AB164" s="33"/>
      <c r="AC164" s="33"/>
      <c r="AD164" s="33"/>
      <c r="AE164" s="33">
        <v>360</v>
      </c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>
        <v>360</v>
      </c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>
        <v>222</v>
      </c>
      <c r="BX164" s="309"/>
      <c r="BY164" s="30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EH164" s="347"/>
      <c r="EI164" s="347"/>
      <c r="EJ164" s="347"/>
      <c r="EK164" s="347"/>
      <c r="EL164" s="347"/>
      <c r="EM164" s="347"/>
      <c r="EN164" s="347"/>
      <c r="EO164" s="347"/>
      <c r="EP164" s="347"/>
      <c r="EQ164" s="347"/>
      <c r="ER164" s="347"/>
      <c r="ES164" s="347"/>
      <c r="ET164" s="347"/>
      <c r="EU164" s="347"/>
      <c r="EV164" s="347"/>
      <c r="EW164" s="347"/>
      <c r="EX164" s="347"/>
      <c r="EY164" s="347"/>
      <c r="EZ164" s="347"/>
      <c r="FA164" s="347"/>
      <c r="FB164" s="347"/>
      <c r="FC164" s="347"/>
      <c r="FD164" s="347"/>
      <c r="FE164" s="347"/>
      <c r="FG164" s="347"/>
      <c r="FH164" s="347"/>
      <c r="FI164" s="347"/>
      <c r="FP164" s="347"/>
    </row>
    <row r="165" spans="1:172" ht="15" customHeight="1" thickBot="1" x14ac:dyDescent="0.3">
      <c r="A165" s="308" t="s">
        <v>620</v>
      </c>
      <c r="B165" s="4" t="s">
        <v>1763</v>
      </c>
      <c r="C165" s="13" t="s">
        <v>3836</v>
      </c>
      <c r="D165" s="46" t="s">
        <v>1764</v>
      </c>
      <c r="E165" s="24" t="s">
        <v>254</v>
      </c>
      <c r="F165" s="323">
        <f>SUM(LARGE(G165:CD165,{1,2,3,4,5,6}))</f>
        <v>1501</v>
      </c>
      <c r="G165" s="32"/>
      <c r="H165" s="33"/>
      <c r="I165" s="33"/>
      <c r="J165" s="33"/>
      <c r="K165" s="33"/>
      <c r="L165" s="33"/>
      <c r="M165" s="33">
        <v>102</v>
      </c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>
        <v>175</v>
      </c>
      <c r="AA165" s="33"/>
      <c r="AB165" s="33"/>
      <c r="AC165" s="33"/>
      <c r="AD165" s="33"/>
      <c r="AE165" s="33"/>
      <c r="AF165" s="33"/>
      <c r="AG165" s="33">
        <v>360</v>
      </c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>
        <v>504</v>
      </c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>
        <v>360</v>
      </c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09"/>
      <c r="BY165" s="30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47"/>
      <c r="CF165" s="347"/>
      <c r="CG165" s="347"/>
      <c r="CH165" s="347"/>
      <c r="CI165" s="347"/>
      <c r="CJ165" s="347"/>
      <c r="CK165" s="347"/>
      <c r="CL165" s="347"/>
      <c r="CM165" s="347"/>
      <c r="CN165" s="347"/>
      <c r="CO165" s="347"/>
      <c r="CP165" s="347"/>
      <c r="CQ165" s="347"/>
      <c r="CR165" s="347"/>
      <c r="CS165" s="347"/>
      <c r="CT165" s="347"/>
      <c r="CU165" s="347"/>
      <c r="CV165" s="347"/>
      <c r="CW165" s="347"/>
      <c r="CX165" s="347"/>
      <c r="CY165" s="347"/>
      <c r="CZ165" s="347"/>
      <c r="DA165" s="347"/>
      <c r="DB165" s="347"/>
      <c r="DC165" s="347"/>
      <c r="DD165" s="347"/>
      <c r="DE165" s="347"/>
      <c r="DF165" s="347"/>
      <c r="DG165" s="347"/>
      <c r="DH165" s="347"/>
      <c r="DI165" s="347"/>
      <c r="DJ165" s="347"/>
      <c r="DK165" s="347"/>
      <c r="DL165" s="347"/>
      <c r="DM165" s="347"/>
      <c r="DN165" s="347"/>
      <c r="DO165" s="347"/>
      <c r="DP165" s="347"/>
      <c r="DQ165" s="38"/>
      <c r="DR165" s="38"/>
      <c r="DS165" s="38"/>
      <c r="DT165" s="38"/>
      <c r="DU165" s="38"/>
      <c r="DV165" s="38"/>
      <c r="DW165" s="38"/>
      <c r="DX165" s="38"/>
      <c r="DY165" s="347"/>
      <c r="DZ165" s="347"/>
      <c r="EA165" s="347"/>
      <c r="EB165" s="347"/>
      <c r="EC165" s="347"/>
      <c r="ED165" s="347"/>
      <c r="EE165" s="347"/>
      <c r="EF165" s="347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G165" s="347"/>
      <c r="FH165" s="347"/>
      <c r="FJ165" s="347"/>
      <c r="FK165" s="347"/>
      <c r="FL165" s="347"/>
      <c r="FM165" s="347"/>
      <c r="FN165" s="347"/>
      <c r="FO165" s="347"/>
    </row>
    <row r="166" spans="1:172" ht="15" customHeight="1" thickBot="1" x14ac:dyDescent="0.3">
      <c r="A166" s="308" t="s">
        <v>623</v>
      </c>
      <c r="B166" s="4" t="s">
        <v>1644</v>
      </c>
      <c r="C166" s="13" t="s">
        <v>3837</v>
      </c>
      <c r="D166" s="46" t="s">
        <v>1645</v>
      </c>
      <c r="E166" s="24" t="s">
        <v>4275</v>
      </c>
      <c r="F166" s="323">
        <f>SUM(LARGE(G166:CD166,{1,2,3,4,5,6}))</f>
        <v>1498</v>
      </c>
      <c r="G166" s="35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>
        <v>157</v>
      </c>
      <c r="Z166" s="36"/>
      <c r="AA166" s="36">
        <v>167</v>
      </c>
      <c r="AB166" s="36"/>
      <c r="AC166" s="36"/>
      <c r="AD166" s="36"/>
      <c r="AE166" s="36"/>
      <c r="AF166" s="36"/>
      <c r="AG166" s="36"/>
      <c r="AH166" s="36"/>
      <c r="AI166" s="36"/>
      <c r="AJ166" s="36">
        <v>222</v>
      </c>
      <c r="AK166" s="36"/>
      <c r="AL166" s="36"/>
      <c r="AM166" s="36">
        <v>280</v>
      </c>
      <c r="AN166" s="36"/>
      <c r="AO166" s="36"/>
      <c r="AP166" s="36"/>
      <c r="AQ166" s="36"/>
      <c r="AR166" s="36">
        <v>222</v>
      </c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>
        <v>450</v>
      </c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7">
        <v>102</v>
      </c>
      <c r="BY166" s="30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FF166" s="347"/>
      <c r="FI166" s="347"/>
    </row>
    <row r="167" spans="1:172" ht="15" customHeight="1" thickBot="1" x14ac:dyDescent="0.25">
      <c r="A167" s="308" t="s">
        <v>626</v>
      </c>
      <c r="B167" s="43" t="s">
        <v>3341</v>
      </c>
      <c r="C167" s="13" t="s">
        <v>3838</v>
      </c>
      <c r="D167" s="46" t="s">
        <v>2114</v>
      </c>
      <c r="E167" s="24" t="s">
        <v>4272</v>
      </c>
      <c r="F167" s="323">
        <f>SUM(LARGE(G167:CD167,{1,2,3,4,5,6}))</f>
        <v>1496</v>
      </c>
      <c r="G167" s="35"/>
      <c r="H167" s="36"/>
      <c r="I167" s="36"/>
      <c r="J167" s="36"/>
      <c r="K167" s="36">
        <v>114</v>
      </c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>
        <v>137</v>
      </c>
      <c r="Z167" s="36"/>
      <c r="AA167" s="36"/>
      <c r="AB167" s="36"/>
      <c r="AC167" s="36"/>
      <c r="AD167" s="36"/>
      <c r="AE167" s="36"/>
      <c r="AF167" s="36"/>
      <c r="AG167" s="36"/>
      <c r="AH167" s="36">
        <v>137</v>
      </c>
      <c r="AI167" s="36"/>
      <c r="AJ167" s="36">
        <v>290</v>
      </c>
      <c r="AK167" s="36"/>
      <c r="AL167" s="36"/>
      <c r="AM167" s="36">
        <v>182</v>
      </c>
      <c r="AN167" s="36"/>
      <c r="AO167" s="36"/>
      <c r="AP167" s="36"/>
      <c r="AQ167" s="36"/>
      <c r="AR167" s="36"/>
      <c r="AS167" s="36"/>
      <c r="AT167" s="36"/>
      <c r="AU167" s="36"/>
      <c r="AV167" s="36"/>
      <c r="AW167" s="36">
        <v>255</v>
      </c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>
        <v>114</v>
      </c>
      <c r="BK167" s="36"/>
      <c r="BL167" s="36"/>
      <c r="BM167" s="36"/>
      <c r="BN167" s="36"/>
      <c r="BO167" s="36"/>
      <c r="BP167" s="36"/>
      <c r="BQ167" s="36"/>
      <c r="BR167" s="36">
        <v>275</v>
      </c>
      <c r="BS167" s="36"/>
      <c r="BT167" s="36"/>
      <c r="BU167" s="36"/>
      <c r="BV167" s="36">
        <v>357</v>
      </c>
      <c r="BW167" s="36"/>
      <c r="BX167" s="37"/>
      <c r="BY167" s="30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FP167" s="310"/>
    </row>
    <row r="168" spans="1:172" ht="15" customHeight="1" thickBot="1" x14ac:dyDescent="0.3">
      <c r="A168" s="308" t="s">
        <v>629</v>
      </c>
      <c r="B168" s="42" t="s">
        <v>1666</v>
      </c>
      <c r="C168" s="13" t="s">
        <v>3757</v>
      </c>
      <c r="D168" s="46" t="s">
        <v>1667</v>
      </c>
      <c r="E168" s="24" t="s">
        <v>4270</v>
      </c>
      <c r="F168" s="323">
        <f>SUM(LARGE(G168:CD168,{1,2,3,4,5,6}))</f>
        <v>1472</v>
      </c>
      <c r="G168" s="35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>
        <v>114</v>
      </c>
      <c r="Y168" s="36"/>
      <c r="Z168" s="36">
        <v>142</v>
      </c>
      <c r="AA168" s="36"/>
      <c r="AB168" s="36"/>
      <c r="AC168" s="36"/>
      <c r="AD168" s="36"/>
      <c r="AE168" s="36"/>
      <c r="AF168" s="36"/>
      <c r="AG168" s="36">
        <v>272</v>
      </c>
      <c r="AH168" s="36"/>
      <c r="AI168" s="36"/>
      <c r="AJ168" s="36"/>
      <c r="AK168" s="36"/>
      <c r="AL168" s="36"/>
      <c r="AM168" s="36"/>
      <c r="AN168" s="36"/>
      <c r="AO168" s="36"/>
      <c r="AP168" s="36"/>
      <c r="AQ168" s="36">
        <v>213</v>
      </c>
      <c r="AR168" s="36"/>
      <c r="AS168" s="36"/>
      <c r="AT168" s="36"/>
      <c r="AU168" s="36">
        <v>275</v>
      </c>
      <c r="AV168" s="36"/>
      <c r="AW168" s="36">
        <v>220</v>
      </c>
      <c r="AX168" s="36"/>
      <c r="AY168" s="36"/>
      <c r="AZ168" s="36"/>
      <c r="BA168" s="36"/>
      <c r="BB168" s="36"/>
      <c r="BC168" s="36"/>
      <c r="BD168" s="36"/>
      <c r="BE168" s="36"/>
      <c r="BF168" s="36">
        <v>350</v>
      </c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7"/>
      <c r="BY168" s="30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</row>
    <row r="169" spans="1:172" ht="15" customHeight="1" thickBot="1" x14ac:dyDescent="0.3">
      <c r="A169" s="308" t="s">
        <v>632</v>
      </c>
      <c r="B169" s="315" t="s">
        <v>1498</v>
      </c>
      <c r="C169" s="13" t="s">
        <v>3839</v>
      </c>
      <c r="D169" s="46" t="s">
        <v>1499</v>
      </c>
      <c r="E169" s="24" t="s">
        <v>145</v>
      </c>
      <c r="F169" s="323">
        <f>SUM(LARGE(G169:CD169,{1,2,3,4,5,6}))</f>
        <v>1470</v>
      </c>
      <c r="G169" s="32"/>
      <c r="H169" s="33"/>
      <c r="I169" s="33"/>
      <c r="J169" s="33"/>
      <c r="K169" s="33"/>
      <c r="L169" s="33"/>
      <c r="M169" s="33"/>
      <c r="N169" s="33"/>
      <c r="O169" s="33">
        <v>280</v>
      </c>
      <c r="P169" s="33"/>
      <c r="Q169" s="33"/>
      <c r="R169" s="33"/>
      <c r="S169" s="33"/>
      <c r="T169" s="33"/>
      <c r="U169" s="33"/>
      <c r="V169" s="33">
        <v>60</v>
      </c>
      <c r="W169" s="33"/>
      <c r="X169" s="33"/>
      <c r="Y169" s="33"/>
      <c r="Z169" s="33"/>
      <c r="AA169" s="33">
        <v>167</v>
      </c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>
        <v>450</v>
      </c>
      <c r="AN169" s="33"/>
      <c r="AO169" s="33"/>
      <c r="AP169" s="33"/>
      <c r="AQ169" s="33"/>
      <c r="AR169" s="33"/>
      <c r="AS169" s="33"/>
      <c r="AT169" s="33"/>
      <c r="AU169" s="33"/>
      <c r="AV169" s="33"/>
      <c r="AW169" s="33">
        <v>425</v>
      </c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>
        <v>88</v>
      </c>
      <c r="BS169" s="33"/>
      <c r="BT169" s="33"/>
      <c r="BU169" s="33"/>
      <c r="BV169" s="33"/>
      <c r="BW169" s="33"/>
      <c r="BX169" s="309"/>
      <c r="BY169" s="30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47"/>
      <c r="DY169" s="347"/>
      <c r="DZ169" s="347"/>
      <c r="EG169" s="347"/>
      <c r="FP169" s="347"/>
    </row>
    <row r="170" spans="1:172" ht="15" customHeight="1" thickBot="1" x14ac:dyDescent="0.3">
      <c r="A170" s="308" t="s">
        <v>635</v>
      </c>
      <c r="B170" s="4" t="s">
        <v>1524</v>
      </c>
      <c r="C170" s="13" t="s">
        <v>3840</v>
      </c>
      <c r="D170" s="46" t="s">
        <v>1525</v>
      </c>
      <c r="E170" s="24" t="s">
        <v>289</v>
      </c>
      <c r="F170" s="323">
        <f>SUM(LARGE(G170:CD170,{1,2,3,4,5,6}))</f>
        <v>1470</v>
      </c>
      <c r="G170" s="32"/>
      <c r="H170" s="33"/>
      <c r="I170" s="33">
        <v>88</v>
      </c>
      <c r="J170" s="33"/>
      <c r="K170" s="33"/>
      <c r="L170" s="33"/>
      <c r="M170" s="33"/>
      <c r="N170" s="33"/>
      <c r="O170" s="33"/>
      <c r="P170" s="33"/>
      <c r="Q170" s="33"/>
      <c r="R170" s="33"/>
      <c r="S170" s="33">
        <v>157</v>
      </c>
      <c r="T170" s="33"/>
      <c r="U170" s="33"/>
      <c r="V170" s="33"/>
      <c r="W170" s="33"/>
      <c r="X170" s="33"/>
      <c r="Y170" s="33"/>
      <c r="Z170" s="33"/>
      <c r="AA170" s="33">
        <v>490</v>
      </c>
      <c r="AB170" s="33"/>
      <c r="AC170" s="33"/>
      <c r="AD170" s="33"/>
      <c r="AE170" s="33">
        <v>222</v>
      </c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>
        <v>222</v>
      </c>
      <c r="BG170" s="33"/>
      <c r="BH170" s="33"/>
      <c r="BI170" s="33"/>
      <c r="BJ170" s="33"/>
      <c r="BK170" s="33"/>
      <c r="BL170" s="33"/>
      <c r="BM170" s="33"/>
      <c r="BN170" s="33">
        <v>157</v>
      </c>
      <c r="BO170" s="33"/>
      <c r="BP170" s="33"/>
      <c r="BQ170" s="33"/>
      <c r="BR170" s="33"/>
      <c r="BS170" s="33"/>
      <c r="BT170" s="33"/>
      <c r="BU170" s="33"/>
      <c r="BV170" s="33"/>
      <c r="BW170" s="33">
        <v>222</v>
      </c>
      <c r="BX170" s="309"/>
      <c r="BY170" s="30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47"/>
      <c r="EH170" s="347"/>
      <c r="EI170" s="347"/>
      <c r="EJ170" s="347"/>
      <c r="EK170" s="347"/>
      <c r="EL170" s="347"/>
      <c r="EM170" s="347"/>
      <c r="EN170" s="347"/>
      <c r="EO170" s="347"/>
      <c r="EP170" s="347"/>
      <c r="EQ170" s="347"/>
      <c r="ER170" s="347"/>
      <c r="ES170" s="347"/>
      <c r="ET170" s="347"/>
      <c r="EU170" s="347"/>
      <c r="EV170" s="347"/>
      <c r="EW170" s="347"/>
      <c r="EX170" s="347"/>
      <c r="EY170" s="347"/>
      <c r="EZ170" s="347"/>
      <c r="FA170" s="347"/>
      <c r="FB170" s="347"/>
      <c r="FC170" s="347"/>
      <c r="FD170" s="347"/>
      <c r="FE170" s="347"/>
      <c r="FF170" s="347"/>
      <c r="FG170" s="347"/>
      <c r="FH170" s="347"/>
      <c r="FI170" s="347"/>
      <c r="FP170" s="347"/>
    </row>
    <row r="171" spans="1:172" ht="15" customHeight="1" thickBot="1" x14ac:dyDescent="0.3">
      <c r="A171" s="308" t="s">
        <v>638</v>
      </c>
      <c r="B171" s="2" t="s">
        <v>1602</v>
      </c>
      <c r="C171" s="13" t="s">
        <v>3841</v>
      </c>
      <c r="D171" s="46" t="s">
        <v>1603</v>
      </c>
      <c r="E171" s="24" t="s">
        <v>271</v>
      </c>
      <c r="F171" s="323">
        <f>SUM(LARGE(G171:CD171,{1,2,3,4,5,6}))</f>
        <v>1452</v>
      </c>
      <c r="G171" s="35"/>
      <c r="H171" s="36"/>
      <c r="I171" s="36"/>
      <c r="J171" s="36"/>
      <c r="K171" s="36"/>
      <c r="L171" s="36"/>
      <c r="M171" s="36">
        <v>114</v>
      </c>
      <c r="N171" s="36"/>
      <c r="O171" s="36"/>
      <c r="P171" s="36"/>
      <c r="Q171" s="36"/>
      <c r="R171" s="36">
        <v>60</v>
      </c>
      <c r="S171" s="36"/>
      <c r="T171" s="36"/>
      <c r="U171" s="36"/>
      <c r="V171" s="36"/>
      <c r="W171" s="36"/>
      <c r="X171" s="36">
        <v>117</v>
      </c>
      <c r="Y171" s="36"/>
      <c r="Z171" s="36"/>
      <c r="AA171" s="36"/>
      <c r="AB171" s="36"/>
      <c r="AC171" s="36"/>
      <c r="AD171" s="36"/>
      <c r="AE171" s="36"/>
      <c r="AF171" s="36"/>
      <c r="AG171" s="36">
        <v>220</v>
      </c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>
        <v>290</v>
      </c>
      <c r="AV171" s="36"/>
      <c r="AW171" s="36">
        <v>240</v>
      </c>
      <c r="AX171" s="36"/>
      <c r="AY171" s="36"/>
      <c r="AZ171" s="36"/>
      <c r="BA171" s="36"/>
      <c r="BB171" s="36"/>
      <c r="BC171" s="36"/>
      <c r="BD171" s="36"/>
      <c r="BE171" s="36"/>
      <c r="BF171" s="36">
        <v>220</v>
      </c>
      <c r="BG171" s="36"/>
      <c r="BH171" s="36"/>
      <c r="BI171" s="36"/>
      <c r="BJ171" s="36"/>
      <c r="BK171" s="36">
        <v>192</v>
      </c>
      <c r="BL171" s="36"/>
      <c r="BM171" s="36"/>
      <c r="BN171" s="36"/>
      <c r="BO171" s="36"/>
      <c r="BP171" s="36"/>
      <c r="BQ171" s="36"/>
      <c r="BR171" s="36"/>
      <c r="BS171" s="36">
        <v>290</v>
      </c>
      <c r="BT171" s="36"/>
      <c r="BU171" s="36"/>
      <c r="BV171" s="36"/>
      <c r="BW171" s="36"/>
      <c r="BX171" s="37"/>
      <c r="BY171" s="30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</row>
    <row r="172" spans="1:172" ht="15" customHeight="1" thickBot="1" x14ac:dyDescent="0.3">
      <c r="A172" s="308" t="s">
        <v>641</v>
      </c>
      <c r="B172" s="315" t="s">
        <v>1607</v>
      </c>
      <c r="C172" s="13" t="s">
        <v>3842</v>
      </c>
      <c r="D172" s="46" t="s">
        <v>1608</v>
      </c>
      <c r="E172" s="24" t="s">
        <v>398</v>
      </c>
      <c r="F172" s="323">
        <f>SUM(LARGE(G172:CD172,{1,2,3,4,5,6}))</f>
        <v>1452</v>
      </c>
      <c r="G172" s="35"/>
      <c r="H172" s="36"/>
      <c r="I172" s="36">
        <v>444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>
        <v>272</v>
      </c>
      <c r="AB172" s="36"/>
      <c r="AC172" s="36"/>
      <c r="AD172" s="36"/>
      <c r="AE172" s="36">
        <v>316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>
        <v>420</v>
      </c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7"/>
      <c r="BY172" s="30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47"/>
      <c r="CF172" s="347"/>
      <c r="CG172" s="347"/>
      <c r="CH172" s="347"/>
      <c r="CI172" s="347"/>
      <c r="CJ172" s="347"/>
      <c r="CK172" s="347"/>
      <c r="CL172" s="347"/>
      <c r="CM172" s="347"/>
      <c r="CN172" s="347"/>
      <c r="CO172" s="347"/>
      <c r="CP172" s="347"/>
      <c r="CQ172" s="347"/>
      <c r="CR172" s="347"/>
      <c r="CS172" s="347"/>
      <c r="CT172" s="347"/>
      <c r="CU172" s="347"/>
      <c r="CV172" s="347"/>
      <c r="CW172" s="347"/>
      <c r="CX172" s="347"/>
      <c r="CY172" s="347"/>
      <c r="CZ172" s="347"/>
      <c r="DA172" s="347"/>
      <c r="DB172" s="347"/>
      <c r="DC172" s="347"/>
      <c r="DD172" s="347"/>
      <c r="DE172" s="347"/>
      <c r="DF172" s="347"/>
      <c r="DG172" s="347"/>
      <c r="DH172" s="347"/>
      <c r="DI172" s="347"/>
      <c r="DJ172" s="347"/>
      <c r="DK172" s="347"/>
      <c r="DL172" s="347"/>
      <c r="DM172" s="347"/>
      <c r="DN172" s="347"/>
      <c r="DO172" s="347"/>
      <c r="DP172" s="347"/>
      <c r="DQ172" s="38"/>
      <c r="DR172" s="38"/>
      <c r="DS172" s="38"/>
      <c r="DT172" s="38"/>
      <c r="DU172" s="38"/>
      <c r="DV172" s="38"/>
      <c r="DW172" s="38"/>
      <c r="DX172" s="38"/>
      <c r="DY172" s="347"/>
      <c r="DZ172" s="347"/>
      <c r="FF172" s="347"/>
      <c r="FP172" s="38"/>
    </row>
    <row r="173" spans="1:172" ht="15" customHeight="1" thickBot="1" x14ac:dyDescent="0.3">
      <c r="A173" s="308" t="s">
        <v>644</v>
      </c>
      <c r="B173" s="4" t="s">
        <v>1561</v>
      </c>
      <c r="C173" s="7">
        <v>28264</v>
      </c>
      <c r="D173" s="351">
        <v>66503</v>
      </c>
      <c r="E173" s="128" t="s">
        <v>1044</v>
      </c>
      <c r="F173" s="323">
        <f>SUM(LARGE(G173:CD173,{1,2,3,4,5,6}))</f>
        <v>1451</v>
      </c>
      <c r="G173" s="35"/>
      <c r="H173" s="36"/>
      <c r="I173" s="36"/>
      <c r="J173" s="36"/>
      <c r="K173" s="36"/>
      <c r="L173" s="36"/>
      <c r="M173" s="36"/>
      <c r="N173" s="36"/>
      <c r="O173" s="36">
        <v>280</v>
      </c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>
        <v>167</v>
      </c>
      <c r="AB173" s="36"/>
      <c r="AC173" s="36"/>
      <c r="AD173" s="36"/>
      <c r="AE173" s="36"/>
      <c r="AF173" s="36"/>
      <c r="AG173" s="36"/>
      <c r="AH173" s="36"/>
      <c r="AI173" s="36"/>
      <c r="AJ173" s="36">
        <v>222</v>
      </c>
      <c r="AK173" s="36"/>
      <c r="AL173" s="36"/>
      <c r="AM173" s="36">
        <v>280</v>
      </c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>
        <v>280</v>
      </c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>
        <v>222</v>
      </c>
      <c r="BX173" s="37"/>
      <c r="BY173" s="30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EG173" s="347"/>
      <c r="FJ173" s="310"/>
      <c r="FK173" s="310"/>
      <c r="FL173" s="310"/>
      <c r="FM173" s="310"/>
      <c r="FN173" s="310"/>
      <c r="FO173" s="310"/>
    </row>
    <row r="174" spans="1:172" ht="15" customHeight="1" thickBot="1" x14ac:dyDescent="0.3">
      <c r="A174" s="308" t="s">
        <v>647</v>
      </c>
      <c r="B174" s="315" t="s">
        <v>1640</v>
      </c>
      <c r="C174" s="13" t="s">
        <v>3843</v>
      </c>
      <c r="D174" s="46" t="s">
        <v>1641</v>
      </c>
      <c r="E174" s="24" t="s">
        <v>398</v>
      </c>
      <c r="F174" s="323">
        <f>SUM(LARGE(G174:CD174,{1,2,3,4,5,6}))</f>
        <v>1438</v>
      </c>
      <c r="G174" s="35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>
        <v>272</v>
      </c>
      <c r="AB174" s="36"/>
      <c r="AC174" s="36"/>
      <c r="AD174" s="36"/>
      <c r="AE174" s="36">
        <v>566</v>
      </c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>
        <v>600</v>
      </c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7"/>
      <c r="BY174" s="30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</row>
    <row r="175" spans="1:172" ht="15" customHeight="1" thickBot="1" x14ac:dyDescent="0.3">
      <c r="A175" s="308" t="s">
        <v>650</v>
      </c>
      <c r="B175" s="4" t="s">
        <v>1621</v>
      </c>
      <c r="C175" s="13" t="s">
        <v>3844</v>
      </c>
      <c r="D175" s="46" t="s">
        <v>1622</v>
      </c>
      <c r="E175" s="24" t="s">
        <v>141</v>
      </c>
      <c r="F175" s="323">
        <f>SUM(LARGE(G175:CD175,{1,2,3,4,5,6}))</f>
        <v>1431</v>
      </c>
      <c r="G175" s="32"/>
      <c r="H175" s="33"/>
      <c r="I175" s="33">
        <v>88</v>
      </c>
      <c r="J175" s="33"/>
      <c r="K175" s="33"/>
      <c r="L175" s="33"/>
      <c r="M175" s="33"/>
      <c r="N175" s="33"/>
      <c r="O175" s="33"/>
      <c r="P175" s="33">
        <v>222</v>
      </c>
      <c r="Q175" s="33"/>
      <c r="R175" s="33"/>
      <c r="S175" s="33"/>
      <c r="T175" s="33"/>
      <c r="U175" s="33"/>
      <c r="V175" s="33"/>
      <c r="W175" s="33"/>
      <c r="X175" s="33"/>
      <c r="Y175" s="33">
        <v>205</v>
      </c>
      <c r="Z175" s="33"/>
      <c r="AA175" s="33"/>
      <c r="AB175" s="33"/>
      <c r="AC175" s="33">
        <v>102</v>
      </c>
      <c r="AD175" s="33"/>
      <c r="AE175" s="33"/>
      <c r="AF175" s="33"/>
      <c r="AG175" s="33"/>
      <c r="AH175" s="33">
        <v>157</v>
      </c>
      <c r="AI175" s="33">
        <v>65</v>
      </c>
      <c r="AJ175" s="33">
        <v>222</v>
      </c>
      <c r="AK175" s="33"/>
      <c r="AL175" s="33"/>
      <c r="AM175" s="33">
        <v>280</v>
      </c>
      <c r="AN175" s="33"/>
      <c r="AO175" s="33"/>
      <c r="AP175" s="33"/>
      <c r="AQ175" s="33"/>
      <c r="AR175" s="33">
        <v>222</v>
      </c>
      <c r="AS175" s="33"/>
      <c r="AT175" s="33">
        <v>205</v>
      </c>
      <c r="AU175" s="33"/>
      <c r="AV175" s="33"/>
      <c r="AW175" s="33"/>
      <c r="AX175" s="33"/>
      <c r="AY175" s="33"/>
      <c r="AZ175" s="33"/>
      <c r="BA175" s="33">
        <v>102</v>
      </c>
      <c r="BB175" s="33"/>
      <c r="BC175" s="33">
        <v>280</v>
      </c>
      <c r="BD175" s="33"/>
      <c r="BE175" s="33">
        <v>102</v>
      </c>
      <c r="BF175" s="33"/>
      <c r="BG175" s="33"/>
      <c r="BH175" s="33"/>
      <c r="BI175" s="33"/>
      <c r="BJ175" s="33"/>
      <c r="BK175" s="33"/>
      <c r="BL175" s="33"/>
      <c r="BM175" s="33"/>
      <c r="BN175" s="33"/>
      <c r="BO175" s="33">
        <v>205</v>
      </c>
      <c r="BP175" s="33"/>
      <c r="BQ175" s="33"/>
      <c r="BR175" s="33">
        <v>88</v>
      </c>
      <c r="BS175" s="33"/>
      <c r="BT175" s="33">
        <v>102</v>
      </c>
      <c r="BU175" s="33"/>
      <c r="BV175" s="33"/>
      <c r="BW175" s="33"/>
      <c r="BX175" s="309"/>
      <c r="BY175" s="30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DY175" s="310"/>
      <c r="DZ175" s="310"/>
      <c r="EG175" s="347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J175" s="347"/>
      <c r="FK175" s="347"/>
      <c r="FL175" s="347"/>
      <c r="FM175" s="347"/>
      <c r="FN175" s="347"/>
      <c r="FO175" s="347"/>
    </row>
    <row r="176" spans="1:172" ht="15" customHeight="1" thickBot="1" x14ac:dyDescent="0.3">
      <c r="A176" s="308" t="s">
        <v>653</v>
      </c>
      <c r="B176" s="26" t="s">
        <v>1617</v>
      </c>
      <c r="C176" s="13" t="s">
        <v>3845</v>
      </c>
      <c r="D176" s="46" t="s">
        <v>1618</v>
      </c>
      <c r="E176" s="24" t="s">
        <v>145</v>
      </c>
      <c r="F176" s="323">
        <f>SUM(LARGE(G176:CD176,{1,2,3,4,5,6}))</f>
        <v>1409</v>
      </c>
      <c r="G176" s="35">
        <v>137</v>
      </c>
      <c r="H176" s="36"/>
      <c r="I176" s="36"/>
      <c r="J176" s="36"/>
      <c r="K176" s="36"/>
      <c r="L176" s="36"/>
      <c r="M176" s="36"/>
      <c r="N176" s="36"/>
      <c r="O176" s="36"/>
      <c r="P176" s="36">
        <v>272</v>
      </c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>
        <v>167</v>
      </c>
      <c r="AB176" s="36"/>
      <c r="AC176" s="36"/>
      <c r="AD176" s="36"/>
      <c r="AE176" s="36"/>
      <c r="AF176" s="36"/>
      <c r="AG176" s="36"/>
      <c r="AH176" s="36"/>
      <c r="AI176" s="36">
        <v>137</v>
      </c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>
        <v>350</v>
      </c>
      <c r="AX176" s="36"/>
      <c r="AY176" s="36"/>
      <c r="AZ176" s="36"/>
      <c r="BA176" s="36"/>
      <c r="BB176" s="36"/>
      <c r="BC176" s="36">
        <v>316</v>
      </c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>
        <v>167</v>
      </c>
      <c r="BS176" s="36"/>
      <c r="BT176" s="36"/>
      <c r="BU176" s="36"/>
      <c r="BV176" s="36"/>
      <c r="BW176" s="36"/>
      <c r="BX176" s="37"/>
      <c r="BY176" s="30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FJ176" s="38"/>
      <c r="FK176" s="38"/>
      <c r="FL176" s="38"/>
      <c r="FM176" s="38"/>
      <c r="FN176" s="38"/>
      <c r="FO176" s="38"/>
      <c r="FP176" s="310"/>
    </row>
    <row r="177" spans="1:172" ht="15" customHeight="1" thickBot="1" x14ac:dyDescent="0.3">
      <c r="A177" s="308" t="s">
        <v>656</v>
      </c>
      <c r="B177" s="2" t="s">
        <v>1629</v>
      </c>
      <c r="C177" s="13" t="s">
        <v>3846</v>
      </c>
      <c r="D177" s="46" t="s">
        <v>1630</v>
      </c>
      <c r="E177" s="24" t="s">
        <v>155</v>
      </c>
      <c r="F177" s="323">
        <f>SUM(LARGE(G177:CD177,{1,2,3,4,5,6}))</f>
        <v>1402</v>
      </c>
      <c r="G177" s="32"/>
      <c r="H177" s="33"/>
      <c r="I177" s="33">
        <v>642</v>
      </c>
      <c r="J177" s="33"/>
      <c r="K177" s="33"/>
      <c r="L177" s="33"/>
      <c r="M177" s="33"/>
      <c r="N177" s="33"/>
      <c r="O177" s="33">
        <v>280</v>
      </c>
      <c r="P177" s="33"/>
      <c r="Q177" s="33"/>
      <c r="R177" s="33"/>
      <c r="S177" s="33"/>
      <c r="T177" s="33"/>
      <c r="U177" s="33"/>
      <c r="V177" s="33">
        <v>480</v>
      </c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09"/>
      <c r="BY177" s="30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EG177" s="347"/>
    </row>
    <row r="178" spans="1:172" ht="15" customHeight="1" thickBot="1" x14ac:dyDescent="0.3">
      <c r="A178" s="308" t="s">
        <v>659</v>
      </c>
      <c r="B178" s="2" t="s">
        <v>1798</v>
      </c>
      <c r="C178" s="13" t="s">
        <v>3847</v>
      </c>
      <c r="D178" s="46" t="s">
        <v>3392</v>
      </c>
      <c r="E178" s="24" t="s">
        <v>201</v>
      </c>
      <c r="F178" s="323">
        <f>SUM(LARGE(G178:CD178,{1,2,3,4,5,6}))</f>
        <v>1395</v>
      </c>
      <c r="G178" s="35"/>
      <c r="H178" s="36"/>
      <c r="I178" s="36"/>
      <c r="J178" s="36">
        <v>137</v>
      </c>
      <c r="K178" s="36"/>
      <c r="L178" s="36"/>
      <c r="M178" s="36"/>
      <c r="N178" s="36"/>
      <c r="O178" s="36"/>
      <c r="P178" s="36">
        <v>272</v>
      </c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>
        <v>167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>
        <v>272</v>
      </c>
      <c r="AS178" s="36"/>
      <c r="AT178" s="36"/>
      <c r="AU178" s="36"/>
      <c r="AV178" s="36"/>
      <c r="AW178" s="36">
        <v>275</v>
      </c>
      <c r="AX178" s="36"/>
      <c r="AY178" s="36"/>
      <c r="AZ178" s="36"/>
      <c r="BA178" s="36">
        <v>92</v>
      </c>
      <c r="BB178" s="36"/>
      <c r="BC178" s="36"/>
      <c r="BD178" s="36"/>
      <c r="BE178" s="36"/>
      <c r="BF178" s="36"/>
      <c r="BG178" s="36"/>
      <c r="BH178" s="36"/>
      <c r="BI178" s="36">
        <v>137</v>
      </c>
      <c r="BJ178" s="36"/>
      <c r="BK178" s="36"/>
      <c r="BL178" s="36"/>
      <c r="BM178" s="36">
        <v>272</v>
      </c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7"/>
      <c r="BY178" s="30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</row>
    <row r="179" spans="1:172" ht="15" customHeight="1" thickBot="1" x14ac:dyDescent="0.3">
      <c r="A179" s="308" t="s">
        <v>663</v>
      </c>
      <c r="B179" s="2" t="s">
        <v>1743</v>
      </c>
      <c r="C179" s="13" t="s">
        <v>3848</v>
      </c>
      <c r="D179" s="46" t="s">
        <v>1744</v>
      </c>
      <c r="E179" s="24" t="s">
        <v>4260</v>
      </c>
      <c r="F179" s="323">
        <f>SUM(LARGE(G179:CD179,{1,2,3,4,5,6}))</f>
        <v>1389</v>
      </c>
      <c r="G179" s="35"/>
      <c r="H179" s="36"/>
      <c r="I179" s="36"/>
      <c r="J179" s="36"/>
      <c r="K179" s="36"/>
      <c r="L179" s="36"/>
      <c r="M179" s="36"/>
      <c r="N179" s="36"/>
      <c r="O179" s="36"/>
      <c r="P179" s="36">
        <v>167</v>
      </c>
      <c r="Q179" s="36"/>
      <c r="R179" s="36"/>
      <c r="S179" s="36"/>
      <c r="T179" s="36"/>
      <c r="U179" s="36"/>
      <c r="V179" s="36"/>
      <c r="W179" s="36"/>
      <c r="X179" s="36"/>
      <c r="Y179" s="36"/>
      <c r="Z179" s="36">
        <v>137</v>
      </c>
      <c r="AA179" s="36">
        <v>490</v>
      </c>
      <c r="AB179" s="36">
        <v>175</v>
      </c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>
        <v>420</v>
      </c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7"/>
      <c r="BY179" s="30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</row>
    <row r="180" spans="1:172" s="347" customFormat="1" ht="15" customHeight="1" thickBot="1" x14ac:dyDescent="0.3">
      <c r="A180" s="308" t="s">
        <v>665</v>
      </c>
      <c r="B180" s="2" t="s">
        <v>1751</v>
      </c>
      <c r="C180" s="13" t="s">
        <v>3849</v>
      </c>
      <c r="D180" s="46" t="s">
        <v>1752</v>
      </c>
      <c r="E180" s="24" t="s">
        <v>388</v>
      </c>
      <c r="F180" s="323">
        <f>SUM(LARGE(G180:CD180,{1,2,3,4,5,6}))</f>
        <v>1387</v>
      </c>
      <c r="G180" s="35"/>
      <c r="H180" s="36"/>
      <c r="I180" s="36"/>
      <c r="J180" s="36">
        <v>170</v>
      </c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>
        <v>167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>
        <v>220</v>
      </c>
      <c r="AS180" s="36"/>
      <c r="AT180" s="36"/>
      <c r="AU180" s="36"/>
      <c r="AV180" s="36"/>
      <c r="AW180" s="36">
        <v>290</v>
      </c>
      <c r="AX180" s="36"/>
      <c r="AY180" s="36"/>
      <c r="AZ180" s="36"/>
      <c r="BA180" s="36">
        <v>142</v>
      </c>
      <c r="BB180" s="36"/>
      <c r="BC180" s="36">
        <v>182</v>
      </c>
      <c r="BD180" s="36"/>
      <c r="BE180" s="36"/>
      <c r="BF180" s="36"/>
      <c r="BG180" s="36"/>
      <c r="BH180" s="36"/>
      <c r="BI180" s="36">
        <v>170</v>
      </c>
      <c r="BJ180" s="36"/>
      <c r="BK180" s="36">
        <v>275</v>
      </c>
      <c r="BL180" s="36"/>
      <c r="BM180" s="36"/>
      <c r="BN180" s="36"/>
      <c r="BO180" s="36"/>
      <c r="BP180" s="36"/>
      <c r="BQ180" s="36"/>
      <c r="BR180" s="36"/>
      <c r="BS180" s="36"/>
      <c r="BT180" s="36">
        <v>210</v>
      </c>
      <c r="BU180" s="36"/>
      <c r="BV180" s="36"/>
      <c r="BW180" s="36"/>
      <c r="BX180" s="37">
        <v>210</v>
      </c>
      <c r="BY180" s="30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46"/>
      <c r="CF180" s="346"/>
      <c r="CG180" s="346"/>
      <c r="CH180" s="346"/>
      <c r="CI180" s="346"/>
      <c r="CJ180" s="346"/>
      <c r="CK180" s="346"/>
      <c r="CL180" s="346"/>
      <c r="CM180" s="346"/>
      <c r="CN180" s="346"/>
      <c r="CO180" s="346"/>
      <c r="CP180" s="346"/>
      <c r="CQ180" s="346"/>
      <c r="CR180" s="346"/>
      <c r="CS180" s="346"/>
      <c r="CT180" s="346"/>
      <c r="CU180" s="346"/>
      <c r="CV180" s="346"/>
      <c r="CW180" s="346"/>
      <c r="CX180" s="346"/>
      <c r="CY180" s="346"/>
      <c r="CZ180" s="346"/>
      <c r="DA180" s="346"/>
      <c r="DB180" s="346"/>
      <c r="DC180" s="346"/>
      <c r="DD180" s="346"/>
      <c r="DE180" s="346"/>
      <c r="DF180" s="346"/>
      <c r="DG180" s="346"/>
      <c r="DH180" s="346"/>
      <c r="DI180" s="346"/>
      <c r="DJ180" s="346"/>
      <c r="DK180" s="346"/>
      <c r="DL180" s="346"/>
      <c r="DM180" s="346"/>
      <c r="DN180" s="346"/>
      <c r="DO180" s="346"/>
      <c r="DP180" s="346"/>
      <c r="DQ180" s="346"/>
      <c r="DR180" s="346"/>
      <c r="DS180" s="346"/>
      <c r="DT180" s="346"/>
      <c r="DU180" s="346"/>
      <c r="DV180" s="346"/>
      <c r="DW180" s="346"/>
      <c r="DX180" s="346"/>
      <c r="DY180" s="346"/>
      <c r="DZ180" s="346"/>
      <c r="EA180" s="346"/>
      <c r="EB180" s="346"/>
      <c r="EC180" s="346"/>
      <c r="ED180" s="346"/>
      <c r="EE180" s="346"/>
      <c r="EF180" s="346"/>
      <c r="EG180" s="346"/>
      <c r="EH180" s="346"/>
      <c r="EI180" s="346"/>
      <c r="EJ180" s="346"/>
      <c r="EK180" s="346"/>
      <c r="EL180" s="346"/>
      <c r="EM180" s="346"/>
      <c r="EN180" s="346"/>
      <c r="EO180" s="346"/>
      <c r="EP180" s="346"/>
      <c r="EQ180" s="346"/>
      <c r="ER180" s="346"/>
      <c r="ES180" s="346"/>
      <c r="ET180" s="346"/>
      <c r="EU180" s="346"/>
      <c r="EV180" s="346"/>
      <c r="EW180" s="346"/>
      <c r="EX180" s="346"/>
      <c r="EY180" s="346"/>
      <c r="EZ180" s="346"/>
      <c r="FA180" s="346"/>
      <c r="FB180" s="346"/>
      <c r="FC180" s="346"/>
      <c r="FD180" s="346"/>
      <c r="FE180" s="346"/>
      <c r="FF180" s="346"/>
      <c r="FG180" s="346"/>
      <c r="FH180" s="346"/>
      <c r="FJ180" s="346"/>
      <c r="FK180" s="346"/>
      <c r="FL180" s="346"/>
      <c r="FM180" s="346"/>
      <c r="FN180" s="346"/>
      <c r="FO180" s="346"/>
      <c r="FP180" s="346"/>
    </row>
    <row r="181" spans="1:172" ht="15" customHeight="1" thickBot="1" x14ac:dyDescent="0.3">
      <c r="A181" s="308" t="s">
        <v>667</v>
      </c>
      <c r="B181" s="2" t="s">
        <v>1816</v>
      </c>
      <c r="C181" s="13" t="s">
        <v>3850</v>
      </c>
      <c r="D181" s="46" t="s">
        <v>1817</v>
      </c>
      <c r="E181" s="24" t="s">
        <v>4276</v>
      </c>
      <c r="F181" s="323">
        <f>SUM(LARGE(G181:CD181,{1,2,3,4,5,6}))</f>
        <v>1384</v>
      </c>
      <c r="G181" s="35"/>
      <c r="H181" s="36"/>
      <c r="I181" s="36"/>
      <c r="J181" s="36">
        <v>65</v>
      </c>
      <c r="K181" s="36"/>
      <c r="L181" s="36"/>
      <c r="M181" s="36"/>
      <c r="N181" s="36"/>
      <c r="O181" s="36"/>
      <c r="P181" s="36">
        <v>316</v>
      </c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>
        <v>420</v>
      </c>
      <c r="AX181" s="36"/>
      <c r="AY181" s="36"/>
      <c r="AZ181" s="36"/>
      <c r="BA181" s="36"/>
      <c r="BB181" s="36"/>
      <c r="BC181" s="36">
        <v>371</v>
      </c>
      <c r="BD181" s="36"/>
      <c r="BE181" s="36"/>
      <c r="BF181" s="36"/>
      <c r="BG181" s="36"/>
      <c r="BH181" s="36"/>
      <c r="BI181" s="36">
        <v>65</v>
      </c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7">
        <v>147</v>
      </c>
      <c r="BY181" s="30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</row>
    <row r="182" spans="1:172" ht="15" customHeight="1" thickBot="1" x14ac:dyDescent="0.3">
      <c r="A182" s="308" t="s">
        <v>668</v>
      </c>
      <c r="B182" s="2" t="s">
        <v>1568</v>
      </c>
      <c r="C182" s="13" t="s">
        <v>3851</v>
      </c>
      <c r="D182" s="46" t="s">
        <v>1569</v>
      </c>
      <c r="E182" s="24" t="s">
        <v>4262</v>
      </c>
      <c r="F182" s="323">
        <f>SUM(LARGE(G182:CD182,{1,2,3,4,5,6}))</f>
        <v>1382</v>
      </c>
      <c r="G182" s="32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>
        <v>167</v>
      </c>
      <c r="AB182" s="33">
        <v>360</v>
      </c>
      <c r="AC182" s="33"/>
      <c r="AD182" s="33"/>
      <c r="AE182" s="33">
        <v>194</v>
      </c>
      <c r="AF182" s="33"/>
      <c r="AG182" s="33"/>
      <c r="AH182" s="33"/>
      <c r="AI182" s="33"/>
      <c r="AJ182" s="33">
        <v>194</v>
      </c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>
        <v>245</v>
      </c>
      <c r="BL182" s="33"/>
      <c r="BM182" s="33"/>
      <c r="BN182" s="33">
        <v>102</v>
      </c>
      <c r="BO182" s="33"/>
      <c r="BP182" s="33"/>
      <c r="BQ182" s="33"/>
      <c r="BR182" s="33"/>
      <c r="BS182" s="33">
        <v>222</v>
      </c>
      <c r="BT182" s="33"/>
      <c r="BU182" s="33"/>
      <c r="BV182" s="33"/>
      <c r="BW182" s="33"/>
      <c r="BX182" s="309"/>
      <c r="BY182" s="30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EA182" s="347"/>
      <c r="EB182" s="347"/>
      <c r="EC182" s="347"/>
      <c r="ED182" s="347"/>
      <c r="EE182" s="347"/>
      <c r="EF182" s="347"/>
      <c r="EH182" s="347"/>
      <c r="EI182" s="347"/>
      <c r="EJ182" s="347"/>
      <c r="EK182" s="347"/>
      <c r="EL182" s="347"/>
      <c r="EM182" s="347"/>
      <c r="EN182" s="347"/>
      <c r="EO182" s="347"/>
      <c r="EP182" s="347"/>
      <c r="EQ182" s="347"/>
      <c r="ER182" s="347"/>
      <c r="ES182" s="347"/>
      <c r="ET182" s="347"/>
      <c r="EU182" s="347"/>
      <c r="EV182" s="347"/>
      <c r="EW182" s="347"/>
      <c r="EX182" s="347"/>
      <c r="EY182" s="347"/>
      <c r="EZ182" s="347"/>
      <c r="FA182" s="347"/>
      <c r="FB182" s="347"/>
      <c r="FC182" s="347"/>
      <c r="FD182" s="347"/>
      <c r="FE182" s="347"/>
    </row>
    <row r="183" spans="1:172" ht="15" customHeight="1" thickBot="1" x14ac:dyDescent="0.3">
      <c r="A183" s="308" t="s">
        <v>671</v>
      </c>
      <c r="B183" s="4" t="s">
        <v>1735</v>
      </c>
      <c r="C183" s="13" t="s">
        <v>3852</v>
      </c>
      <c r="D183" s="46" t="s">
        <v>1736</v>
      </c>
      <c r="E183" s="24" t="s">
        <v>398</v>
      </c>
      <c r="F183" s="323">
        <f>SUM(LARGE(G183:CD183,{1,2,3,4,5,6}))</f>
        <v>1381</v>
      </c>
      <c r="G183" s="32"/>
      <c r="H183" s="33"/>
      <c r="I183" s="33">
        <v>222</v>
      </c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>
        <v>60</v>
      </c>
      <c r="W183" s="33"/>
      <c r="X183" s="33"/>
      <c r="Y183" s="33"/>
      <c r="Z183" s="33"/>
      <c r="AA183" s="33">
        <v>595</v>
      </c>
      <c r="AB183" s="33"/>
      <c r="AC183" s="33"/>
      <c r="AD183" s="33"/>
      <c r="AE183" s="33">
        <v>504</v>
      </c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09"/>
      <c r="BY183" s="30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DY183" s="34"/>
      <c r="DZ183" s="34"/>
      <c r="FJ183" s="347"/>
      <c r="FK183" s="347"/>
      <c r="FL183" s="347"/>
      <c r="FM183" s="347"/>
      <c r="FN183" s="347"/>
      <c r="FO183" s="347"/>
    </row>
    <row r="184" spans="1:172" ht="15" customHeight="1" thickBot="1" x14ac:dyDescent="0.3">
      <c r="A184" s="308" t="s">
        <v>674</v>
      </c>
      <c r="B184" s="2" t="s">
        <v>1885</v>
      </c>
      <c r="C184" s="13" t="s">
        <v>3853</v>
      </c>
      <c r="D184" s="46" t="s">
        <v>1886</v>
      </c>
      <c r="E184" s="24" t="s">
        <v>254</v>
      </c>
      <c r="F184" s="323">
        <f>SUM(LARGE(G184:CD184,{1,2,3,4,5,6}))</f>
        <v>1380</v>
      </c>
      <c r="G184" s="35"/>
      <c r="H184" s="36"/>
      <c r="I184" s="36"/>
      <c r="J184" s="36"/>
      <c r="K184" s="36"/>
      <c r="L184" s="36"/>
      <c r="M184" s="36">
        <v>45</v>
      </c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>
        <v>60</v>
      </c>
      <c r="AA184" s="36"/>
      <c r="AB184" s="36"/>
      <c r="AC184" s="36"/>
      <c r="AD184" s="36"/>
      <c r="AE184" s="36"/>
      <c r="AF184" s="36"/>
      <c r="AG184" s="36">
        <v>275</v>
      </c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>
        <v>275</v>
      </c>
      <c r="AV184" s="36"/>
      <c r="AW184" s="36">
        <v>220</v>
      </c>
      <c r="AX184" s="36"/>
      <c r="AY184" s="36"/>
      <c r="AZ184" s="36"/>
      <c r="BA184" s="36"/>
      <c r="BB184" s="36"/>
      <c r="BC184" s="36"/>
      <c r="BD184" s="36"/>
      <c r="BE184" s="36"/>
      <c r="BF184" s="36">
        <v>275</v>
      </c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>
        <v>275</v>
      </c>
      <c r="BT184" s="36"/>
      <c r="BU184" s="36"/>
      <c r="BV184" s="36"/>
      <c r="BW184" s="36"/>
      <c r="BX184" s="37"/>
      <c r="BY184" s="30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</row>
    <row r="185" spans="1:172" ht="15" customHeight="1" thickBot="1" x14ac:dyDescent="0.3">
      <c r="A185" s="308" t="s">
        <v>677</v>
      </c>
      <c r="B185" s="2" t="s">
        <v>1787</v>
      </c>
      <c r="C185" s="13" t="s">
        <v>3854</v>
      </c>
      <c r="D185" s="46" t="s">
        <v>1788</v>
      </c>
      <c r="E185" s="24" t="s">
        <v>145</v>
      </c>
      <c r="F185" s="323">
        <f>SUM(LARGE(G185:CD185,{1,2,3,4,5,6}))</f>
        <v>1373</v>
      </c>
      <c r="G185" s="35"/>
      <c r="H185" s="36"/>
      <c r="I185" s="36"/>
      <c r="J185" s="36"/>
      <c r="K185" s="36"/>
      <c r="L185" s="36"/>
      <c r="M185" s="36"/>
      <c r="N185" s="36"/>
      <c r="O185" s="36"/>
      <c r="P185" s="36"/>
      <c r="Q185" s="36">
        <v>114</v>
      </c>
      <c r="R185" s="36"/>
      <c r="S185" s="36"/>
      <c r="T185" s="36"/>
      <c r="U185" s="36"/>
      <c r="V185" s="36"/>
      <c r="W185" s="36"/>
      <c r="X185" s="36"/>
      <c r="Y185" s="36">
        <v>137</v>
      </c>
      <c r="Z185" s="36"/>
      <c r="AA185" s="36"/>
      <c r="AB185" s="36"/>
      <c r="AC185" s="36"/>
      <c r="AD185" s="36"/>
      <c r="AE185" s="36"/>
      <c r="AF185" s="36"/>
      <c r="AG185" s="36"/>
      <c r="AH185" s="36"/>
      <c r="AI185" s="36">
        <v>137</v>
      </c>
      <c r="AJ185" s="36">
        <v>192</v>
      </c>
      <c r="AK185" s="36"/>
      <c r="AL185" s="36"/>
      <c r="AM185" s="36"/>
      <c r="AN185" s="36"/>
      <c r="AO185" s="36"/>
      <c r="AP185" s="36"/>
      <c r="AQ185" s="36"/>
      <c r="AR185" s="36">
        <v>117</v>
      </c>
      <c r="AS185" s="36"/>
      <c r="AT185" s="36"/>
      <c r="AU185" s="36"/>
      <c r="AV185" s="36"/>
      <c r="AW185" s="36">
        <v>220</v>
      </c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>
        <v>167</v>
      </c>
      <c r="BL185" s="36"/>
      <c r="BM185" s="36"/>
      <c r="BN185" s="36"/>
      <c r="BO185" s="36"/>
      <c r="BP185" s="36"/>
      <c r="BQ185" s="36"/>
      <c r="BR185" s="36">
        <v>192</v>
      </c>
      <c r="BS185" s="36"/>
      <c r="BT185" s="36"/>
      <c r="BU185" s="36"/>
      <c r="BV185" s="36">
        <v>252</v>
      </c>
      <c r="BW185" s="36">
        <v>350</v>
      </c>
      <c r="BX185" s="37"/>
      <c r="BY185" s="30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</row>
    <row r="186" spans="1:172" ht="15" customHeight="1" thickBot="1" x14ac:dyDescent="0.3">
      <c r="A186" s="308" t="s">
        <v>681</v>
      </c>
      <c r="B186" s="6" t="s">
        <v>1791</v>
      </c>
      <c r="C186" s="7">
        <v>39429</v>
      </c>
      <c r="D186" s="351">
        <v>141392</v>
      </c>
      <c r="E186" s="128" t="s">
        <v>285</v>
      </c>
      <c r="F186" s="323">
        <f>SUM(LARGE(G186:CD186,{1,2,3,4,5,6}))</f>
        <v>1366</v>
      </c>
      <c r="G186" s="35"/>
      <c r="H186" s="36"/>
      <c r="I186" s="36"/>
      <c r="J186" s="36"/>
      <c r="K186" s="36">
        <v>76</v>
      </c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>
        <v>117</v>
      </c>
      <c r="AA186" s="36">
        <v>167</v>
      </c>
      <c r="AB186" s="36"/>
      <c r="AC186" s="36"/>
      <c r="AD186" s="36"/>
      <c r="AE186" s="36"/>
      <c r="AF186" s="36"/>
      <c r="AG186" s="36"/>
      <c r="AH186" s="36"/>
      <c r="AI186" s="36"/>
      <c r="AJ186" s="36">
        <v>220</v>
      </c>
      <c r="AK186" s="36"/>
      <c r="AL186" s="36"/>
      <c r="AM186" s="36">
        <v>182</v>
      </c>
      <c r="AN186" s="36"/>
      <c r="AO186" s="36"/>
      <c r="AP186" s="36"/>
      <c r="AQ186" s="36"/>
      <c r="AR186" s="36"/>
      <c r="AS186" s="36"/>
      <c r="AT186" s="36">
        <v>137</v>
      </c>
      <c r="AU186" s="36"/>
      <c r="AV186" s="36"/>
      <c r="AW186" s="36">
        <v>300</v>
      </c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>
        <v>114</v>
      </c>
      <c r="BK186" s="36">
        <v>192</v>
      </c>
      <c r="BL186" s="36"/>
      <c r="BM186" s="36"/>
      <c r="BN186" s="36"/>
      <c r="BO186" s="36"/>
      <c r="BP186" s="36"/>
      <c r="BQ186" s="36"/>
      <c r="BR186" s="36">
        <v>290</v>
      </c>
      <c r="BS186" s="36"/>
      <c r="BT186" s="36"/>
      <c r="BU186" s="36"/>
      <c r="BV186" s="36">
        <v>182</v>
      </c>
      <c r="BW186" s="36"/>
      <c r="BX186" s="37"/>
      <c r="BY186" s="30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</row>
    <row r="187" spans="1:172" s="347" customFormat="1" ht="15" customHeight="1" thickBot="1" x14ac:dyDescent="0.3">
      <c r="A187" s="308" t="s">
        <v>684</v>
      </c>
      <c r="B187" s="2" t="s">
        <v>1688</v>
      </c>
      <c r="C187" s="13" t="s">
        <v>3855</v>
      </c>
      <c r="D187" s="46" t="s">
        <v>1689</v>
      </c>
      <c r="E187" s="24" t="s">
        <v>4276</v>
      </c>
      <c r="F187" s="323">
        <f>SUM(LARGE(G187:CD187,{1,2,3,4,5,6}))</f>
        <v>1358</v>
      </c>
      <c r="G187" s="35"/>
      <c r="H187" s="36"/>
      <c r="I187" s="36"/>
      <c r="J187" s="36">
        <v>102</v>
      </c>
      <c r="K187" s="36"/>
      <c r="L187" s="36"/>
      <c r="M187" s="36"/>
      <c r="N187" s="36"/>
      <c r="O187" s="36"/>
      <c r="P187" s="36">
        <v>222</v>
      </c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>
        <v>272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>
        <v>222</v>
      </c>
      <c r="AS187" s="36"/>
      <c r="AT187" s="36"/>
      <c r="AU187" s="36"/>
      <c r="AV187" s="36"/>
      <c r="AW187" s="36"/>
      <c r="AX187" s="36"/>
      <c r="AY187" s="36"/>
      <c r="AZ187" s="36"/>
      <c r="BA187" s="36">
        <v>102</v>
      </c>
      <c r="BB187" s="36"/>
      <c r="BC187" s="36">
        <v>280</v>
      </c>
      <c r="BD187" s="36"/>
      <c r="BE187" s="36">
        <v>102</v>
      </c>
      <c r="BF187" s="36"/>
      <c r="BG187" s="36"/>
      <c r="BH187" s="36"/>
      <c r="BI187" s="36">
        <v>205</v>
      </c>
      <c r="BJ187" s="36"/>
      <c r="BK187" s="36"/>
      <c r="BL187" s="36"/>
      <c r="BM187" s="36"/>
      <c r="BN187" s="36"/>
      <c r="BO187" s="36">
        <v>157</v>
      </c>
      <c r="BP187" s="36"/>
      <c r="BQ187" s="36"/>
      <c r="BR187" s="36"/>
      <c r="BS187" s="36"/>
      <c r="BT187" s="36"/>
      <c r="BU187" s="36"/>
      <c r="BV187" s="36"/>
      <c r="BW187" s="36"/>
      <c r="BX187" s="37"/>
      <c r="BY187" s="30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DQ187" s="38"/>
      <c r="DR187" s="38"/>
      <c r="DS187" s="38"/>
      <c r="DT187" s="38"/>
      <c r="DU187" s="38"/>
      <c r="DV187" s="38"/>
      <c r="DW187" s="38"/>
      <c r="DX187" s="38"/>
      <c r="EA187" s="346"/>
      <c r="EB187" s="346"/>
      <c r="EC187" s="346"/>
      <c r="ED187" s="346"/>
      <c r="EE187" s="346"/>
      <c r="EF187" s="346"/>
      <c r="EG187" s="346"/>
      <c r="EH187" s="346"/>
      <c r="EI187" s="346"/>
      <c r="EJ187" s="346"/>
      <c r="EK187" s="346"/>
      <c r="EL187" s="346"/>
      <c r="EM187" s="346"/>
      <c r="EN187" s="346"/>
      <c r="EO187" s="346"/>
      <c r="EP187" s="346"/>
      <c r="EQ187" s="346"/>
      <c r="ER187" s="346"/>
      <c r="ES187" s="346"/>
      <c r="ET187" s="346"/>
      <c r="EU187" s="346"/>
      <c r="EV187" s="346"/>
      <c r="EW187" s="346"/>
      <c r="EX187" s="346"/>
      <c r="EY187" s="346"/>
      <c r="EZ187" s="346"/>
      <c r="FA187" s="346"/>
      <c r="FB187" s="346"/>
      <c r="FC187" s="346"/>
      <c r="FD187" s="346"/>
      <c r="FE187" s="346"/>
      <c r="FF187" s="346"/>
      <c r="FG187" s="310"/>
      <c r="FH187" s="310"/>
      <c r="FI187" s="346"/>
      <c r="FJ187" s="346"/>
      <c r="FK187" s="346"/>
      <c r="FL187" s="346"/>
      <c r="FM187" s="346"/>
      <c r="FN187" s="346"/>
      <c r="FO187" s="346"/>
      <c r="FP187" s="346"/>
    </row>
    <row r="188" spans="1:172" s="310" customFormat="1" ht="15" customHeight="1" thickBot="1" x14ac:dyDescent="0.3">
      <c r="A188" s="308" t="s">
        <v>687</v>
      </c>
      <c r="B188" s="2" t="s">
        <v>1611</v>
      </c>
      <c r="C188" s="13" t="s">
        <v>3856</v>
      </c>
      <c r="D188" s="46" t="s">
        <v>1612</v>
      </c>
      <c r="E188" s="24" t="s">
        <v>289</v>
      </c>
      <c r="F188" s="323">
        <f>SUM(LARGE(G188:CD188,{1,2,3,4,5,6}))</f>
        <v>1355</v>
      </c>
      <c r="G188" s="35"/>
      <c r="H188" s="36"/>
      <c r="I188" s="36">
        <v>316</v>
      </c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>
        <v>385</v>
      </c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>
        <v>420</v>
      </c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>
        <v>157</v>
      </c>
      <c r="BO188" s="36"/>
      <c r="BP188" s="36"/>
      <c r="BQ188" s="36"/>
      <c r="BR188" s="36"/>
      <c r="BS188" s="36"/>
      <c r="BT188" s="36"/>
      <c r="BU188" s="36"/>
      <c r="BV188" s="36"/>
      <c r="BW188" s="36">
        <v>77</v>
      </c>
      <c r="BX188" s="37"/>
      <c r="BY188" s="30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46"/>
      <c r="CF188" s="346"/>
      <c r="CG188" s="346"/>
      <c r="CH188" s="346"/>
      <c r="CI188" s="346"/>
      <c r="CJ188" s="346"/>
      <c r="CK188" s="346"/>
      <c r="CL188" s="346"/>
      <c r="CM188" s="346"/>
      <c r="CN188" s="346"/>
      <c r="CO188" s="346"/>
      <c r="CP188" s="346"/>
      <c r="CQ188" s="346"/>
      <c r="CR188" s="346"/>
      <c r="CS188" s="346"/>
      <c r="CT188" s="346"/>
      <c r="CU188" s="346"/>
      <c r="CV188" s="346"/>
      <c r="CW188" s="346"/>
      <c r="CX188" s="346"/>
      <c r="CY188" s="346"/>
      <c r="CZ188" s="346"/>
      <c r="DA188" s="346"/>
      <c r="DB188" s="346"/>
      <c r="DC188" s="346"/>
      <c r="DD188" s="346"/>
      <c r="DE188" s="346"/>
      <c r="DF188" s="346"/>
      <c r="DG188" s="346"/>
      <c r="DH188" s="346"/>
      <c r="DI188" s="346"/>
      <c r="DJ188" s="346"/>
      <c r="DK188" s="346"/>
      <c r="DL188" s="346"/>
      <c r="DM188" s="346"/>
      <c r="DN188" s="346"/>
      <c r="DO188" s="346"/>
      <c r="DP188" s="346"/>
      <c r="DQ188" s="346"/>
      <c r="DR188" s="346"/>
      <c r="DS188" s="346"/>
      <c r="DT188" s="346"/>
      <c r="DU188" s="346"/>
      <c r="DV188" s="346"/>
      <c r="DW188" s="346"/>
      <c r="DX188" s="346"/>
      <c r="DY188" s="346"/>
      <c r="DZ188" s="346"/>
      <c r="EA188" s="346"/>
      <c r="EB188" s="346"/>
      <c r="EC188" s="346"/>
      <c r="ED188" s="346"/>
      <c r="EE188" s="346"/>
      <c r="EF188" s="346"/>
      <c r="EG188" s="346"/>
      <c r="EH188" s="346"/>
      <c r="EI188" s="346"/>
      <c r="EJ188" s="346"/>
      <c r="EK188" s="346"/>
      <c r="EL188" s="346"/>
      <c r="EM188" s="346"/>
      <c r="EN188" s="346"/>
      <c r="EO188" s="346"/>
      <c r="EP188" s="346"/>
      <c r="EQ188" s="346"/>
      <c r="ER188" s="346"/>
      <c r="ES188" s="346"/>
      <c r="ET188" s="346"/>
      <c r="EU188" s="346"/>
      <c r="EV188" s="346"/>
      <c r="EW188" s="346"/>
      <c r="EX188" s="346"/>
      <c r="EY188" s="346"/>
      <c r="EZ188" s="346"/>
      <c r="FA188" s="346"/>
      <c r="FB188" s="346"/>
      <c r="FC188" s="346"/>
      <c r="FD188" s="346"/>
      <c r="FE188" s="346"/>
      <c r="FF188" s="346"/>
      <c r="FG188" s="346"/>
      <c r="FH188" s="346"/>
      <c r="FI188" s="346"/>
      <c r="FJ188" s="346"/>
      <c r="FK188" s="346"/>
      <c r="FL188" s="346"/>
      <c r="FM188" s="346"/>
      <c r="FN188" s="346"/>
      <c r="FO188" s="346"/>
      <c r="FP188" s="347"/>
    </row>
    <row r="189" spans="1:172" ht="15" customHeight="1" thickBot="1" x14ac:dyDescent="0.3">
      <c r="A189" s="308" t="s">
        <v>690</v>
      </c>
      <c r="B189" s="315" t="s">
        <v>1725</v>
      </c>
      <c r="C189" s="13" t="s">
        <v>3857</v>
      </c>
      <c r="D189" s="46" t="s">
        <v>1726</v>
      </c>
      <c r="E189" s="24" t="s">
        <v>398</v>
      </c>
      <c r="F189" s="323">
        <f>SUM(LARGE(G189:CD189,{1,2,3,4,5,6}))</f>
        <v>1354</v>
      </c>
      <c r="G189" s="35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>
        <v>490</v>
      </c>
      <c r="AB189" s="36"/>
      <c r="AC189" s="36"/>
      <c r="AD189" s="36"/>
      <c r="AE189" s="36">
        <v>444</v>
      </c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>
        <v>420</v>
      </c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7"/>
      <c r="BY189" s="30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FJ189" s="34"/>
      <c r="FK189" s="34"/>
      <c r="FL189" s="34"/>
      <c r="FM189" s="34"/>
      <c r="FN189" s="34"/>
      <c r="FO189" s="34"/>
    </row>
    <row r="190" spans="1:172" ht="15" customHeight="1" thickBot="1" x14ac:dyDescent="0.3">
      <c r="A190" s="308" t="s">
        <v>692</v>
      </c>
      <c r="B190" s="6" t="s">
        <v>1879</v>
      </c>
      <c r="C190" s="7">
        <v>35850</v>
      </c>
      <c r="D190" s="351">
        <v>24575</v>
      </c>
      <c r="E190" s="128" t="s">
        <v>712</v>
      </c>
      <c r="F190" s="323">
        <f>SUM(LARGE(G190:CD190,{1,2,3,4,5,6}))</f>
        <v>1339</v>
      </c>
      <c r="G190" s="32"/>
      <c r="H190" s="33"/>
      <c r="I190" s="33"/>
      <c r="J190" s="33"/>
      <c r="K190" s="33"/>
      <c r="L190" s="33">
        <v>157</v>
      </c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>
        <v>385</v>
      </c>
      <c r="AB190" s="33">
        <v>504</v>
      </c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>
        <v>205</v>
      </c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>
        <v>88</v>
      </c>
      <c r="BX190" s="309"/>
      <c r="BY190" s="30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F190" s="347"/>
      <c r="CG190" s="347"/>
      <c r="CH190" s="347"/>
      <c r="CI190" s="347"/>
      <c r="CJ190" s="347"/>
      <c r="CK190" s="347"/>
      <c r="CL190" s="347"/>
      <c r="CM190" s="347"/>
      <c r="CN190" s="347"/>
      <c r="CO190" s="347"/>
      <c r="CP190" s="347"/>
      <c r="CQ190" s="347"/>
      <c r="CR190" s="347"/>
      <c r="CS190" s="347"/>
      <c r="CT190" s="347"/>
      <c r="CU190" s="347"/>
      <c r="CV190" s="347"/>
      <c r="CW190" s="347"/>
      <c r="CX190" s="347"/>
      <c r="CY190" s="347"/>
      <c r="CZ190" s="347"/>
      <c r="DA190" s="347"/>
      <c r="DB190" s="347"/>
      <c r="DC190" s="347"/>
      <c r="DD190" s="347"/>
      <c r="DE190" s="347"/>
      <c r="DF190" s="347"/>
      <c r="DG190" s="347"/>
      <c r="DH190" s="347"/>
      <c r="DI190" s="347"/>
      <c r="DJ190" s="347"/>
      <c r="DK190" s="347"/>
      <c r="DL190" s="347"/>
      <c r="DM190" s="347"/>
      <c r="DN190" s="347"/>
      <c r="DO190" s="347"/>
      <c r="DP190" s="347"/>
      <c r="DQ190" s="347"/>
      <c r="DR190" s="347"/>
      <c r="DS190" s="347"/>
      <c r="DT190" s="347"/>
      <c r="DU190" s="347"/>
      <c r="DV190" s="347"/>
      <c r="DW190" s="347"/>
      <c r="DX190" s="347"/>
      <c r="EA190" s="347"/>
      <c r="EB190" s="347"/>
      <c r="EC190" s="347"/>
      <c r="ED190" s="347"/>
      <c r="EE190" s="347"/>
      <c r="EF190" s="347"/>
      <c r="EG190" s="347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J190" s="347"/>
      <c r="FK190" s="347"/>
      <c r="FL190" s="347"/>
      <c r="FM190" s="347"/>
      <c r="FN190" s="347"/>
      <c r="FO190" s="347"/>
    </row>
    <row r="191" spans="1:172" ht="15" customHeight="1" thickBot="1" x14ac:dyDescent="0.3">
      <c r="A191" s="308" t="s">
        <v>695</v>
      </c>
      <c r="B191" s="2" t="s">
        <v>1662</v>
      </c>
      <c r="C191" s="13" t="s">
        <v>3704</v>
      </c>
      <c r="D191" s="46" t="s">
        <v>1663</v>
      </c>
      <c r="E191" s="24" t="s">
        <v>388</v>
      </c>
      <c r="F191" s="323">
        <f>SUM(LARGE(G191:CD191,{1,2,3,4,5,6}))</f>
        <v>1319</v>
      </c>
      <c r="G191" s="35"/>
      <c r="H191" s="36"/>
      <c r="I191" s="36"/>
      <c r="J191" s="36"/>
      <c r="K191" s="36"/>
      <c r="L191" s="36"/>
      <c r="M191" s="36"/>
      <c r="N191" s="36"/>
      <c r="O191" s="36"/>
      <c r="P191" s="36">
        <v>275</v>
      </c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>
        <v>275</v>
      </c>
      <c r="AK191" s="36"/>
      <c r="AL191" s="36"/>
      <c r="AM191" s="36"/>
      <c r="AN191" s="36"/>
      <c r="AO191" s="36"/>
      <c r="AP191" s="36"/>
      <c r="AQ191" s="36"/>
      <c r="AR191" s="36">
        <v>117</v>
      </c>
      <c r="AS191" s="36"/>
      <c r="AT191" s="36"/>
      <c r="AU191" s="36"/>
      <c r="AV191" s="36"/>
      <c r="AW191" s="36">
        <v>290</v>
      </c>
      <c r="AX191" s="36"/>
      <c r="AY191" s="36"/>
      <c r="AZ191" s="36"/>
      <c r="BA191" s="36">
        <v>137</v>
      </c>
      <c r="BB191" s="36"/>
      <c r="BC191" s="36"/>
      <c r="BD191" s="36"/>
      <c r="BE191" s="36"/>
      <c r="BF191" s="36"/>
      <c r="BG191" s="36"/>
      <c r="BH191" s="36"/>
      <c r="BI191" s="36"/>
      <c r="BJ191" s="36"/>
      <c r="BK191" s="36">
        <v>167</v>
      </c>
      <c r="BL191" s="36"/>
      <c r="BM191" s="36"/>
      <c r="BN191" s="36"/>
      <c r="BO191" s="36"/>
      <c r="BP191" s="36"/>
      <c r="BQ191" s="36"/>
      <c r="BR191" s="36"/>
      <c r="BS191" s="36"/>
      <c r="BT191" s="36">
        <v>175</v>
      </c>
      <c r="BU191" s="36"/>
      <c r="BV191" s="36"/>
      <c r="BW191" s="36"/>
      <c r="BX191" s="37"/>
      <c r="BY191" s="30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</row>
    <row r="192" spans="1:172" ht="15" customHeight="1" thickBot="1" x14ac:dyDescent="0.3">
      <c r="A192" s="308" t="s">
        <v>698</v>
      </c>
      <c r="B192" s="26" t="s">
        <v>1551</v>
      </c>
      <c r="C192" s="13" t="s">
        <v>3858</v>
      </c>
      <c r="D192" s="46" t="s">
        <v>1552</v>
      </c>
      <c r="E192" s="24" t="s">
        <v>145</v>
      </c>
      <c r="F192" s="323">
        <f>SUM(LARGE(G192:CD192,{1,2,3,4,5,6}))</f>
        <v>1304</v>
      </c>
      <c r="G192" s="35">
        <v>157</v>
      </c>
      <c r="H192" s="36"/>
      <c r="I192" s="36">
        <v>444</v>
      </c>
      <c r="J192" s="36"/>
      <c r="K192" s="36"/>
      <c r="L192" s="36"/>
      <c r="M192" s="36"/>
      <c r="N192" s="36"/>
      <c r="O192" s="36">
        <v>371</v>
      </c>
      <c r="P192" s="36"/>
      <c r="Q192" s="36"/>
      <c r="R192" s="36"/>
      <c r="S192" s="36"/>
      <c r="T192" s="36"/>
      <c r="U192" s="36"/>
      <c r="V192" s="36">
        <v>60</v>
      </c>
      <c r="W192" s="36"/>
      <c r="X192" s="36"/>
      <c r="Y192" s="36"/>
      <c r="Z192" s="36"/>
      <c r="AA192" s="36">
        <v>272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7"/>
      <c r="BY192" s="30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</row>
    <row r="193" spans="1:172" ht="15" customHeight="1" thickBot="1" x14ac:dyDescent="0.3">
      <c r="A193" s="308" t="s">
        <v>701</v>
      </c>
      <c r="B193" s="4" t="s">
        <v>1877</v>
      </c>
      <c r="C193" s="13" t="s">
        <v>3859</v>
      </c>
      <c r="D193" s="46" t="s">
        <v>1878</v>
      </c>
      <c r="E193" s="24" t="s">
        <v>388</v>
      </c>
      <c r="F193" s="323">
        <f>SUM(LARGE(G193:CD193,{1,2,3,4,5,6}))</f>
        <v>1301</v>
      </c>
      <c r="G193" s="32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>
        <v>290</v>
      </c>
      <c r="AS193" s="33"/>
      <c r="AT193" s="33"/>
      <c r="AU193" s="33"/>
      <c r="AV193" s="33"/>
      <c r="AW193" s="33"/>
      <c r="AX193" s="33"/>
      <c r="AY193" s="33"/>
      <c r="AZ193" s="33"/>
      <c r="BA193" s="33">
        <v>92</v>
      </c>
      <c r="BB193" s="33"/>
      <c r="BC193" s="33">
        <v>335</v>
      </c>
      <c r="BD193" s="33"/>
      <c r="BE193" s="33"/>
      <c r="BF193" s="33"/>
      <c r="BG193" s="33"/>
      <c r="BH193" s="33"/>
      <c r="BI193" s="33">
        <v>35</v>
      </c>
      <c r="BJ193" s="33"/>
      <c r="BK193" s="33">
        <v>192</v>
      </c>
      <c r="BL193" s="33"/>
      <c r="BM193" s="33"/>
      <c r="BN193" s="33"/>
      <c r="BO193" s="33"/>
      <c r="BP193" s="33"/>
      <c r="BQ193" s="33"/>
      <c r="BR193" s="33"/>
      <c r="BS193" s="33"/>
      <c r="BT193" s="33">
        <v>146</v>
      </c>
      <c r="BU193" s="33"/>
      <c r="BV193" s="33">
        <v>221</v>
      </c>
      <c r="BW193" s="33"/>
      <c r="BX193" s="309">
        <v>117</v>
      </c>
      <c r="BY193" s="30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DY193" s="347"/>
      <c r="DZ193" s="347"/>
      <c r="FF193" s="347"/>
    </row>
    <row r="194" spans="1:172" ht="15" customHeight="1" thickBot="1" x14ac:dyDescent="0.3">
      <c r="A194" s="308" t="s">
        <v>704</v>
      </c>
      <c r="B194" s="4" t="s">
        <v>1765</v>
      </c>
      <c r="C194" s="13" t="s">
        <v>3860</v>
      </c>
      <c r="D194" s="46" t="s">
        <v>1766</v>
      </c>
      <c r="E194" s="24" t="s">
        <v>285</v>
      </c>
      <c r="F194" s="323">
        <f>SUM(LARGE(G194:CD194,{1,2,3,4,5,6}))</f>
        <v>1296</v>
      </c>
      <c r="G194" s="32">
        <v>102</v>
      </c>
      <c r="H194" s="33"/>
      <c r="I194" s="33"/>
      <c r="J194" s="33"/>
      <c r="K194" s="33"/>
      <c r="L194" s="33"/>
      <c r="M194" s="33"/>
      <c r="N194" s="33"/>
      <c r="O194" s="33">
        <v>280</v>
      </c>
      <c r="P194" s="33"/>
      <c r="Q194" s="33">
        <v>205</v>
      </c>
      <c r="R194" s="33"/>
      <c r="S194" s="33"/>
      <c r="T194" s="33"/>
      <c r="U194" s="33"/>
      <c r="V194" s="33"/>
      <c r="W194" s="33"/>
      <c r="X194" s="33"/>
      <c r="Y194" s="33"/>
      <c r="Z194" s="33"/>
      <c r="AA194" s="33">
        <v>385</v>
      </c>
      <c r="AB194" s="33"/>
      <c r="AC194" s="33"/>
      <c r="AD194" s="33"/>
      <c r="AE194" s="33"/>
      <c r="AF194" s="33"/>
      <c r="AG194" s="33"/>
      <c r="AH194" s="33">
        <v>102</v>
      </c>
      <c r="AI194" s="33"/>
      <c r="AJ194" s="33">
        <v>222</v>
      </c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09"/>
      <c r="BY194" s="30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47"/>
      <c r="DR194" s="347"/>
      <c r="DS194" s="347"/>
      <c r="DT194" s="347"/>
      <c r="DU194" s="347"/>
      <c r="DV194" s="347"/>
      <c r="DW194" s="347"/>
      <c r="DX194" s="347"/>
      <c r="FG194" s="347"/>
      <c r="FH194" s="347"/>
    </row>
    <row r="195" spans="1:172" ht="15" customHeight="1" thickBot="1" x14ac:dyDescent="0.3">
      <c r="A195" s="308" t="s">
        <v>707</v>
      </c>
      <c r="B195" s="2" t="s">
        <v>1840</v>
      </c>
      <c r="C195" s="13" t="s">
        <v>3861</v>
      </c>
      <c r="D195" s="46" t="s">
        <v>1841</v>
      </c>
      <c r="E195" s="24" t="s">
        <v>305</v>
      </c>
      <c r="F195" s="323">
        <f>SUM(LARGE(G195:CD195,{1,2,3,4,5,6}))</f>
        <v>1293</v>
      </c>
      <c r="G195" s="35"/>
      <c r="H195" s="36"/>
      <c r="I195" s="36">
        <v>385</v>
      </c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>
        <v>272</v>
      </c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>
        <v>350</v>
      </c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>
        <v>92</v>
      </c>
      <c r="BO195" s="36"/>
      <c r="BP195" s="36"/>
      <c r="BQ195" s="36"/>
      <c r="BR195" s="36"/>
      <c r="BS195" s="36"/>
      <c r="BT195" s="36"/>
      <c r="BU195" s="36"/>
      <c r="BV195" s="36"/>
      <c r="BW195" s="36">
        <v>194</v>
      </c>
      <c r="BX195" s="37"/>
      <c r="BY195" s="30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FI195" s="347"/>
    </row>
    <row r="196" spans="1:172" ht="15" customHeight="1" thickBot="1" x14ac:dyDescent="0.3">
      <c r="A196" s="308" t="s">
        <v>710</v>
      </c>
      <c r="B196" s="4" t="s">
        <v>1823</v>
      </c>
      <c r="C196" s="13" t="s">
        <v>3862</v>
      </c>
      <c r="D196" s="46" t="s">
        <v>1824</v>
      </c>
      <c r="E196" s="24" t="s">
        <v>398</v>
      </c>
      <c r="F196" s="323">
        <f>SUM(LARGE(G196:CD196,{1,2,3,4,5,6}))</f>
        <v>1284</v>
      </c>
      <c r="G196" s="32"/>
      <c r="H196" s="33"/>
      <c r="I196" s="33">
        <v>780</v>
      </c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>
        <v>504</v>
      </c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09"/>
      <c r="BY196" s="30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EA196" s="34"/>
      <c r="EB196" s="34"/>
      <c r="EC196" s="34"/>
      <c r="ED196" s="34"/>
      <c r="EE196" s="34"/>
      <c r="EF196" s="34"/>
    </row>
    <row r="197" spans="1:172" ht="15" customHeight="1" thickBot="1" x14ac:dyDescent="0.3">
      <c r="A197" s="308" t="s">
        <v>713</v>
      </c>
      <c r="B197" s="4" t="s">
        <v>1737</v>
      </c>
      <c r="C197" s="13" t="s">
        <v>3863</v>
      </c>
      <c r="D197" s="46" t="s">
        <v>1738</v>
      </c>
      <c r="E197" s="24" t="s">
        <v>398</v>
      </c>
      <c r="F197" s="323">
        <f>SUM(LARGE(G197:CD197,{1,2,3,4,5,6}))</f>
        <v>1277</v>
      </c>
      <c r="G197" s="39"/>
      <c r="H197" s="40"/>
      <c r="I197" s="40">
        <v>222</v>
      </c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>
        <v>490</v>
      </c>
      <c r="AB197" s="40"/>
      <c r="AC197" s="40"/>
      <c r="AD197" s="40"/>
      <c r="AE197" s="40">
        <v>360</v>
      </c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>
        <v>205</v>
      </c>
      <c r="BO197" s="40"/>
      <c r="BP197" s="40"/>
      <c r="BQ197" s="40"/>
      <c r="BR197" s="40"/>
      <c r="BS197" s="40"/>
      <c r="BT197" s="40"/>
      <c r="BU197" s="40"/>
      <c r="BV197" s="40"/>
      <c r="BW197" s="40"/>
      <c r="BX197" s="317"/>
      <c r="BY197" s="30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F197" s="347"/>
      <c r="CG197" s="347"/>
      <c r="CH197" s="347"/>
      <c r="CI197" s="347"/>
      <c r="CJ197" s="347"/>
      <c r="CK197" s="347"/>
      <c r="CL197" s="347"/>
      <c r="CM197" s="347"/>
      <c r="CN197" s="347"/>
      <c r="CO197" s="347"/>
      <c r="CP197" s="347"/>
      <c r="CQ197" s="347"/>
      <c r="CR197" s="347"/>
      <c r="CS197" s="347"/>
      <c r="CT197" s="347"/>
      <c r="CU197" s="347"/>
      <c r="CV197" s="347"/>
      <c r="CW197" s="347"/>
      <c r="CX197" s="347"/>
      <c r="CY197" s="347"/>
      <c r="CZ197" s="347"/>
      <c r="DA197" s="347"/>
      <c r="DB197" s="347"/>
      <c r="DC197" s="347"/>
      <c r="DD197" s="347"/>
      <c r="DE197" s="347"/>
      <c r="DF197" s="347"/>
      <c r="DG197" s="347"/>
      <c r="DH197" s="347"/>
      <c r="DI197" s="347"/>
      <c r="DJ197" s="347"/>
      <c r="DK197" s="347"/>
      <c r="DL197" s="347"/>
      <c r="DM197" s="347"/>
      <c r="DN197" s="347"/>
      <c r="DO197" s="347"/>
      <c r="DP197" s="347"/>
      <c r="DQ197" s="347"/>
      <c r="DR197" s="347"/>
      <c r="DS197" s="347"/>
      <c r="DT197" s="347"/>
      <c r="DU197" s="347"/>
      <c r="DV197" s="347"/>
      <c r="DW197" s="347"/>
      <c r="DX197" s="347"/>
      <c r="EH197" s="347"/>
      <c r="EI197" s="347"/>
      <c r="EJ197" s="347"/>
      <c r="EK197" s="347"/>
      <c r="EL197" s="347"/>
      <c r="EM197" s="347"/>
      <c r="EN197" s="347"/>
      <c r="EO197" s="347"/>
      <c r="EP197" s="347"/>
      <c r="EQ197" s="347"/>
      <c r="ER197" s="347"/>
      <c r="ES197" s="347"/>
      <c r="ET197" s="347"/>
      <c r="EU197" s="347"/>
      <c r="EV197" s="347"/>
      <c r="EW197" s="347"/>
      <c r="EX197" s="347"/>
      <c r="EY197" s="347"/>
      <c r="EZ197" s="347"/>
      <c r="FA197" s="347"/>
      <c r="FB197" s="347"/>
      <c r="FC197" s="347"/>
      <c r="FD197" s="347"/>
      <c r="FE197" s="347"/>
      <c r="FP197" s="310"/>
    </row>
    <row r="198" spans="1:172" s="38" customFormat="1" ht="15" customHeight="1" thickBot="1" x14ac:dyDescent="0.3">
      <c r="A198" s="308" t="s">
        <v>717</v>
      </c>
      <c r="B198" s="2" t="s">
        <v>1716</v>
      </c>
      <c r="C198" s="13" t="s">
        <v>3864</v>
      </c>
      <c r="D198" s="46" t="s">
        <v>1717</v>
      </c>
      <c r="E198" s="24" t="s">
        <v>662</v>
      </c>
      <c r="F198" s="323">
        <f>SUM(LARGE(G198:CD198,{1,2,3,4,5,6}))</f>
        <v>1274</v>
      </c>
      <c r="G198" s="35"/>
      <c r="H198" s="36"/>
      <c r="I198" s="36"/>
      <c r="J198" s="36">
        <v>117</v>
      </c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>
        <v>92</v>
      </c>
      <c r="AA198" s="36">
        <v>272</v>
      </c>
      <c r="AB198" s="36">
        <v>137</v>
      </c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>
        <v>152</v>
      </c>
      <c r="AS198" s="36"/>
      <c r="AT198" s="36"/>
      <c r="AU198" s="36"/>
      <c r="AV198" s="36"/>
      <c r="AW198" s="36">
        <v>330</v>
      </c>
      <c r="AX198" s="36"/>
      <c r="AY198" s="36"/>
      <c r="AZ198" s="36"/>
      <c r="BA198" s="36">
        <v>117</v>
      </c>
      <c r="BB198" s="36"/>
      <c r="BC198" s="36">
        <v>182</v>
      </c>
      <c r="BD198" s="36"/>
      <c r="BE198" s="36">
        <v>55</v>
      </c>
      <c r="BF198" s="36"/>
      <c r="BG198" s="36"/>
      <c r="BH198" s="36"/>
      <c r="BI198" s="36">
        <v>117</v>
      </c>
      <c r="BJ198" s="36"/>
      <c r="BK198" s="36">
        <v>192</v>
      </c>
      <c r="BL198" s="36"/>
      <c r="BM198" s="36"/>
      <c r="BN198" s="36"/>
      <c r="BO198" s="36">
        <v>92</v>
      </c>
      <c r="BP198" s="36"/>
      <c r="BQ198" s="36"/>
      <c r="BR198" s="36"/>
      <c r="BS198" s="36"/>
      <c r="BT198" s="36">
        <v>146</v>
      </c>
      <c r="BU198" s="36"/>
      <c r="BV198" s="36"/>
      <c r="BW198" s="36"/>
      <c r="BX198" s="37">
        <v>114</v>
      </c>
      <c r="BY198" s="30">
        <v>0</v>
      </c>
      <c r="BZ198" s="31">
        <v>0</v>
      </c>
      <c r="CA198" s="31">
        <v>0</v>
      </c>
      <c r="CB198" s="31">
        <v>0</v>
      </c>
      <c r="CC198" s="31">
        <v>0</v>
      </c>
      <c r="CD198" s="31">
        <v>0</v>
      </c>
      <c r="CE198" s="346"/>
      <c r="CF198" s="346"/>
      <c r="CG198" s="346"/>
      <c r="CH198" s="346"/>
      <c r="CI198" s="346"/>
      <c r="CJ198" s="346"/>
      <c r="CK198" s="346"/>
      <c r="CL198" s="346"/>
      <c r="CM198" s="346"/>
      <c r="CN198" s="346"/>
      <c r="CO198" s="346"/>
      <c r="CP198" s="346"/>
      <c r="CQ198" s="346"/>
      <c r="CR198" s="346"/>
      <c r="CS198" s="346"/>
      <c r="CT198" s="346"/>
      <c r="CU198" s="346"/>
      <c r="CV198" s="346"/>
      <c r="CW198" s="346"/>
      <c r="CX198" s="346"/>
      <c r="CY198" s="346"/>
      <c r="CZ198" s="346"/>
      <c r="DA198" s="346"/>
      <c r="DB198" s="346"/>
      <c r="DC198" s="346"/>
      <c r="DD198" s="346"/>
      <c r="DE198" s="346"/>
      <c r="DF198" s="346"/>
      <c r="DG198" s="346"/>
      <c r="DH198" s="346"/>
      <c r="DI198" s="346"/>
      <c r="DJ198" s="346"/>
      <c r="DK198" s="346"/>
      <c r="DL198" s="346"/>
      <c r="DM198" s="346"/>
      <c r="DN198" s="346"/>
      <c r="DO198" s="346"/>
      <c r="DP198" s="346"/>
      <c r="DQ198" s="346"/>
      <c r="DR198" s="346"/>
      <c r="DS198" s="346"/>
      <c r="DT198" s="346"/>
      <c r="DU198" s="346"/>
      <c r="DV198" s="346"/>
      <c r="DW198" s="346"/>
      <c r="DX198" s="346"/>
      <c r="DY198" s="346"/>
      <c r="DZ198" s="346"/>
      <c r="EA198" s="346"/>
      <c r="EB198" s="346"/>
      <c r="EC198" s="346"/>
      <c r="ED198" s="346"/>
      <c r="EE198" s="346"/>
      <c r="EF198" s="346"/>
      <c r="EG198" s="346"/>
      <c r="EH198" s="346"/>
      <c r="EI198" s="346"/>
      <c r="EJ198" s="346"/>
      <c r="EK198" s="346"/>
      <c r="EL198" s="346"/>
      <c r="EM198" s="346"/>
      <c r="EN198" s="346"/>
      <c r="EO198" s="346"/>
      <c r="EP198" s="346"/>
      <c r="EQ198" s="346"/>
      <c r="ER198" s="346"/>
      <c r="ES198" s="346"/>
      <c r="ET198" s="346"/>
      <c r="EU198" s="346"/>
      <c r="EV198" s="346"/>
      <c r="EW198" s="346"/>
      <c r="EX198" s="346"/>
      <c r="EY198" s="346"/>
      <c r="EZ198" s="346"/>
      <c r="FA198" s="346"/>
      <c r="FB198" s="346"/>
      <c r="FC198" s="346"/>
      <c r="FD198" s="346"/>
      <c r="FE198" s="346"/>
      <c r="FF198" s="346"/>
      <c r="FG198" s="346"/>
      <c r="FH198" s="346"/>
      <c r="FI198" s="347"/>
      <c r="FJ198" s="346"/>
      <c r="FK198" s="346"/>
      <c r="FL198" s="346"/>
      <c r="FM198" s="346"/>
      <c r="FN198" s="346"/>
      <c r="FO198" s="346"/>
      <c r="FP198" s="346"/>
    </row>
    <row r="199" spans="1:172" ht="15" customHeight="1" thickBot="1" x14ac:dyDescent="0.3">
      <c r="A199" s="308" t="s">
        <v>720</v>
      </c>
      <c r="B199" s="2" t="s">
        <v>1745</v>
      </c>
      <c r="C199" s="13" t="s">
        <v>3865</v>
      </c>
      <c r="D199" s="46" t="s">
        <v>1746</v>
      </c>
      <c r="E199" s="24" t="s">
        <v>365</v>
      </c>
      <c r="F199" s="323">
        <f>SUM(LARGE(G199:CD199,{1,2,3,4,5,6}))</f>
        <v>1270</v>
      </c>
      <c r="G199" s="35"/>
      <c r="H199" s="36"/>
      <c r="I199" s="36"/>
      <c r="J199" s="36"/>
      <c r="K199" s="36"/>
      <c r="L199" s="36"/>
      <c r="M199" s="36">
        <v>137</v>
      </c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>
        <v>114</v>
      </c>
      <c r="Y199" s="36"/>
      <c r="Z199" s="36">
        <v>35</v>
      </c>
      <c r="AA199" s="36"/>
      <c r="AB199" s="36"/>
      <c r="AC199" s="36"/>
      <c r="AD199" s="36"/>
      <c r="AE199" s="36"/>
      <c r="AF199" s="36"/>
      <c r="AG199" s="36">
        <v>350</v>
      </c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>
        <v>192</v>
      </c>
      <c r="AV199" s="36"/>
      <c r="AW199" s="36">
        <v>152</v>
      </c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>
        <v>167</v>
      </c>
      <c r="BL199" s="36"/>
      <c r="BM199" s="36"/>
      <c r="BN199" s="36"/>
      <c r="BO199" s="36"/>
      <c r="BP199" s="36"/>
      <c r="BQ199" s="36"/>
      <c r="BR199" s="36"/>
      <c r="BS199" s="36">
        <v>272</v>
      </c>
      <c r="BT199" s="36"/>
      <c r="BU199" s="36"/>
      <c r="BV199" s="36"/>
      <c r="BW199" s="36"/>
      <c r="BX199" s="37"/>
      <c r="BY199" s="30">
        <v>0</v>
      </c>
      <c r="BZ199" s="31">
        <v>0</v>
      </c>
      <c r="CA199" s="31">
        <v>0</v>
      </c>
      <c r="CB199" s="31">
        <v>0</v>
      </c>
      <c r="CC199" s="31">
        <v>0</v>
      </c>
      <c r="CD199" s="31">
        <v>0</v>
      </c>
    </row>
    <row r="200" spans="1:172" ht="15" customHeight="1" thickBot="1" x14ac:dyDescent="0.3">
      <c r="A200" s="308" t="s">
        <v>723</v>
      </c>
      <c r="B200" s="4" t="s">
        <v>3343</v>
      </c>
      <c r="C200" s="13" t="s">
        <v>3866</v>
      </c>
      <c r="D200" s="46" t="s">
        <v>1946</v>
      </c>
      <c r="E200" s="24" t="s">
        <v>127</v>
      </c>
      <c r="F200" s="323">
        <f>SUM(LARGE(G200:CD200,{1,2,3,4,5,6}))</f>
        <v>1267</v>
      </c>
      <c r="G200" s="35"/>
      <c r="H200" s="36"/>
      <c r="I200" s="36"/>
      <c r="J200" s="36"/>
      <c r="K200" s="36"/>
      <c r="L200" s="36"/>
      <c r="M200" s="36"/>
      <c r="N200" s="36"/>
      <c r="O200" s="36">
        <v>252</v>
      </c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>
        <v>152</v>
      </c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>
        <v>117</v>
      </c>
      <c r="BN200" s="36"/>
      <c r="BO200" s="36"/>
      <c r="BP200" s="36"/>
      <c r="BQ200" s="36"/>
      <c r="BR200" s="36">
        <v>66</v>
      </c>
      <c r="BS200" s="36">
        <v>167</v>
      </c>
      <c r="BT200" s="36"/>
      <c r="BU200" s="36"/>
      <c r="BV200" s="36">
        <v>513</v>
      </c>
      <c r="BW200" s="36"/>
      <c r="BX200" s="37"/>
      <c r="BY200" s="30">
        <v>0</v>
      </c>
      <c r="BZ200" s="31">
        <v>0</v>
      </c>
      <c r="CA200" s="31">
        <v>0</v>
      </c>
      <c r="CB200" s="31">
        <v>0</v>
      </c>
      <c r="CC200" s="31">
        <v>0</v>
      </c>
      <c r="CD200" s="31">
        <v>0</v>
      </c>
    </row>
    <row r="201" spans="1:172" ht="15" customHeight="1" thickBot="1" x14ac:dyDescent="0.25">
      <c r="A201" s="308" t="s">
        <v>726</v>
      </c>
      <c r="B201" s="41" t="s">
        <v>1862</v>
      </c>
      <c r="C201" s="13" t="s">
        <v>3867</v>
      </c>
      <c r="D201" s="46" t="s">
        <v>1863</v>
      </c>
      <c r="E201" s="24" t="s">
        <v>3352</v>
      </c>
      <c r="F201" s="323">
        <f>SUM(LARGE(G201:CD201,{1,2,3,4,5,6}))</f>
        <v>1262</v>
      </c>
      <c r="G201" s="35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>
        <v>272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>
        <v>650</v>
      </c>
      <c r="AN201" s="36"/>
      <c r="AO201" s="36"/>
      <c r="AP201" s="36"/>
      <c r="AQ201" s="36"/>
      <c r="AR201" s="36"/>
      <c r="AS201" s="36"/>
      <c r="AT201" s="36"/>
      <c r="AU201" s="36"/>
      <c r="AV201" s="36"/>
      <c r="AW201" s="36">
        <v>340</v>
      </c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7"/>
      <c r="BY201" s="30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</row>
    <row r="202" spans="1:172" ht="15" customHeight="1" thickBot="1" x14ac:dyDescent="0.3">
      <c r="A202" s="308" t="s">
        <v>729</v>
      </c>
      <c r="B202" s="6" t="s">
        <v>1399</v>
      </c>
      <c r="C202" s="13" t="s">
        <v>3733</v>
      </c>
      <c r="D202" s="46" t="s">
        <v>1400</v>
      </c>
      <c r="E202" s="24" t="s">
        <v>141</v>
      </c>
      <c r="F202" s="323">
        <f>SUM(LARGE(G202:CD202,{1,2,3,4,5,6}))</f>
        <v>1258</v>
      </c>
      <c r="G202" s="32"/>
      <c r="H202" s="33"/>
      <c r="I202" s="33"/>
      <c r="J202" s="33"/>
      <c r="K202" s="33">
        <v>65</v>
      </c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>
        <v>385</v>
      </c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>
        <v>651</v>
      </c>
      <c r="BW202" s="33"/>
      <c r="BX202" s="309">
        <v>157</v>
      </c>
      <c r="BY202" s="30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F202" s="347"/>
      <c r="CG202" s="347"/>
      <c r="CH202" s="347"/>
      <c r="CI202" s="347"/>
      <c r="CJ202" s="347"/>
      <c r="CK202" s="347"/>
      <c r="CL202" s="347"/>
      <c r="CM202" s="347"/>
      <c r="CN202" s="347"/>
      <c r="CO202" s="347"/>
      <c r="CP202" s="347"/>
      <c r="CQ202" s="347"/>
      <c r="CR202" s="347"/>
      <c r="CS202" s="347"/>
      <c r="CT202" s="347"/>
      <c r="CU202" s="347"/>
      <c r="CV202" s="347"/>
      <c r="CW202" s="347"/>
      <c r="CX202" s="347"/>
      <c r="CY202" s="347"/>
      <c r="CZ202" s="347"/>
      <c r="DA202" s="347"/>
      <c r="DB202" s="347"/>
      <c r="DC202" s="347"/>
      <c r="DD202" s="347"/>
      <c r="DE202" s="347"/>
      <c r="DF202" s="347"/>
      <c r="DG202" s="347"/>
      <c r="DH202" s="347"/>
      <c r="DI202" s="347"/>
      <c r="DJ202" s="347"/>
      <c r="DK202" s="347"/>
      <c r="DL202" s="347"/>
      <c r="DM202" s="347"/>
      <c r="DN202" s="347"/>
      <c r="DO202" s="347"/>
      <c r="DP202" s="347"/>
      <c r="DQ202" s="347"/>
      <c r="DR202" s="347"/>
      <c r="DS202" s="347"/>
      <c r="DT202" s="347"/>
      <c r="DU202" s="347"/>
      <c r="DV202" s="347"/>
      <c r="DW202" s="347"/>
      <c r="DX202" s="347"/>
      <c r="DY202" s="347"/>
      <c r="DZ202" s="347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8"/>
    </row>
    <row r="203" spans="1:172" ht="15" customHeight="1" thickBot="1" x14ac:dyDescent="0.3">
      <c r="A203" s="308" t="s">
        <v>732</v>
      </c>
      <c r="B203" s="2" t="s">
        <v>1789</v>
      </c>
      <c r="C203" s="13" t="s">
        <v>3868</v>
      </c>
      <c r="D203" s="46" t="s">
        <v>1790</v>
      </c>
      <c r="E203" s="24" t="s">
        <v>145</v>
      </c>
      <c r="F203" s="323">
        <f>SUM(LARGE(G203:CD203,{1,2,3,4,5,6}))</f>
        <v>1255</v>
      </c>
      <c r="G203" s="35"/>
      <c r="H203" s="36"/>
      <c r="I203" s="36"/>
      <c r="J203" s="36"/>
      <c r="K203" s="36"/>
      <c r="L203" s="36"/>
      <c r="M203" s="36"/>
      <c r="N203" s="36"/>
      <c r="O203" s="36"/>
      <c r="P203" s="36"/>
      <c r="Q203" s="36">
        <v>146</v>
      </c>
      <c r="R203" s="36"/>
      <c r="S203" s="36"/>
      <c r="T203" s="36"/>
      <c r="U203" s="36"/>
      <c r="V203" s="36"/>
      <c r="W203" s="36"/>
      <c r="X203" s="36"/>
      <c r="Y203" s="36">
        <v>175</v>
      </c>
      <c r="Z203" s="36"/>
      <c r="AA203" s="36"/>
      <c r="AB203" s="36"/>
      <c r="AC203" s="36"/>
      <c r="AD203" s="36"/>
      <c r="AE203" s="36"/>
      <c r="AF203" s="36"/>
      <c r="AG203" s="36"/>
      <c r="AH203" s="36"/>
      <c r="AI203" s="36">
        <v>92</v>
      </c>
      <c r="AJ203" s="36">
        <v>275</v>
      </c>
      <c r="AK203" s="36"/>
      <c r="AL203" s="36"/>
      <c r="AM203" s="36"/>
      <c r="AN203" s="36"/>
      <c r="AO203" s="36"/>
      <c r="AP203" s="36"/>
      <c r="AQ203" s="36"/>
      <c r="AR203" s="36">
        <v>117</v>
      </c>
      <c r="AS203" s="36"/>
      <c r="AT203" s="36"/>
      <c r="AU203" s="36"/>
      <c r="AV203" s="36"/>
      <c r="AW203" s="36">
        <v>220</v>
      </c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>
        <v>272</v>
      </c>
      <c r="BL203" s="36"/>
      <c r="BM203" s="36"/>
      <c r="BN203" s="36"/>
      <c r="BO203" s="36"/>
      <c r="BP203" s="36"/>
      <c r="BQ203" s="36"/>
      <c r="BR203" s="36">
        <v>167</v>
      </c>
      <c r="BS203" s="36"/>
      <c r="BT203" s="36"/>
      <c r="BU203" s="36"/>
      <c r="BV203" s="36"/>
      <c r="BW203" s="36"/>
      <c r="BX203" s="37"/>
      <c r="BY203" s="30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FJ203" s="347"/>
      <c r="FK203" s="347"/>
      <c r="FL203" s="347"/>
      <c r="FM203" s="347"/>
      <c r="FN203" s="347"/>
      <c r="FO203" s="347"/>
    </row>
    <row r="204" spans="1:172" s="347" customFormat="1" ht="15" customHeight="1" thickBot="1" x14ac:dyDescent="0.3">
      <c r="A204" s="308" t="s">
        <v>734</v>
      </c>
      <c r="B204" s="26" t="s">
        <v>1588</v>
      </c>
      <c r="C204" s="13" t="s">
        <v>3869</v>
      </c>
      <c r="D204" s="46" t="s">
        <v>1589</v>
      </c>
      <c r="E204" s="24" t="s">
        <v>145</v>
      </c>
      <c r="F204" s="323">
        <f>SUM(LARGE(G204:CD204,{1,2,3,4,5,6}))</f>
        <v>1255</v>
      </c>
      <c r="G204" s="35">
        <v>92</v>
      </c>
      <c r="H204" s="36"/>
      <c r="I204" s="36"/>
      <c r="J204" s="36"/>
      <c r="K204" s="36"/>
      <c r="L204" s="36"/>
      <c r="M204" s="36"/>
      <c r="N204" s="36"/>
      <c r="O204" s="36"/>
      <c r="P204" s="36">
        <v>272</v>
      </c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>
        <v>167</v>
      </c>
      <c r="AB204" s="36"/>
      <c r="AC204" s="36"/>
      <c r="AD204" s="36"/>
      <c r="AE204" s="36"/>
      <c r="AF204" s="36"/>
      <c r="AG204" s="36"/>
      <c r="AH204" s="36"/>
      <c r="AI204" s="36">
        <v>92</v>
      </c>
      <c r="AJ204" s="36"/>
      <c r="AK204" s="36"/>
      <c r="AL204" s="36"/>
      <c r="AM204" s="36">
        <v>316</v>
      </c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>
        <v>316</v>
      </c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>
        <v>77</v>
      </c>
      <c r="BS204" s="36"/>
      <c r="BT204" s="36"/>
      <c r="BU204" s="36"/>
      <c r="BV204" s="36"/>
      <c r="BW204" s="36"/>
      <c r="BX204" s="37"/>
      <c r="BY204" s="30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46"/>
      <c r="CF204" s="346"/>
      <c r="CG204" s="346"/>
      <c r="CH204" s="346"/>
      <c r="CI204" s="346"/>
      <c r="CJ204" s="346"/>
      <c r="CK204" s="346"/>
      <c r="CL204" s="346"/>
      <c r="CM204" s="346"/>
      <c r="CN204" s="346"/>
      <c r="CO204" s="346"/>
      <c r="CP204" s="346"/>
      <c r="CQ204" s="346"/>
      <c r="CR204" s="346"/>
      <c r="CS204" s="346"/>
      <c r="CT204" s="346"/>
      <c r="CU204" s="346"/>
      <c r="CV204" s="346"/>
      <c r="CW204" s="346"/>
      <c r="CX204" s="346"/>
      <c r="CY204" s="346"/>
      <c r="CZ204" s="346"/>
      <c r="DA204" s="346"/>
      <c r="DB204" s="346"/>
      <c r="DC204" s="346"/>
      <c r="DD204" s="346"/>
      <c r="DE204" s="346"/>
      <c r="DF204" s="346"/>
      <c r="DG204" s="346"/>
      <c r="DH204" s="346"/>
      <c r="DI204" s="346"/>
      <c r="DJ204" s="346"/>
      <c r="DK204" s="346"/>
      <c r="DL204" s="346"/>
      <c r="DM204" s="346"/>
      <c r="DN204" s="346"/>
      <c r="DO204" s="346"/>
      <c r="DP204" s="346"/>
      <c r="DQ204" s="346"/>
      <c r="DR204" s="346"/>
      <c r="DS204" s="346"/>
      <c r="DT204" s="346"/>
      <c r="DU204" s="346"/>
      <c r="DV204" s="346"/>
      <c r="DW204" s="346"/>
      <c r="DX204" s="346"/>
      <c r="DY204" s="346"/>
      <c r="DZ204" s="346"/>
      <c r="EA204" s="346"/>
      <c r="EB204" s="346"/>
      <c r="EC204" s="346"/>
      <c r="ED204" s="346"/>
      <c r="EE204" s="346"/>
      <c r="EF204" s="346"/>
      <c r="EG204" s="346"/>
      <c r="EH204" s="346"/>
      <c r="EI204" s="346"/>
      <c r="EJ204" s="346"/>
      <c r="EK204" s="346"/>
      <c r="EL204" s="346"/>
      <c r="EM204" s="346"/>
      <c r="EN204" s="346"/>
      <c r="EO204" s="346"/>
      <c r="EP204" s="346"/>
      <c r="EQ204" s="346"/>
      <c r="ER204" s="346"/>
      <c r="ES204" s="346"/>
      <c r="ET204" s="346"/>
      <c r="EU204" s="346"/>
      <c r="EV204" s="346"/>
      <c r="EW204" s="346"/>
      <c r="EX204" s="346"/>
      <c r="EY204" s="346"/>
      <c r="EZ204" s="346"/>
      <c r="FA204" s="346"/>
      <c r="FB204" s="346"/>
      <c r="FC204" s="346"/>
      <c r="FD204" s="346"/>
      <c r="FE204" s="346"/>
      <c r="FF204" s="346"/>
      <c r="FG204" s="346"/>
      <c r="FH204" s="346"/>
      <c r="FI204" s="346"/>
      <c r="FJ204" s="346"/>
      <c r="FK204" s="346"/>
      <c r="FL204" s="346"/>
      <c r="FM204" s="346"/>
      <c r="FN204" s="346"/>
      <c r="FO204" s="346"/>
      <c r="FP204" s="346"/>
    </row>
    <row r="205" spans="1:172" ht="15" customHeight="1" thickBot="1" x14ac:dyDescent="0.3">
      <c r="A205" s="308" t="s">
        <v>737</v>
      </c>
      <c r="B205" s="4" t="s">
        <v>1875</v>
      </c>
      <c r="C205" s="13" t="s">
        <v>3870</v>
      </c>
      <c r="D205" s="46" t="s">
        <v>1876</v>
      </c>
      <c r="E205" s="24" t="s">
        <v>4272</v>
      </c>
      <c r="F205" s="323">
        <f>SUM(LARGE(G205:CD205,{1,2,3,4,5,6}))</f>
        <v>1252</v>
      </c>
      <c r="G205" s="32">
        <v>102</v>
      </c>
      <c r="H205" s="33"/>
      <c r="I205" s="33"/>
      <c r="J205" s="33"/>
      <c r="K205" s="33"/>
      <c r="L205" s="33"/>
      <c r="M205" s="33"/>
      <c r="N205" s="33"/>
      <c r="O205" s="33"/>
      <c r="P205" s="33"/>
      <c r="Q205" s="33">
        <v>157</v>
      </c>
      <c r="R205" s="33"/>
      <c r="S205" s="33"/>
      <c r="T205" s="33"/>
      <c r="U205" s="33"/>
      <c r="V205" s="33"/>
      <c r="W205" s="33"/>
      <c r="X205" s="33"/>
      <c r="Y205" s="33"/>
      <c r="Z205" s="33">
        <v>137</v>
      </c>
      <c r="AA205" s="33">
        <v>272</v>
      </c>
      <c r="AB205" s="33"/>
      <c r="AC205" s="33"/>
      <c r="AD205" s="33"/>
      <c r="AE205" s="33"/>
      <c r="AF205" s="33"/>
      <c r="AG205" s="33"/>
      <c r="AH205" s="33">
        <v>102</v>
      </c>
      <c r="AI205" s="33">
        <v>102</v>
      </c>
      <c r="AJ205" s="33">
        <v>222</v>
      </c>
      <c r="AK205" s="33"/>
      <c r="AL205" s="33"/>
      <c r="AM205" s="33"/>
      <c r="AN205" s="33"/>
      <c r="AO205" s="33"/>
      <c r="AP205" s="33"/>
      <c r="AQ205" s="33"/>
      <c r="AR205" s="33"/>
      <c r="AS205" s="33"/>
      <c r="AT205" s="33">
        <v>157</v>
      </c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>
        <v>102</v>
      </c>
      <c r="BK205" s="33"/>
      <c r="BL205" s="33"/>
      <c r="BM205" s="33">
        <v>222</v>
      </c>
      <c r="BN205" s="33"/>
      <c r="BO205" s="33"/>
      <c r="BP205" s="33"/>
      <c r="BQ205" s="33"/>
      <c r="BR205" s="33">
        <v>222</v>
      </c>
      <c r="BS205" s="33"/>
      <c r="BT205" s="33"/>
      <c r="BU205" s="33"/>
      <c r="BV205" s="33"/>
      <c r="BW205" s="33"/>
      <c r="BX205" s="309"/>
      <c r="BY205" s="30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EG205" s="347"/>
      <c r="FG205" s="347"/>
      <c r="FH205" s="347"/>
      <c r="FI205" s="347"/>
      <c r="FP205" s="347"/>
    </row>
    <row r="206" spans="1:172" ht="15" customHeight="1" thickBot="1" x14ac:dyDescent="0.3">
      <c r="A206" s="308" t="s">
        <v>741</v>
      </c>
      <c r="B206" s="2" t="s">
        <v>1779</v>
      </c>
      <c r="C206" s="13" t="s">
        <v>3871</v>
      </c>
      <c r="D206" s="46" t="s">
        <v>1780</v>
      </c>
      <c r="E206" s="24" t="s">
        <v>285</v>
      </c>
      <c r="F206" s="323">
        <f>SUM(LARGE(G206:CD206,{1,2,3,4,5,6}))</f>
        <v>1249</v>
      </c>
      <c r="G206" s="35"/>
      <c r="H206" s="36"/>
      <c r="I206" s="36"/>
      <c r="J206" s="36"/>
      <c r="K206" s="36">
        <v>146</v>
      </c>
      <c r="L206" s="36"/>
      <c r="M206" s="36"/>
      <c r="N206" s="36"/>
      <c r="O206" s="36"/>
      <c r="P206" s="36"/>
      <c r="Q206" s="36">
        <v>114</v>
      </c>
      <c r="R206" s="36"/>
      <c r="S206" s="36"/>
      <c r="T206" s="36"/>
      <c r="U206" s="36"/>
      <c r="V206" s="36"/>
      <c r="W206" s="36"/>
      <c r="X206" s="36"/>
      <c r="Y206" s="36"/>
      <c r="Z206" s="36">
        <v>92</v>
      </c>
      <c r="AA206" s="36">
        <v>167</v>
      </c>
      <c r="AB206" s="36"/>
      <c r="AC206" s="36"/>
      <c r="AD206" s="36"/>
      <c r="AE206" s="36"/>
      <c r="AF206" s="36"/>
      <c r="AG206" s="36"/>
      <c r="AH206" s="36"/>
      <c r="AI206" s="36"/>
      <c r="AJ206" s="36">
        <v>192</v>
      </c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>
        <v>400</v>
      </c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>
        <v>177</v>
      </c>
      <c r="BK206" s="36"/>
      <c r="BL206" s="36"/>
      <c r="BM206" s="36"/>
      <c r="BN206" s="36"/>
      <c r="BO206" s="36"/>
      <c r="BP206" s="36"/>
      <c r="BQ206" s="36"/>
      <c r="BR206" s="36">
        <v>167</v>
      </c>
      <c r="BS206" s="36"/>
      <c r="BT206" s="36"/>
      <c r="BU206" s="36"/>
      <c r="BV206" s="36"/>
      <c r="BW206" s="36"/>
      <c r="BX206" s="37"/>
      <c r="BY206" s="30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FP206" s="347"/>
    </row>
    <row r="207" spans="1:172" ht="15" customHeight="1" thickBot="1" x14ac:dyDescent="0.25">
      <c r="A207" s="308" t="s">
        <v>744</v>
      </c>
      <c r="B207" s="43" t="s">
        <v>1708</v>
      </c>
      <c r="C207" s="13" t="s">
        <v>3872</v>
      </c>
      <c r="D207" s="46" t="s">
        <v>1709</v>
      </c>
      <c r="E207" s="24" t="s">
        <v>4270</v>
      </c>
      <c r="F207" s="323">
        <f>SUM(LARGE(G207:CD207,{1,2,3,4,5,6}))</f>
        <v>1234</v>
      </c>
      <c r="G207" s="32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>
        <v>65</v>
      </c>
      <c r="Y207" s="33"/>
      <c r="Z207" s="33">
        <v>175</v>
      </c>
      <c r="AA207" s="33"/>
      <c r="AB207" s="33"/>
      <c r="AC207" s="33"/>
      <c r="AD207" s="33"/>
      <c r="AE207" s="33"/>
      <c r="AF207" s="33"/>
      <c r="AG207" s="33">
        <v>88</v>
      </c>
      <c r="AH207" s="33"/>
      <c r="AI207" s="33"/>
      <c r="AJ207" s="33"/>
      <c r="AK207" s="33"/>
      <c r="AL207" s="33"/>
      <c r="AM207" s="33"/>
      <c r="AN207" s="33"/>
      <c r="AO207" s="33"/>
      <c r="AP207" s="33"/>
      <c r="AQ207" s="33">
        <v>157</v>
      </c>
      <c r="AR207" s="33"/>
      <c r="AS207" s="33"/>
      <c r="AT207" s="33"/>
      <c r="AU207" s="33">
        <v>222</v>
      </c>
      <c r="AV207" s="33"/>
      <c r="AW207" s="33">
        <v>232</v>
      </c>
      <c r="AX207" s="33"/>
      <c r="AY207" s="33"/>
      <c r="AZ207" s="33"/>
      <c r="BA207" s="33"/>
      <c r="BB207" s="33"/>
      <c r="BC207" s="33"/>
      <c r="BD207" s="33"/>
      <c r="BE207" s="33"/>
      <c r="BF207" s="33">
        <v>360</v>
      </c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09"/>
      <c r="BY207" s="30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4"/>
      <c r="CF207" s="347"/>
      <c r="CG207" s="347"/>
      <c r="CH207" s="347"/>
      <c r="CI207" s="347"/>
      <c r="CJ207" s="347"/>
      <c r="CK207" s="347"/>
      <c r="CL207" s="347"/>
      <c r="CM207" s="347"/>
      <c r="CN207" s="347"/>
      <c r="CO207" s="347"/>
      <c r="CP207" s="347"/>
      <c r="CQ207" s="347"/>
      <c r="CR207" s="347"/>
      <c r="CS207" s="347"/>
      <c r="CT207" s="347"/>
      <c r="CU207" s="347"/>
      <c r="CV207" s="347"/>
      <c r="CW207" s="347"/>
      <c r="CX207" s="347"/>
      <c r="CY207" s="347"/>
      <c r="CZ207" s="347"/>
      <c r="DA207" s="347"/>
      <c r="DB207" s="347"/>
      <c r="DC207" s="347"/>
      <c r="DD207" s="347"/>
      <c r="DE207" s="347"/>
      <c r="DF207" s="347"/>
      <c r="DG207" s="347"/>
      <c r="DH207" s="347"/>
      <c r="DI207" s="347"/>
      <c r="DJ207" s="347"/>
      <c r="DK207" s="347"/>
      <c r="DL207" s="347"/>
      <c r="DM207" s="347"/>
      <c r="DN207" s="347"/>
      <c r="DO207" s="347"/>
      <c r="DP207" s="347"/>
      <c r="DQ207" s="347"/>
      <c r="DR207" s="347"/>
      <c r="DS207" s="347"/>
      <c r="DT207" s="347"/>
      <c r="DU207" s="347"/>
      <c r="DV207" s="347"/>
      <c r="DW207" s="347"/>
      <c r="DX207" s="347"/>
      <c r="DY207" s="347"/>
      <c r="DZ207" s="347"/>
      <c r="EA207" s="38"/>
      <c r="EB207" s="38"/>
      <c r="EC207" s="38"/>
      <c r="ED207" s="38"/>
      <c r="EE207" s="38"/>
      <c r="EF207" s="38"/>
    </row>
    <row r="208" spans="1:172" s="310" customFormat="1" ht="15" customHeight="1" thickBot="1" x14ac:dyDescent="0.3">
      <c r="A208" s="308" t="s">
        <v>747</v>
      </c>
      <c r="B208" s="315" t="s">
        <v>1767</v>
      </c>
      <c r="C208" s="13" t="s">
        <v>3873</v>
      </c>
      <c r="D208" s="46" t="s">
        <v>1768</v>
      </c>
      <c r="E208" s="24" t="s">
        <v>305</v>
      </c>
      <c r="F208" s="323">
        <f>SUM(LARGE(G208:CD208,{1,2,3,4,5,6}))</f>
        <v>1232</v>
      </c>
      <c r="G208" s="35"/>
      <c r="H208" s="36"/>
      <c r="I208" s="36">
        <v>425</v>
      </c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>
        <v>350</v>
      </c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>
        <v>290</v>
      </c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>
        <v>167</v>
      </c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7"/>
      <c r="BY208" s="30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46"/>
      <c r="CF208" s="346"/>
      <c r="CG208" s="346"/>
      <c r="CH208" s="346"/>
      <c r="CI208" s="346"/>
      <c r="CJ208" s="346"/>
      <c r="CK208" s="346"/>
      <c r="CL208" s="346"/>
      <c r="CM208" s="346"/>
      <c r="CN208" s="346"/>
      <c r="CO208" s="346"/>
      <c r="CP208" s="346"/>
      <c r="CQ208" s="346"/>
      <c r="CR208" s="346"/>
      <c r="CS208" s="346"/>
      <c r="CT208" s="346"/>
      <c r="CU208" s="346"/>
      <c r="CV208" s="346"/>
      <c r="CW208" s="346"/>
      <c r="CX208" s="346"/>
      <c r="CY208" s="346"/>
      <c r="CZ208" s="346"/>
      <c r="DA208" s="346"/>
      <c r="DB208" s="346"/>
      <c r="DC208" s="346"/>
      <c r="DD208" s="346"/>
      <c r="DE208" s="346"/>
      <c r="DF208" s="346"/>
      <c r="DG208" s="346"/>
      <c r="DH208" s="346"/>
      <c r="DI208" s="346"/>
      <c r="DJ208" s="346"/>
      <c r="DK208" s="346"/>
      <c r="DL208" s="346"/>
      <c r="DM208" s="346"/>
      <c r="DN208" s="346"/>
      <c r="DO208" s="346"/>
      <c r="DP208" s="346"/>
      <c r="DQ208" s="346"/>
      <c r="DR208" s="346"/>
      <c r="DS208" s="346"/>
      <c r="DT208" s="346"/>
      <c r="DU208" s="346"/>
      <c r="DV208" s="346"/>
      <c r="DW208" s="346"/>
      <c r="DX208" s="346"/>
      <c r="DY208" s="346"/>
      <c r="DZ208" s="346"/>
      <c r="EA208" s="346"/>
      <c r="EB208" s="346"/>
      <c r="EC208" s="346"/>
      <c r="ED208" s="346"/>
      <c r="EE208" s="346"/>
      <c r="EF208" s="346"/>
      <c r="EG208" s="346"/>
      <c r="EH208" s="346"/>
      <c r="EI208" s="346"/>
      <c r="EJ208" s="346"/>
      <c r="EK208" s="346"/>
      <c r="EL208" s="346"/>
      <c r="EM208" s="346"/>
      <c r="EN208" s="346"/>
      <c r="EO208" s="346"/>
      <c r="EP208" s="346"/>
      <c r="EQ208" s="346"/>
      <c r="ER208" s="346"/>
      <c r="ES208" s="346"/>
      <c r="ET208" s="346"/>
      <c r="EU208" s="346"/>
      <c r="EV208" s="346"/>
      <c r="EW208" s="346"/>
      <c r="EX208" s="346"/>
      <c r="EY208" s="346"/>
      <c r="EZ208" s="346"/>
      <c r="FA208" s="346"/>
      <c r="FB208" s="346"/>
      <c r="FC208" s="346"/>
      <c r="FD208" s="346"/>
      <c r="FE208" s="346"/>
      <c r="FF208" s="346"/>
      <c r="FG208" s="346"/>
      <c r="FH208" s="346"/>
      <c r="FI208" s="347"/>
      <c r="FJ208" s="346"/>
      <c r="FK208" s="346"/>
      <c r="FL208" s="346"/>
      <c r="FM208" s="346"/>
      <c r="FN208" s="346"/>
      <c r="FO208" s="346"/>
      <c r="FP208" s="346"/>
    </row>
    <row r="209" spans="1:172" ht="15" customHeight="1" thickBot="1" x14ac:dyDescent="0.3">
      <c r="A209" s="308" t="s">
        <v>750</v>
      </c>
      <c r="B209" s="4" t="s">
        <v>1699</v>
      </c>
      <c r="C209" s="13" t="s">
        <v>3874</v>
      </c>
      <c r="D209" s="46" t="s">
        <v>1700</v>
      </c>
      <c r="E209" s="24" t="s">
        <v>492</v>
      </c>
      <c r="F209" s="323">
        <f>SUM(LARGE(G209:CD209,{1,2,3,4,5,6}))</f>
        <v>1225</v>
      </c>
      <c r="G209" s="32"/>
      <c r="H209" s="33"/>
      <c r="I209" s="33">
        <v>88</v>
      </c>
      <c r="J209" s="33"/>
      <c r="K209" s="33"/>
      <c r="L209" s="33"/>
      <c r="M209" s="33"/>
      <c r="N209" s="33"/>
      <c r="O209" s="33"/>
      <c r="P209" s="33"/>
      <c r="Q209" s="33"/>
      <c r="R209" s="33"/>
      <c r="S209" s="33">
        <v>102</v>
      </c>
      <c r="T209" s="33"/>
      <c r="U209" s="33"/>
      <c r="V209" s="33"/>
      <c r="W209" s="33">
        <v>253</v>
      </c>
      <c r="X209" s="33"/>
      <c r="Y209" s="33"/>
      <c r="Z209" s="33">
        <v>175</v>
      </c>
      <c r="AA209" s="33">
        <v>385</v>
      </c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>
        <v>222</v>
      </c>
      <c r="BR209" s="33"/>
      <c r="BS209" s="33"/>
      <c r="BT209" s="33"/>
      <c r="BU209" s="33"/>
      <c r="BV209" s="33"/>
      <c r="BW209" s="33">
        <v>88</v>
      </c>
      <c r="BX209" s="309"/>
      <c r="BY209" s="30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EH209" s="347"/>
      <c r="EI209" s="347"/>
      <c r="EJ209" s="347"/>
      <c r="EK209" s="347"/>
      <c r="EL209" s="347"/>
      <c r="EM209" s="347"/>
      <c r="EN209" s="347"/>
      <c r="EO209" s="347"/>
      <c r="EP209" s="347"/>
      <c r="EQ209" s="347"/>
      <c r="ER209" s="347"/>
      <c r="ES209" s="347"/>
      <c r="ET209" s="347"/>
      <c r="EU209" s="347"/>
      <c r="EV209" s="347"/>
      <c r="EW209" s="347"/>
      <c r="EX209" s="347"/>
      <c r="EY209" s="347"/>
      <c r="EZ209" s="347"/>
      <c r="FA209" s="347"/>
      <c r="FB209" s="347"/>
      <c r="FC209" s="347"/>
      <c r="FD209" s="347"/>
      <c r="FE209" s="347"/>
    </row>
    <row r="210" spans="1:172" ht="15" customHeight="1" thickBot="1" x14ac:dyDescent="0.3">
      <c r="A210" s="308" t="s">
        <v>753</v>
      </c>
      <c r="B210" s="2" t="s">
        <v>1806</v>
      </c>
      <c r="C210" s="13" t="s">
        <v>3875</v>
      </c>
      <c r="D210" s="46" t="s">
        <v>1807</v>
      </c>
      <c r="E210" s="24" t="s">
        <v>1805</v>
      </c>
      <c r="F210" s="323">
        <f>SUM(LARGE(G210:CD210,{1,2,3,4,5,6}))</f>
        <v>1223</v>
      </c>
      <c r="G210" s="35">
        <v>137</v>
      </c>
      <c r="H210" s="36"/>
      <c r="I210" s="36"/>
      <c r="J210" s="36"/>
      <c r="K210" s="36">
        <v>175</v>
      </c>
      <c r="L210" s="36"/>
      <c r="M210" s="36"/>
      <c r="N210" s="36"/>
      <c r="O210" s="36"/>
      <c r="P210" s="36"/>
      <c r="Q210" s="36">
        <v>137</v>
      </c>
      <c r="R210" s="36"/>
      <c r="S210" s="36"/>
      <c r="T210" s="36"/>
      <c r="U210" s="36"/>
      <c r="V210" s="36"/>
      <c r="W210" s="36"/>
      <c r="X210" s="36"/>
      <c r="Y210" s="36"/>
      <c r="Z210" s="36"/>
      <c r="AA210" s="36">
        <v>167</v>
      </c>
      <c r="AB210" s="36"/>
      <c r="AC210" s="36"/>
      <c r="AD210" s="36"/>
      <c r="AE210" s="36"/>
      <c r="AF210" s="36"/>
      <c r="AG210" s="36"/>
      <c r="AH210" s="36">
        <v>250</v>
      </c>
      <c r="AI210" s="36"/>
      <c r="AJ210" s="36">
        <v>272</v>
      </c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>
        <v>192</v>
      </c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>
        <v>102</v>
      </c>
      <c r="BK210" s="36"/>
      <c r="BL210" s="36"/>
      <c r="BM210" s="36"/>
      <c r="BN210" s="36"/>
      <c r="BO210" s="36"/>
      <c r="BP210" s="36"/>
      <c r="BQ210" s="36"/>
      <c r="BR210" s="36">
        <v>167</v>
      </c>
      <c r="BS210" s="36"/>
      <c r="BT210" s="36"/>
      <c r="BU210" s="36"/>
      <c r="BV210" s="36"/>
      <c r="BW210" s="36"/>
      <c r="BX210" s="37"/>
      <c r="BY210" s="30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</row>
    <row r="211" spans="1:172" ht="15" customHeight="1" thickBot="1" x14ac:dyDescent="0.3">
      <c r="A211" s="308" t="s">
        <v>755</v>
      </c>
      <c r="B211" s="2" t="s">
        <v>1540</v>
      </c>
      <c r="C211" s="13" t="s">
        <v>3876</v>
      </c>
      <c r="D211" s="46" t="s">
        <v>1541</v>
      </c>
      <c r="E211" s="24" t="s">
        <v>201</v>
      </c>
      <c r="F211" s="323">
        <f>SUM(LARGE(G211:CD211,{1,2,3,4,5,6}))</f>
        <v>1210</v>
      </c>
      <c r="G211" s="32"/>
      <c r="H211" s="33"/>
      <c r="I211" s="33"/>
      <c r="J211" s="33"/>
      <c r="K211" s="33"/>
      <c r="L211" s="33"/>
      <c r="M211" s="33"/>
      <c r="N211" s="33"/>
      <c r="O211" s="33">
        <v>280</v>
      </c>
      <c r="P211" s="33">
        <v>88</v>
      </c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>
        <v>222</v>
      </c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>
        <v>620</v>
      </c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09"/>
      <c r="BY211" s="30">
        <v>0</v>
      </c>
      <c r="BZ211" s="31">
        <v>0</v>
      </c>
      <c r="CA211" s="31">
        <v>0</v>
      </c>
      <c r="CB211" s="31">
        <v>0</v>
      </c>
      <c r="CC211" s="31">
        <v>0</v>
      </c>
      <c r="CD211" s="31">
        <v>0</v>
      </c>
      <c r="FG211" s="347"/>
      <c r="FH211" s="347"/>
    </row>
    <row r="212" spans="1:172" ht="15" customHeight="1" thickBot="1" x14ac:dyDescent="0.3">
      <c r="A212" s="308" t="s">
        <v>758</v>
      </c>
      <c r="B212" s="2" t="s">
        <v>1801</v>
      </c>
      <c r="C212" s="13" t="s">
        <v>3877</v>
      </c>
      <c r="D212" s="46" t="s">
        <v>1802</v>
      </c>
      <c r="E212" s="24" t="s">
        <v>4258</v>
      </c>
      <c r="F212" s="323">
        <f>SUM(LARGE(G212:CD212,{1,2,3,4,5,6}))</f>
        <v>1209</v>
      </c>
      <c r="G212" s="35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>
        <v>687</v>
      </c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>
        <v>420</v>
      </c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>
        <v>102</v>
      </c>
      <c r="BV212" s="36"/>
      <c r="BW212" s="36"/>
      <c r="BX212" s="37"/>
      <c r="BY212" s="30">
        <v>0</v>
      </c>
      <c r="BZ212" s="31">
        <v>0</v>
      </c>
      <c r="CA212" s="31">
        <v>0</v>
      </c>
      <c r="CB212" s="31">
        <v>0</v>
      </c>
      <c r="CC212" s="31">
        <v>0</v>
      </c>
      <c r="CD212" s="31">
        <v>0</v>
      </c>
      <c r="FI212" s="347"/>
    </row>
    <row r="213" spans="1:172" ht="15" customHeight="1" thickBot="1" x14ac:dyDescent="0.3">
      <c r="A213" s="308" t="s">
        <v>761</v>
      </c>
      <c r="B213" s="2" t="s">
        <v>1664</v>
      </c>
      <c r="C213" s="13" t="s">
        <v>3878</v>
      </c>
      <c r="D213" s="46" t="s">
        <v>1665</v>
      </c>
      <c r="E213" s="24" t="s">
        <v>4263</v>
      </c>
      <c r="F213" s="323">
        <f>SUM(LARGE(G213:CD213,{1,2,3,4,5,6}))</f>
        <v>1208</v>
      </c>
      <c r="G213" s="35"/>
      <c r="H213" s="36"/>
      <c r="I213" s="36"/>
      <c r="J213" s="36"/>
      <c r="K213" s="36"/>
      <c r="L213" s="36"/>
      <c r="M213" s="36">
        <v>55</v>
      </c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>
        <v>137</v>
      </c>
      <c r="Y213" s="36"/>
      <c r="Z213" s="36">
        <v>35</v>
      </c>
      <c r="AA213" s="36"/>
      <c r="AB213" s="36"/>
      <c r="AC213" s="36"/>
      <c r="AD213" s="36"/>
      <c r="AE213" s="36"/>
      <c r="AF213" s="36"/>
      <c r="AG213" s="36">
        <v>272</v>
      </c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>
        <v>167</v>
      </c>
      <c r="AV213" s="36"/>
      <c r="AW213" s="36">
        <v>192</v>
      </c>
      <c r="AX213" s="36"/>
      <c r="AY213" s="36"/>
      <c r="AZ213" s="36"/>
      <c r="BA213" s="36"/>
      <c r="BB213" s="36"/>
      <c r="BC213" s="36"/>
      <c r="BD213" s="36"/>
      <c r="BE213" s="36"/>
      <c r="BF213" s="36">
        <v>385</v>
      </c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7"/>
      <c r="BY213" s="30">
        <v>0</v>
      </c>
      <c r="BZ213" s="31">
        <v>0</v>
      </c>
      <c r="CA213" s="31">
        <v>0</v>
      </c>
      <c r="CB213" s="31">
        <v>0</v>
      </c>
      <c r="CC213" s="31">
        <v>0</v>
      </c>
      <c r="CD213" s="31">
        <v>0</v>
      </c>
    </row>
    <row r="214" spans="1:172" ht="15" customHeight="1" thickBot="1" x14ac:dyDescent="0.3">
      <c r="A214" s="308" t="s">
        <v>763</v>
      </c>
      <c r="B214" s="2" t="s">
        <v>1842</v>
      </c>
      <c r="C214" s="13" t="s">
        <v>3775</v>
      </c>
      <c r="D214" s="46" t="s">
        <v>1843</v>
      </c>
      <c r="E214" s="24" t="s">
        <v>141</v>
      </c>
      <c r="F214" s="323">
        <f>SUM(LARGE(G214:CD214,{1,2,3,4,5,6}))</f>
        <v>1201</v>
      </c>
      <c r="G214" s="35"/>
      <c r="H214" s="36"/>
      <c r="I214" s="36"/>
      <c r="J214" s="36">
        <v>92</v>
      </c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>
        <v>213</v>
      </c>
      <c r="Z214" s="36"/>
      <c r="AA214" s="36">
        <v>167</v>
      </c>
      <c r="AB214" s="36">
        <v>175</v>
      </c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>
        <v>192</v>
      </c>
      <c r="AS214" s="36"/>
      <c r="AT214" s="36"/>
      <c r="AU214" s="36"/>
      <c r="AV214" s="36"/>
      <c r="AW214" s="36"/>
      <c r="AX214" s="36"/>
      <c r="AY214" s="36"/>
      <c r="AZ214" s="36"/>
      <c r="BA214" s="36">
        <v>137</v>
      </c>
      <c r="BB214" s="36"/>
      <c r="BC214" s="36"/>
      <c r="BD214" s="36"/>
      <c r="BE214" s="36">
        <v>213</v>
      </c>
      <c r="BF214" s="36"/>
      <c r="BG214" s="36"/>
      <c r="BH214" s="36"/>
      <c r="BI214" s="36">
        <v>137</v>
      </c>
      <c r="BJ214" s="36"/>
      <c r="BK214" s="36">
        <v>167</v>
      </c>
      <c r="BL214" s="36"/>
      <c r="BM214" s="36"/>
      <c r="BN214" s="36"/>
      <c r="BO214" s="36">
        <v>175</v>
      </c>
      <c r="BP214" s="36"/>
      <c r="BQ214" s="36"/>
      <c r="BR214" s="36">
        <v>66</v>
      </c>
      <c r="BS214" s="36"/>
      <c r="BT214" s="36">
        <v>175</v>
      </c>
      <c r="BU214" s="36"/>
      <c r="BV214" s="36"/>
      <c r="BW214" s="36"/>
      <c r="BX214" s="37">
        <v>233</v>
      </c>
      <c r="BY214" s="30">
        <v>0</v>
      </c>
      <c r="BZ214" s="31">
        <v>0</v>
      </c>
      <c r="CA214" s="31">
        <v>0</v>
      </c>
      <c r="CB214" s="31">
        <v>0</v>
      </c>
      <c r="CC214" s="31">
        <v>0</v>
      </c>
      <c r="CD214" s="31">
        <v>0</v>
      </c>
      <c r="FJ214" s="34"/>
      <c r="FK214" s="34"/>
      <c r="FL214" s="34"/>
      <c r="FM214" s="34"/>
      <c r="FN214" s="34"/>
      <c r="FO214" s="34"/>
      <c r="FP214" s="38"/>
    </row>
    <row r="215" spans="1:172" ht="15" customHeight="1" thickBot="1" x14ac:dyDescent="0.3">
      <c r="A215" s="308" t="s">
        <v>766</v>
      </c>
      <c r="B215" s="315" t="s">
        <v>1903</v>
      </c>
      <c r="C215" s="13" t="s">
        <v>3879</v>
      </c>
      <c r="D215" s="46" t="s">
        <v>1904</v>
      </c>
      <c r="E215" s="24" t="s">
        <v>305</v>
      </c>
      <c r="F215" s="323">
        <f>SUM(LARGE(G215:CD215,{1,2,3,4,5,6}))</f>
        <v>1196</v>
      </c>
      <c r="G215" s="35"/>
      <c r="H215" s="36"/>
      <c r="I215" s="36"/>
      <c r="J215" s="36"/>
      <c r="K215" s="36"/>
      <c r="L215" s="36"/>
      <c r="M215" s="36"/>
      <c r="N215" s="36"/>
      <c r="O215" s="36"/>
      <c r="P215" s="36">
        <v>192</v>
      </c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>
        <v>192</v>
      </c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>
        <v>290</v>
      </c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>
        <v>137</v>
      </c>
      <c r="BO215" s="36"/>
      <c r="BP215" s="36"/>
      <c r="BQ215" s="36">
        <v>385</v>
      </c>
      <c r="BR215" s="36"/>
      <c r="BS215" s="36"/>
      <c r="BT215" s="36"/>
      <c r="BU215" s="36"/>
      <c r="BV215" s="36"/>
      <c r="BW215" s="36"/>
      <c r="BX215" s="37"/>
      <c r="BY215" s="30">
        <v>0</v>
      </c>
      <c r="BZ215" s="31">
        <v>0</v>
      </c>
      <c r="CA215" s="31">
        <v>0</v>
      </c>
      <c r="CB215" s="31">
        <v>0</v>
      </c>
      <c r="CC215" s="31">
        <v>0</v>
      </c>
      <c r="CD215" s="31">
        <v>0</v>
      </c>
      <c r="FI215" s="347"/>
    </row>
    <row r="216" spans="1:172" ht="15" customHeight="1" thickBot="1" x14ac:dyDescent="0.3">
      <c r="A216" s="308" t="s">
        <v>769</v>
      </c>
      <c r="B216" s="4" t="s">
        <v>1714</v>
      </c>
      <c r="C216" s="13" t="s">
        <v>3880</v>
      </c>
      <c r="D216" s="46" t="s">
        <v>1715</v>
      </c>
      <c r="E216" s="24" t="s">
        <v>492</v>
      </c>
      <c r="F216" s="323">
        <f>SUM(LARGE(G216:CD216,{1,2,3,4,5,6}))</f>
        <v>1194</v>
      </c>
      <c r="G216" s="32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>
        <v>157</v>
      </c>
      <c r="T216" s="33"/>
      <c r="U216" s="33"/>
      <c r="V216" s="33"/>
      <c r="W216" s="33">
        <v>205</v>
      </c>
      <c r="X216" s="33"/>
      <c r="Y216" s="33"/>
      <c r="Z216" s="33">
        <v>250</v>
      </c>
      <c r="AA216" s="33">
        <v>272</v>
      </c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>
        <v>222</v>
      </c>
      <c r="BR216" s="33"/>
      <c r="BS216" s="33"/>
      <c r="BT216" s="33"/>
      <c r="BU216" s="33"/>
      <c r="BV216" s="33"/>
      <c r="BW216" s="33">
        <v>88</v>
      </c>
      <c r="BX216" s="309"/>
      <c r="BY216" s="30">
        <v>0</v>
      </c>
      <c r="BZ216" s="31">
        <v>0</v>
      </c>
      <c r="CA216" s="31">
        <v>0</v>
      </c>
      <c r="CB216" s="31">
        <v>0</v>
      </c>
      <c r="CC216" s="31">
        <v>0</v>
      </c>
      <c r="CD216" s="31">
        <v>0</v>
      </c>
      <c r="FG216" s="310"/>
      <c r="FH216" s="310"/>
    </row>
    <row r="217" spans="1:172" ht="15" customHeight="1" thickBot="1" x14ac:dyDescent="0.3">
      <c r="A217" s="308" t="s">
        <v>773</v>
      </c>
      <c r="B217" s="2" t="s">
        <v>1719</v>
      </c>
      <c r="C217" s="13" t="s">
        <v>3881</v>
      </c>
      <c r="D217" s="46" t="s">
        <v>1720</v>
      </c>
      <c r="E217" s="24" t="s">
        <v>365</v>
      </c>
      <c r="F217" s="323">
        <f>SUM(LARGE(G217:CD217,{1,2,3,4,5,6}))</f>
        <v>1193</v>
      </c>
      <c r="G217" s="32"/>
      <c r="H217" s="33"/>
      <c r="I217" s="33"/>
      <c r="J217" s="33"/>
      <c r="K217" s="33"/>
      <c r="L217" s="33"/>
      <c r="M217" s="33">
        <v>157</v>
      </c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>
        <v>102</v>
      </c>
      <c r="Y217" s="33"/>
      <c r="Z217" s="33">
        <v>137</v>
      </c>
      <c r="AA217" s="33"/>
      <c r="AB217" s="33"/>
      <c r="AC217" s="33"/>
      <c r="AD217" s="33"/>
      <c r="AE217" s="33"/>
      <c r="AF217" s="33"/>
      <c r="AG217" s="33">
        <v>222</v>
      </c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>
        <v>88</v>
      </c>
      <c r="AV217" s="33"/>
      <c r="AW217" s="33">
        <v>330</v>
      </c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>
        <v>245</v>
      </c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09"/>
      <c r="BY217" s="30">
        <v>0</v>
      </c>
      <c r="BZ217" s="31">
        <v>0</v>
      </c>
      <c r="CA217" s="31">
        <v>0</v>
      </c>
      <c r="CB217" s="31">
        <v>0</v>
      </c>
      <c r="CC217" s="31">
        <v>0</v>
      </c>
      <c r="CD217" s="31">
        <v>0</v>
      </c>
      <c r="CE217" s="347"/>
      <c r="CF217" s="347"/>
      <c r="CG217" s="347"/>
      <c r="CH217" s="347"/>
      <c r="CI217" s="347"/>
      <c r="CJ217" s="347"/>
      <c r="CK217" s="347"/>
      <c r="CL217" s="347"/>
      <c r="CM217" s="347"/>
      <c r="CN217" s="347"/>
      <c r="CO217" s="347"/>
      <c r="CP217" s="347"/>
      <c r="CQ217" s="347"/>
      <c r="CR217" s="347"/>
      <c r="CS217" s="347"/>
      <c r="CT217" s="347"/>
      <c r="CU217" s="347"/>
      <c r="CV217" s="347"/>
      <c r="CW217" s="347"/>
      <c r="CX217" s="347"/>
      <c r="CY217" s="347"/>
      <c r="CZ217" s="347"/>
      <c r="DA217" s="347"/>
      <c r="DB217" s="347"/>
      <c r="DC217" s="347"/>
      <c r="DD217" s="347"/>
      <c r="DE217" s="347"/>
      <c r="DF217" s="347"/>
      <c r="DG217" s="347"/>
      <c r="DH217" s="347"/>
      <c r="DI217" s="347"/>
      <c r="DJ217" s="347"/>
      <c r="DK217" s="347"/>
      <c r="DL217" s="347"/>
      <c r="DM217" s="347"/>
      <c r="DN217" s="347"/>
      <c r="DO217" s="347"/>
      <c r="DP217" s="347"/>
      <c r="DQ217" s="347"/>
      <c r="DR217" s="347"/>
      <c r="DS217" s="347"/>
      <c r="DT217" s="347"/>
      <c r="DU217" s="347"/>
      <c r="DV217" s="347"/>
      <c r="DW217" s="347"/>
      <c r="DX217" s="347"/>
      <c r="DY217" s="347"/>
      <c r="DZ217" s="347"/>
      <c r="EA217" s="347"/>
      <c r="EB217" s="347"/>
      <c r="EC217" s="347"/>
      <c r="ED217" s="347"/>
      <c r="EE217" s="347"/>
      <c r="EF217" s="347"/>
      <c r="EG217" s="347"/>
      <c r="EH217" s="347"/>
      <c r="EI217" s="347"/>
      <c r="EJ217" s="38"/>
      <c r="EK217" s="38"/>
      <c r="EL217" s="38"/>
      <c r="EM217" s="38"/>
      <c r="EN217" s="38"/>
      <c r="EO217" s="347"/>
      <c r="EP217" s="347"/>
      <c r="EQ217" s="347"/>
      <c r="ER217" s="347"/>
      <c r="ES217" s="347"/>
      <c r="ET217" s="347"/>
      <c r="EU217" s="347"/>
      <c r="EV217" s="347"/>
      <c r="EW217" s="347"/>
      <c r="EX217" s="347"/>
      <c r="EY217" s="347"/>
      <c r="EZ217" s="347"/>
      <c r="FA217" s="347"/>
      <c r="FB217" s="347"/>
      <c r="FC217" s="347"/>
      <c r="FD217" s="347"/>
      <c r="FE217" s="347"/>
      <c r="FG217" s="38"/>
      <c r="FH217" s="38"/>
      <c r="FP217" s="310"/>
    </row>
    <row r="218" spans="1:172" ht="15" customHeight="1" thickBot="1" x14ac:dyDescent="0.3">
      <c r="A218" s="308" t="s">
        <v>776</v>
      </c>
      <c r="B218" s="2" t="s">
        <v>1796</v>
      </c>
      <c r="C218" s="13" t="s">
        <v>3882</v>
      </c>
      <c r="D218" s="46" t="s">
        <v>1797</v>
      </c>
      <c r="E218" s="24" t="s">
        <v>285</v>
      </c>
      <c r="F218" s="323">
        <f>SUM(LARGE(G218:CD218,{1,2,3,4,5,6}))</f>
        <v>1192</v>
      </c>
      <c r="G218" s="35"/>
      <c r="H218" s="36"/>
      <c r="I218" s="36"/>
      <c r="J218" s="36"/>
      <c r="K218" s="36">
        <v>177</v>
      </c>
      <c r="L218" s="36"/>
      <c r="M218" s="36"/>
      <c r="N218" s="36"/>
      <c r="O218" s="36"/>
      <c r="P218" s="36"/>
      <c r="Q218" s="36">
        <v>146</v>
      </c>
      <c r="R218" s="36"/>
      <c r="S218" s="36"/>
      <c r="T218" s="36"/>
      <c r="U218" s="36"/>
      <c r="V218" s="36"/>
      <c r="W218" s="36"/>
      <c r="X218" s="36"/>
      <c r="Y218" s="36"/>
      <c r="Z218" s="36">
        <v>170</v>
      </c>
      <c r="AA218" s="36">
        <v>167</v>
      </c>
      <c r="AB218" s="36"/>
      <c r="AC218" s="36"/>
      <c r="AD218" s="36"/>
      <c r="AE218" s="36"/>
      <c r="AF218" s="36"/>
      <c r="AG218" s="36"/>
      <c r="AH218" s="36"/>
      <c r="AI218" s="36"/>
      <c r="AJ218" s="36">
        <v>192</v>
      </c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>
        <v>340</v>
      </c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7"/>
      <c r="BY218" s="30">
        <v>0</v>
      </c>
      <c r="BZ218" s="31">
        <v>0</v>
      </c>
      <c r="CA218" s="31">
        <v>0</v>
      </c>
      <c r="CB218" s="31">
        <v>0</v>
      </c>
      <c r="CC218" s="31">
        <v>0</v>
      </c>
      <c r="CD218" s="31">
        <v>0</v>
      </c>
      <c r="FJ218" s="347"/>
      <c r="FK218" s="347"/>
      <c r="FL218" s="347"/>
      <c r="FM218" s="347"/>
      <c r="FN218" s="347"/>
      <c r="FO218" s="347"/>
    </row>
    <row r="219" spans="1:172" ht="15" customHeight="1" thickBot="1" x14ac:dyDescent="0.3">
      <c r="A219" s="308" t="s">
        <v>778</v>
      </c>
      <c r="B219" s="2" t="s">
        <v>1835</v>
      </c>
      <c r="C219" s="13" t="s">
        <v>3883</v>
      </c>
      <c r="D219" s="46" t="s">
        <v>1836</v>
      </c>
      <c r="E219" s="24" t="s">
        <v>4269</v>
      </c>
      <c r="F219" s="323">
        <f>SUM(LARGE(G219:CD219,{1,2,3,4,5,6}))</f>
        <v>1191</v>
      </c>
      <c r="G219" s="35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>
        <v>142</v>
      </c>
      <c r="S219" s="36"/>
      <c r="T219" s="36"/>
      <c r="U219" s="36"/>
      <c r="V219" s="36"/>
      <c r="W219" s="36"/>
      <c r="X219" s="36">
        <v>142</v>
      </c>
      <c r="Y219" s="36"/>
      <c r="Z219" s="36">
        <v>92</v>
      </c>
      <c r="AA219" s="36"/>
      <c r="AB219" s="36"/>
      <c r="AC219" s="36"/>
      <c r="AD219" s="36"/>
      <c r="AE219" s="36"/>
      <c r="AF219" s="36"/>
      <c r="AG219" s="36">
        <v>290</v>
      </c>
      <c r="AH219" s="36"/>
      <c r="AI219" s="36"/>
      <c r="AJ219" s="36"/>
      <c r="AK219" s="36"/>
      <c r="AL219" s="36"/>
      <c r="AM219" s="36"/>
      <c r="AN219" s="36"/>
      <c r="AO219" s="36"/>
      <c r="AP219" s="36"/>
      <c r="AQ219" s="36">
        <v>175</v>
      </c>
      <c r="AR219" s="36"/>
      <c r="AS219" s="36"/>
      <c r="AT219" s="36"/>
      <c r="AU219" s="36"/>
      <c r="AV219" s="36"/>
      <c r="AW219" s="36">
        <v>240</v>
      </c>
      <c r="AX219" s="36"/>
      <c r="AY219" s="36"/>
      <c r="AZ219" s="36"/>
      <c r="BA219" s="36"/>
      <c r="BB219" s="36"/>
      <c r="BC219" s="36"/>
      <c r="BD219" s="36"/>
      <c r="BE219" s="36"/>
      <c r="BF219" s="36">
        <v>152</v>
      </c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>
        <v>192</v>
      </c>
      <c r="BT219" s="36"/>
      <c r="BU219" s="36"/>
      <c r="BV219" s="36"/>
      <c r="BW219" s="36"/>
      <c r="BX219" s="37"/>
      <c r="BY219" s="30">
        <v>0</v>
      </c>
      <c r="BZ219" s="31">
        <v>0</v>
      </c>
      <c r="CA219" s="31">
        <v>0</v>
      </c>
      <c r="CB219" s="31">
        <v>0</v>
      </c>
      <c r="CC219" s="31">
        <v>0</v>
      </c>
      <c r="CD219" s="31">
        <v>0</v>
      </c>
    </row>
    <row r="220" spans="1:172" ht="15" customHeight="1" thickBot="1" x14ac:dyDescent="0.3">
      <c r="A220" s="308" t="s">
        <v>781</v>
      </c>
      <c r="B220" s="26" t="s">
        <v>1808</v>
      </c>
      <c r="C220" s="13" t="s">
        <v>3884</v>
      </c>
      <c r="D220" s="46" t="s">
        <v>1809</v>
      </c>
      <c r="E220" s="24" t="s">
        <v>141</v>
      </c>
      <c r="F220" s="323">
        <f>SUM(LARGE(G220:CD220,{1,2,3,4,5,6}))</f>
        <v>1179</v>
      </c>
      <c r="G220" s="35"/>
      <c r="H220" s="36"/>
      <c r="I220" s="36"/>
      <c r="J220" s="36">
        <v>92</v>
      </c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>
        <v>175</v>
      </c>
      <c r="Z220" s="36"/>
      <c r="AA220" s="36">
        <v>272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>
        <v>385</v>
      </c>
      <c r="AS220" s="36"/>
      <c r="AT220" s="36"/>
      <c r="AU220" s="36"/>
      <c r="AV220" s="36"/>
      <c r="AW220" s="36"/>
      <c r="AX220" s="36"/>
      <c r="AY220" s="36"/>
      <c r="AZ220" s="36"/>
      <c r="BA220" s="36">
        <v>65</v>
      </c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7">
        <v>190</v>
      </c>
      <c r="BY220" s="30">
        <v>0</v>
      </c>
      <c r="BZ220" s="31">
        <v>0</v>
      </c>
      <c r="CA220" s="31">
        <v>0</v>
      </c>
      <c r="CB220" s="31">
        <v>0</v>
      </c>
      <c r="CC220" s="31">
        <v>0</v>
      </c>
      <c r="CD220" s="31">
        <v>0</v>
      </c>
      <c r="FI220" s="347"/>
    </row>
    <row r="221" spans="1:172" ht="15" customHeight="1" thickBot="1" x14ac:dyDescent="0.3">
      <c r="A221" s="308" t="s">
        <v>784</v>
      </c>
      <c r="B221" s="2" t="s">
        <v>1812</v>
      </c>
      <c r="C221" s="13" t="s">
        <v>3885</v>
      </c>
      <c r="D221" s="46" t="s">
        <v>1813</v>
      </c>
      <c r="E221" s="24" t="s">
        <v>254</v>
      </c>
      <c r="F221" s="323">
        <f>SUM(LARGE(G221:CD221,{1,2,3,4,5,6}))</f>
        <v>1175</v>
      </c>
      <c r="G221" s="35"/>
      <c r="H221" s="36"/>
      <c r="I221" s="36"/>
      <c r="J221" s="36"/>
      <c r="K221" s="36"/>
      <c r="L221" s="36"/>
      <c r="M221" s="36">
        <v>76</v>
      </c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>
        <v>117</v>
      </c>
      <c r="Y221" s="36"/>
      <c r="Z221" s="36">
        <v>35</v>
      </c>
      <c r="AA221" s="36"/>
      <c r="AB221" s="36"/>
      <c r="AC221" s="36"/>
      <c r="AD221" s="36"/>
      <c r="AE221" s="36"/>
      <c r="AF221" s="36"/>
      <c r="AG221" s="36">
        <v>290</v>
      </c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>
        <v>220</v>
      </c>
      <c r="AV221" s="36"/>
      <c r="AW221" s="36">
        <v>182</v>
      </c>
      <c r="AX221" s="36"/>
      <c r="AY221" s="36"/>
      <c r="AZ221" s="36"/>
      <c r="BA221" s="36"/>
      <c r="BB221" s="36"/>
      <c r="BC221" s="36"/>
      <c r="BD221" s="36"/>
      <c r="BE221" s="36"/>
      <c r="BF221" s="36">
        <v>290</v>
      </c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7"/>
      <c r="BY221" s="30">
        <v>0</v>
      </c>
      <c r="BZ221" s="31">
        <v>0</v>
      </c>
      <c r="CA221" s="31">
        <v>0</v>
      </c>
      <c r="CB221" s="31">
        <v>0</v>
      </c>
      <c r="CC221" s="31">
        <v>0</v>
      </c>
      <c r="CD221" s="31">
        <v>0</v>
      </c>
      <c r="FJ221" s="347"/>
      <c r="FK221" s="347"/>
      <c r="FL221" s="347"/>
      <c r="FM221" s="347"/>
      <c r="FN221" s="347"/>
      <c r="FO221" s="347"/>
    </row>
    <row r="222" spans="1:172" ht="15" customHeight="1" thickBot="1" x14ac:dyDescent="0.3">
      <c r="A222" s="308" t="s">
        <v>787</v>
      </c>
      <c r="B222" s="315" t="s">
        <v>1757</v>
      </c>
      <c r="C222" s="13" t="s">
        <v>3886</v>
      </c>
      <c r="D222" s="46" t="s">
        <v>1758</v>
      </c>
      <c r="E222" s="24" t="s">
        <v>365</v>
      </c>
      <c r="F222" s="323">
        <f>SUM(LARGE(G222:CD222,{1,2,3,4,5,6}))</f>
        <v>1173</v>
      </c>
      <c r="G222" s="35"/>
      <c r="H222" s="36"/>
      <c r="I222" s="36"/>
      <c r="J222" s="36"/>
      <c r="K222" s="36"/>
      <c r="L222" s="36"/>
      <c r="M222" s="36">
        <v>55</v>
      </c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>
        <v>92</v>
      </c>
      <c r="Y222" s="36"/>
      <c r="Z222" s="36">
        <v>35</v>
      </c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>
        <v>272</v>
      </c>
      <c r="AV222" s="36"/>
      <c r="AW222" s="36">
        <v>275</v>
      </c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>
        <v>444</v>
      </c>
      <c r="BT222" s="36"/>
      <c r="BU222" s="36"/>
      <c r="BV222" s="36"/>
      <c r="BW222" s="36"/>
      <c r="BX222" s="37"/>
      <c r="BY222" s="30">
        <v>0</v>
      </c>
      <c r="BZ222" s="31">
        <v>0</v>
      </c>
      <c r="CA222" s="31">
        <v>0</v>
      </c>
      <c r="CB222" s="31">
        <v>0</v>
      </c>
      <c r="CC222" s="31">
        <v>0</v>
      </c>
      <c r="CD222" s="31">
        <v>0</v>
      </c>
    </row>
    <row r="223" spans="1:172" ht="15" customHeight="1" thickBot="1" x14ac:dyDescent="0.3">
      <c r="A223" s="308" t="s">
        <v>790</v>
      </c>
      <c r="B223" s="4" t="s">
        <v>1749</v>
      </c>
      <c r="C223" s="13" t="s">
        <v>3887</v>
      </c>
      <c r="D223" s="46" t="s">
        <v>1750</v>
      </c>
      <c r="E223" s="24" t="s">
        <v>4262</v>
      </c>
      <c r="F223" s="323">
        <f>SUM(LARGE(G223:CD223,{1,2,3,4,5,6}))</f>
        <v>1172</v>
      </c>
      <c r="G223" s="32"/>
      <c r="H223" s="33"/>
      <c r="I223" s="33"/>
      <c r="J223" s="33"/>
      <c r="K223" s="33"/>
      <c r="L223" s="33"/>
      <c r="M223" s="33"/>
      <c r="N223" s="33"/>
      <c r="O223" s="33"/>
      <c r="P223" s="33"/>
      <c r="Q223" s="33">
        <v>205</v>
      </c>
      <c r="R223" s="33"/>
      <c r="S223" s="33"/>
      <c r="T223" s="33"/>
      <c r="U223" s="33"/>
      <c r="V223" s="33"/>
      <c r="W223" s="33"/>
      <c r="X223" s="33"/>
      <c r="Y223" s="33"/>
      <c r="Z223" s="33"/>
      <c r="AA223" s="33">
        <v>385</v>
      </c>
      <c r="AB223" s="33">
        <v>360</v>
      </c>
      <c r="AC223" s="33"/>
      <c r="AD223" s="33"/>
      <c r="AE223" s="33">
        <v>222</v>
      </c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09"/>
      <c r="BY223" s="30">
        <v>0</v>
      </c>
      <c r="BZ223" s="31">
        <v>0</v>
      </c>
      <c r="CA223" s="31">
        <v>0</v>
      </c>
      <c r="CB223" s="31">
        <v>0</v>
      </c>
      <c r="CC223" s="31">
        <v>0</v>
      </c>
      <c r="CD223" s="31">
        <v>0</v>
      </c>
      <c r="DY223" s="347"/>
      <c r="DZ223" s="347"/>
      <c r="FF223" s="347"/>
      <c r="FP223" s="347"/>
    </row>
    <row r="224" spans="1:172" s="347" customFormat="1" ht="15" customHeight="1" thickBot="1" x14ac:dyDescent="0.3">
      <c r="A224" s="308" t="s">
        <v>793</v>
      </c>
      <c r="B224" s="2" t="s">
        <v>1803</v>
      </c>
      <c r="C224" s="13" t="s">
        <v>3888</v>
      </c>
      <c r="D224" s="46" t="s">
        <v>1804</v>
      </c>
      <c r="E224" s="24" t="s">
        <v>1805</v>
      </c>
      <c r="F224" s="323">
        <f>SUM(LARGE(G224:CD224,{1,2,3,4,5,6}))</f>
        <v>1163</v>
      </c>
      <c r="G224" s="35">
        <v>137</v>
      </c>
      <c r="H224" s="36"/>
      <c r="I224" s="36"/>
      <c r="J224" s="36"/>
      <c r="K224" s="36">
        <v>92</v>
      </c>
      <c r="L224" s="36"/>
      <c r="M224" s="36"/>
      <c r="N224" s="36"/>
      <c r="O224" s="36"/>
      <c r="P224" s="36"/>
      <c r="Q224" s="36">
        <v>137</v>
      </c>
      <c r="R224" s="36"/>
      <c r="S224" s="36"/>
      <c r="T224" s="36"/>
      <c r="U224" s="36"/>
      <c r="V224" s="36"/>
      <c r="W224" s="36"/>
      <c r="X224" s="36"/>
      <c r="Y224" s="36"/>
      <c r="Z224" s="36"/>
      <c r="AA224" s="36">
        <v>167</v>
      </c>
      <c r="AB224" s="36"/>
      <c r="AC224" s="36"/>
      <c r="AD224" s="36"/>
      <c r="AE224" s="36"/>
      <c r="AF224" s="36"/>
      <c r="AG224" s="36"/>
      <c r="AH224" s="36">
        <v>175</v>
      </c>
      <c r="AI224" s="36"/>
      <c r="AJ224" s="36">
        <v>272</v>
      </c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>
        <v>275</v>
      </c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>
        <v>65</v>
      </c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7"/>
      <c r="BY224" s="30">
        <v>0</v>
      </c>
      <c r="BZ224" s="31">
        <v>0</v>
      </c>
      <c r="CA224" s="31">
        <v>0</v>
      </c>
      <c r="CB224" s="31">
        <v>0</v>
      </c>
      <c r="CC224" s="31">
        <v>0</v>
      </c>
      <c r="CD224" s="31">
        <v>0</v>
      </c>
      <c r="CE224" s="346"/>
      <c r="CF224" s="346"/>
      <c r="CG224" s="346"/>
      <c r="CH224" s="346"/>
      <c r="CI224" s="346"/>
      <c r="CJ224" s="346"/>
      <c r="CK224" s="346"/>
      <c r="CL224" s="346"/>
      <c r="CM224" s="346"/>
      <c r="CN224" s="346"/>
      <c r="CO224" s="346"/>
      <c r="CP224" s="346"/>
      <c r="CQ224" s="346"/>
      <c r="CR224" s="346"/>
      <c r="CS224" s="346"/>
      <c r="CT224" s="346"/>
      <c r="CU224" s="346"/>
      <c r="CV224" s="346"/>
      <c r="CW224" s="346"/>
      <c r="CX224" s="346"/>
      <c r="CY224" s="346"/>
      <c r="CZ224" s="346"/>
      <c r="DA224" s="346"/>
      <c r="DB224" s="346"/>
      <c r="DC224" s="346"/>
      <c r="DD224" s="346"/>
      <c r="DE224" s="346"/>
      <c r="DF224" s="346"/>
      <c r="DG224" s="346"/>
      <c r="DH224" s="346"/>
      <c r="DI224" s="346"/>
      <c r="DJ224" s="346"/>
      <c r="DK224" s="346"/>
      <c r="DL224" s="346"/>
      <c r="DM224" s="346"/>
      <c r="DN224" s="346"/>
      <c r="DO224" s="346"/>
      <c r="DP224" s="346"/>
      <c r="DQ224" s="346"/>
      <c r="DR224" s="346"/>
      <c r="DS224" s="346"/>
      <c r="DT224" s="346"/>
      <c r="DU224" s="346"/>
      <c r="DV224" s="346"/>
      <c r="DW224" s="346"/>
      <c r="DX224" s="346"/>
      <c r="DY224" s="346"/>
      <c r="DZ224" s="346"/>
      <c r="EA224" s="346"/>
      <c r="EB224" s="346"/>
      <c r="EC224" s="346"/>
      <c r="ED224" s="346"/>
      <c r="EE224" s="346"/>
      <c r="EF224" s="346"/>
      <c r="EG224" s="346"/>
      <c r="EH224" s="346"/>
      <c r="EI224" s="346"/>
      <c r="EJ224" s="346"/>
      <c r="EK224" s="346"/>
      <c r="EL224" s="346"/>
      <c r="EM224" s="346"/>
      <c r="EN224" s="346"/>
      <c r="EO224" s="346"/>
      <c r="EP224" s="346"/>
      <c r="EQ224" s="346"/>
      <c r="ER224" s="346"/>
      <c r="ES224" s="346"/>
      <c r="ET224" s="346"/>
      <c r="EU224" s="346"/>
      <c r="EV224" s="346"/>
      <c r="EW224" s="346"/>
      <c r="EX224" s="346"/>
      <c r="EY224" s="346"/>
      <c r="EZ224" s="346"/>
      <c r="FA224" s="346"/>
      <c r="FB224" s="346"/>
      <c r="FC224" s="346"/>
      <c r="FD224" s="346"/>
      <c r="FE224" s="346"/>
      <c r="FF224" s="346"/>
      <c r="FG224" s="346"/>
      <c r="FH224" s="346"/>
      <c r="FI224" s="346"/>
      <c r="FJ224" s="346"/>
      <c r="FK224" s="346"/>
      <c r="FL224" s="346"/>
      <c r="FM224" s="346"/>
      <c r="FN224" s="346"/>
      <c r="FO224" s="346"/>
      <c r="FP224" s="346"/>
    </row>
    <row r="225" spans="1:172" ht="15" customHeight="1" thickBot="1" x14ac:dyDescent="0.3">
      <c r="A225" s="308" t="s">
        <v>795</v>
      </c>
      <c r="B225" s="315" t="s">
        <v>1867</v>
      </c>
      <c r="C225" s="13" t="s">
        <v>3889</v>
      </c>
      <c r="D225" s="46" t="s">
        <v>1868</v>
      </c>
      <c r="E225" s="24" t="s">
        <v>4258</v>
      </c>
      <c r="F225" s="323">
        <f>SUM(LARGE(G225:CD225,{1,2,3,4,5,6}))</f>
        <v>1161</v>
      </c>
      <c r="G225" s="32"/>
      <c r="H225" s="33"/>
      <c r="I225" s="33"/>
      <c r="J225" s="33"/>
      <c r="K225" s="33"/>
      <c r="L225" s="33">
        <v>157</v>
      </c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>
        <v>385</v>
      </c>
      <c r="AB225" s="33">
        <v>360</v>
      </c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>
        <v>157</v>
      </c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>
        <v>102</v>
      </c>
      <c r="BV225" s="33"/>
      <c r="BW225" s="33"/>
      <c r="BX225" s="309"/>
      <c r="BY225" s="30">
        <v>0</v>
      </c>
      <c r="BZ225" s="31">
        <v>0</v>
      </c>
      <c r="CA225" s="31">
        <v>0</v>
      </c>
      <c r="CB225" s="31">
        <v>0</v>
      </c>
      <c r="CC225" s="31">
        <v>0</v>
      </c>
      <c r="CD225" s="31">
        <v>0</v>
      </c>
      <c r="DY225" s="347"/>
      <c r="DZ225" s="347"/>
      <c r="FJ225" s="34"/>
      <c r="FK225" s="34"/>
      <c r="FL225" s="34"/>
      <c r="FM225" s="34"/>
      <c r="FN225" s="34"/>
      <c r="FO225" s="34"/>
      <c r="FP225" s="347"/>
    </row>
    <row r="226" spans="1:172" s="34" customFormat="1" ht="15" customHeight="1" thickBot="1" x14ac:dyDescent="0.25">
      <c r="A226" s="308" t="s">
        <v>798</v>
      </c>
      <c r="B226" s="43" t="s">
        <v>3342</v>
      </c>
      <c r="C226" s="13" t="s">
        <v>3890</v>
      </c>
      <c r="D226" s="46" t="s">
        <v>1837</v>
      </c>
      <c r="E226" s="24" t="s">
        <v>4269</v>
      </c>
      <c r="F226" s="323">
        <f>SUM(LARGE(G226:CD226,{1,2,3,4,5,6}))</f>
        <v>1148</v>
      </c>
      <c r="G226" s="35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>
        <v>137</v>
      </c>
      <c r="S226" s="36"/>
      <c r="T226" s="36"/>
      <c r="U226" s="36"/>
      <c r="V226" s="36"/>
      <c r="W226" s="36"/>
      <c r="X226" s="36">
        <v>76</v>
      </c>
      <c r="Y226" s="36"/>
      <c r="Z226" s="36">
        <v>117</v>
      </c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>
        <v>92</v>
      </c>
      <c r="AR226" s="36"/>
      <c r="AS226" s="36"/>
      <c r="AT226" s="36"/>
      <c r="AU226" s="36"/>
      <c r="AV226" s="36"/>
      <c r="AW226" s="36">
        <v>152</v>
      </c>
      <c r="AX226" s="36"/>
      <c r="AY226" s="36"/>
      <c r="AZ226" s="36"/>
      <c r="BA226" s="36"/>
      <c r="BB226" s="36"/>
      <c r="BC226" s="36"/>
      <c r="BD226" s="36"/>
      <c r="BE226" s="36"/>
      <c r="BF226" s="36">
        <v>275</v>
      </c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>
        <v>192</v>
      </c>
      <c r="BT226" s="36"/>
      <c r="BU226" s="36"/>
      <c r="BV226" s="36"/>
      <c r="BW226" s="36">
        <v>275</v>
      </c>
      <c r="BX226" s="37"/>
      <c r="BY226" s="30">
        <v>0</v>
      </c>
      <c r="BZ226" s="31">
        <v>0</v>
      </c>
      <c r="CA226" s="31">
        <v>0</v>
      </c>
      <c r="CB226" s="31">
        <v>0</v>
      </c>
      <c r="CC226" s="31">
        <v>0</v>
      </c>
      <c r="CD226" s="31">
        <v>0</v>
      </c>
      <c r="CE226" s="346"/>
      <c r="CF226" s="346"/>
      <c r="CG226" s="346"/>
      <c r="CH226" s="346"/>
      <c r="CI226" s="346"/>
      <c r="CJ226" s="346"/>
      <c r="CK226" s="346"/>
      <c r="CL226" s="346"/>
      <c r="CM226" s="346"/>
      <c r="CN226" s="346"/>
      <c r="CO226" s="346"/>
      <c r="CP226" s="346"/>
      <c r="CQ226" s="346"/>
      <c r="CR226" s="346"/>
      <c r="CS226" s="346"/>
      <c r="CT226" s="346"/>
      <c r="CU226" s="346"/>
      <c r="CV226" s="346"/>
      <c r="CW226" s="346"/>
      <c r="CX226" s="346"/>
      <c r="CY226" s="346"/>
      <c r="CZ226" s="346"/>
      <c r="DA226" s="346"/>
      <c r="DB226" s="346"/>
      <c r="DC226" s="346"/>
      <c r="DD226" s="346"/>
      <c r="DE226" s="346"/>
      <c r="DF226" s="346"/>
      <c r="DG226" s="346"/>
      <c r="DH226" s="346"/>
      <c r="DI226" s="346"/>
      <c r="DJ226" s="346"/>
      <c r="DK226" s="346"/>
      <c r="DL226" s="346"/>
      <c r="DM226" s="346"/>
      <c r="DN226" s="346"/>
      <c r="DO226" s="346"/>
      <c r="DP226" s="346"/>
      <c r="DQ226" s="346"/>
      <c r="DR226" s="346"/>
      <c r="DS226" s="346"/>
      <c r="DT226" s="346"/>
      <c r="DU226" s="346"/>
      <c r="DV226" s="346"/>
      <c r="DW226" s="346"/>
      <c r="DX226" s="346"/>
      <c r="DY226" s="346"/>
      <c r="DZ226" s="346"/>
      <c r="EA226" s="346"/>
      <c r="EB226" s="346"/>
      <c r="EC226" s="346"/>
      <c r="ED226" s="346"/>
      <c r="EE226" s="346"/>
      <c r="EF226" s="346"/>
      <c r="EG226" s="346"/>
      <c r="EH226" s="346"/>
      <c r="EI226" s="346"/>
      <c r="EJ226" s="346"/>
      <c r="EK226" s="346"/>
      <c r="EL226" s="346"/>
      <c r="EM226" s="346"/>
      <c r="EN226" s="346"/>
      <c r="EO226" s="346"/>
      <c r="EP226" s="346"/>
      <c r="EQ226" s="346"/>
      <c r="ER226" s="346"/>
      <c r="ES226" s="346"/>
      <c r="ET226" s="346"/>
      <c r="EU226" s="346"/>
      <c r="EV226" s="346"/>
      <c r="EW226" s="346"/>
      <c r="EX226" s="346"/>
      <c r="EY226" s="346"/>
      <c r="EZ226" s="346"/>
      <c r="FA226" s="346"/>
      <c r="FB226" s="346"/>
      <c r="FC226" s="346"/>
      <c r="FD226" s="346"/>
      <c r="FE226" s="346"/>
      <c r="FF226" s="346"/>
      <c r="FG226" s="346"/>
      <c r="FH226" s="346"/>
      <c r="FI226" s="347"/>
      <c r="FJ226" s="346"/>
      <c r="FK226" s="346"/>
      <c r="FL226" s="346"/>
      <c r="FM226" s="346"/>
      <c r="FN226" s="346"/>
      <c r="FO226" s="346"/>
      <c r="FP226" s="346"/>
    </row>
    <row r="227" spans="1:172" s="310" customFormat="1" ht="15" customHeight="1" thickBot="1" x14ac:dyDescent="0.3">
      <c r="A227" s="308" t="s">
        <v>801</v>
      </c>
      <c r="B227" s="2" t="s">
        <v>1818</v>
      </c>
      <c r="C227" s="13" t="s">
        <v>3891</v>
      </c>
      <c r="D227" s="46" t="s">
        <v>3393</v>
      </c>
      <c r="E227" s="24" t="s">
        <v>285</v>
      </c>
      <c r="F227" s="323">
        <f>SUM(LARGE(G227:CD227,{1,2,3,4,5,6}))</f>
        <v>1143</v>
      </c>
      <c r="G227" s="35"/>
      <c r="H227" s="36"/>
      <c r="I227" s="36"/>
      <c r="J227" s="36"/>
      <c r="K227" s="36">
        <v>76</v>
      </c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>
        <v>167</v>
      </c>
      <c r="AB227" s="36"/>
      <c r="AC227" s="36"/>
      <c r="AD227" s="36"/>
      <c r="AE227" s="36"/>
      <c r="AF227" s="36"/>
      <c r="AG227" s="36"/>
      <c r="AH227" s="36"/>
      <c r="AI227" s="36"/>
      <c r="AJ227" s="36">
        <v>152</v>
      </c>
      <c r="AK227" s="36"/>
      <c r="AL227" s="36"/>
      <c r="AM227" s="36">
        <v>182</v>
      </c>
      <c r="AN227" s="36"/>
      <c r="AO227" s="36"/>
      <c r="AP227" s="36"/>
      <c r="AQ227" s="36"/>
      <c r="AR227" s="36"/>
      <c r="AS227" s="36"/>
      <c r="AT227" s="36">
        <v>92</v>
      </c>
      <c r="AU227" s="36"/>
      <c r="AV227" s="36"/>
      <c r="AW227" s="36">
        <v>240</v>
      </c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>
        <v>76</v>
      </c>
      <c r="BK227" s="36">
        <v>117</v>
      </c>
      <c r="BL227" s="36"/>
      <c r="BM227" s="36"/>
      <c r="BN227" s="36"/>
      <c r="BO227" s="36"/>
      <c r="BP227" s="36"/>
      <c r="BQ227" s="36"/>
      <c r="BR227" s="36">
        <v>220</v>
      </c>
      <c r="BS227" s="36"/>
      <c r="BT227" s="36"/>
      <c r="BU227" s="36"/>
      <c r="BV227" s="36">
        <v>182</v>
      </c>
      <c r="BW227" s="36"/>
      <c r="BX227" s="37"/>
      <c r="BY227" s="30">
        <v>0</v>
      </c>
      <c r="BZ227" s="31">
        <v>0</v>
      </c>
      <c r="CA227" s="31">
        <v>0</v>
      </c>
      <c r="CB227" s="31">
        <v>0</v>
      </c>
      <c r="CC227" s="31">
        <v>0</v>
      </c>
      <c r="CD227" s="31">
        <v>0</v>
      </c>
      <c r="CE227" s="346"/>
      <c r="CF227" s="346"/>
      <c r="CG227" s="346"/>
      <c r="CH227" s="346"/>
      <c r="CI227" s="346"/>
      <c r="CJ227" s="346"/>
      <c r="CK227" s="346"/>
      <c r="CL227" s="346"/>
      <c r="CM227" s="346"/>
      <c r="CN227" s="346"/>
      <c r="CO227" s="346"/>
      <c r="CP227" s="346"/>
      <c r="CQ227" s="346"/>
      <c r="CR227" s="346"/>
      <c r="CS227" s="346"/>
      <c r="CT227" s="346"/>
      <c r="CU227" s="346"/>
      <c r="CV227" s="346"/>
      <c r="CW227" s="346"/>
      <c r="CX227" s="346"/>
      <c r="CY227" s="346"/>
      <c r="CZ227" s="346"/>
      <c r="DA227" s="346"/>
      <c r="DB227" s="346"/>
      <c r="DC227" s="346"/>
      <c r="DD227" s="346"/>
      <c r="DE227" s="346"/>
      <c r="DF227" s="346"/>
      <c r="DG227" s="346"/>
      <c r="DH227" s="346"/>
      <c r="DI227" s="346"/>
      <c r="DJ227" s="346"/>
      <c r="DK227" s="346"/>
      <c r="DL227" s="346"/>
      <c r="DM227" s="346"/>
      <c r="DN227" s="346"/>
      <c r="DO227" s="346"/>
      <c r="DP227" s="346"/>
      <c r="DQ227" s="346"/>
      <c r="DR227" s="346"/>
      <c r="DS227" s="346"/>
      <c r="DT227" s="346"/>
      <c r="DU227" s="346"/>
      <c r="DV227" s="346"/>
      <c r="DW227" s="346"/>
      <c r="DX227" s="346"/>
      <c r="DY227" s="346"/>
      <c r="DZ227" s="346"/>
      <c r="EA227" s="346"/>
      <c r="EB227" s="346"/>
      <c r="EC227" s="346"/>
      <c r="ED227" s="346"/>
      <c r="EE227" s="346"/>
      <c r="EF227" s="346"/>
      <c r="EG227" s="346"/>
      <c r="EH227" s="346"/>
      <c r="EI227" s="346"/>
      <c r="EJ227" s="346"/>
      <c r="EK227" s="346"/>
      <c r="EL227" s="346"/>
      <c r="EM227" s="346"/>
      <c r="EN227" s="346"/>
      <c r="EO227" s="346"/>
      <c r="EP227" s="346"/>
      <c r="EQ227" s="346"/>
      <c r="ER227" s="346"/>
      <c r="ES227" s="346"/>
      <c r="ET227" s="346"/>
      <c r="EU227" s="346"/>
      <c r="EV227" s="346"/>
      <c r="EW227" s="346"/>
      <c r="EX227" s="346"/>
      <c r="EY227" s="346"/>
      <c r="EZ227" s="346"/>
      <c r="FA227" s="346"/>
      <c r="FB227" s="346"/>
      <c r="FC227" s="346"/>
      <c r="FD227" s="346"/>
      <c r="FE227" s="346"/>
      <c r="FF227" s="346"/>
      <c r="FG227" s="346"/>
      <c r="FH227" s="346"/>
      <c r="FI227" s="346"/>
      <c r="FJ227" s="346"/>
      <c r="FK227" s="346"/>
      <c r="FL227" s="346"/>
      <c r="FM227" s="346"/>
      <c r="FN227" s="346"/>
      <c r="FO227" s="346"/>
      <c r="FP227" s="346"/>
    </row>
    <row r="228" spans="1:172" ht="15" customHeight="1" thickBot="1" x14ac:dyDescent="0.3">
      <c r="A228" s="308" t="s">
        <v>804</v>
      </c>
      <c r="B228" s="4" t="s">
        <v>1674</v>
      </c>
      <c r="C228" s="13" t="s">
        <v>3892</v>
      </c>
      <c r="D228" s="46" t="s">
        <v>1675</v>
      </c>
      <c r="E228" s="24" t="s">
        <v>388</v>
      </c>
      <c r="F228" s="323">
        <f>SUM(LARGE(G228:CD228,{1,2,3,4,5,6}))</f>
        <v>1128</v>
      </c>
      <c r="G228" s="32"/>
      <c r="H228" s="33"/>
      <c r="I228" s="33"/>
      <c r="J228" s="33"/>
      <c r="K228" s="33"/>
      <c r="L228" s="33"/>
      <c r="M228" s="33"/>
      <c r="N228" s="33"/>
      <c r="O228" s="33"/>
      <c r="P228" s="33">
        <v>222</v>
      </c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>
        <v>167</v>
      </c>
      <c r="AB228" s="33"/>
      <c r="AC228" s="33"/>
      <c r="AD228" s="33"/>
      <c r="AE228" s="33"/>
      <c r="AF228" s="33"/>
      <c r="AG228" s="33"/>
      <c r="AH228" s="33"/>
      <c r="AI228" s="33"/>
      <c r="AJ228" s="33">
        <v>360</v>
      </c>
      <c r="AK228" s="33"/>
      <c r="AL228" s="33"/>
      <c r="AM228" s="33"/>
      <c r="AN228" s="33"/>
      <c r="AO228" s="33"/>
      <c r="AP228" s="33"/>
      <c r="AQ228" s="33"/>
      <c r="AR228" s="33">
        <v>222</v>
      </c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>
        <v>157</v>
      </c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09"/>
      <c r="BY228" s="30">
        <v>0</v>
      </c>
      <c r="BZ228" s="31">
        <v>0</v>
      </c>
      <c r="CA228" s="31">
        <v>0</v>
      </c>
      <c r="CB228" s="31">
        <v>0</v>
      </c>
      <c r="CC228" s="31">
        <v>0</v>
      </c>
      <c r="CD228" s="31">
        <v>0</v>
      </c>
      <c r="CE228" s="347"/>
      <c r="DY228" s="347"/>
      <c r="DZ228" s="347"/>
      <c r="EA228" s="310"/>
      <c r="EB228" s="310"/>
      <c r="EC228" s="310"/>
      <c r="ED228" s="310"/>
      <c r="EE228" s="310"/>
      <c r="EF228" s="310"/>
      <c r="EG228" s="347"/>
    </row>
    <row r="229" spans="1:172" ht="15" customHeight="1" thickBot="1" x14ac:dyDescent="0.3">
      <c r="A229" s="308" t="s">
        <v>805</v>
      </c>
      <c r="B229" s="2" t="s">
        <v>1678</v>
      </c>
      <c r="C229" s="13" t="s">
        <v>3893</v>
      </c>
      <c r="D229" s="46" t="s">
        <v>1679</v>
      </c>
      <c r="E229" s="24" t="s">
        <v>365</v>
      </c>
      <c r="F229" s="323">
        <f>SUM(LARGE(G229:CD229,{1,2,3,4,5,6}))</f>
        <v>1123</v>
      </c>
      <c r="G229" s="35"/>
      <c r="H229" s="36"/>
      <c r="I229" s="36"/>
      <c r="J229" s="36"/>
      <c r="K229" s="36"/>
      <c r="L229" s="36"/>
      <c r="M229" s="36">
        <v>55</v>
      </c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>
        <v>60</v>
      </c>
      <c r="AA229" s="36"/>
      <c r="AB229" s="36"/>
      <c r="AC229" s="36"/>
      <c r="AD229" s="36"/>
      <c r="AE229" s="36"/>
      <c r="AF229" s="36"/>
      <c r="AG229" s="36">
        <v>272</v>
      </c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>
        <v>272</v>
      </c>
      <c r="AV229" s="36"/>
      <c r="AW229" s="36">
        <v>192</v>
      </c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>
        <v>272</v>
      </c>
      <c r="BT229" s="36"/>
      <c r="BU229" s="36"/>
      <c r="BV229" s="36"/>
      <c r="BW229" s="36"/>
      <c r="BX229" s="37"/>
      <c r="BY229" s="30">
        <v>0</v>
      </c>
      <c r="BZ229" s="31">
        <v>0</v>
      </c>
      <c r="CA229" s="31">
        <v>0</v>
      </c>
      <c r="CB229" s="31">
        <v>0</v>
      </c>
      <c r="CC229" s="31">
        <v>0</v>
      </c>
      <c r="CD229" s="31">
        <v>0</v>
      </c>
      <c r="FJ229" s="347"/>
      <c r="FK229" s="347"/>
      <c r="FL229" s="347"/>
      <c r="FM229" s="347"/>
      <c r="FN229" s="347"/>
      <c r="FO229" s="347"/>
      <c r="FP229" s="347"/>
    </row>
    <row r="230" spans="1:172" ht="15" customHeight="1" thickBot="1" x14ac:dyDescent="0.3">
      <c r="A230" s="308" t="s">
        <v>808</v>
      </c>
      <c r="B230" s="2" t="s">
        <v>1755</v>
      </c>
      <c r="C230" s="13" t="s">
        <v>3894</v>
      </c>
      <c r="D230" s="46" t="s">
        <v>1756</v>
      </c>
      <c r="E230" s="24" t="s">
        <v>456</v>
      </c>
      <c r="F230" s="323">
        <f>SUM(LARGE(G230:CD230,{1,2,3,4,5,6}))</f>
        <v>1110</v>
      </c>
      <c r="G230" s="32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>
        <v>272</v>
      </c>
      <c r="AB230" s="33"/>
      <c r="AC230" s="33"/>
      <c r="AD230" s="33"/>
      <c r="AE230" s="33"/>
      <c r="AF230" s="33"/>
      <c r="AG230" s="33"/>
      <c r="AH230" s="33"/>
      <c r="AI230" s="33"/>
      <c r="AJ230" s="33">
        <v>316</v>
      </c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>
        <v>420</v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>
        <v>102</v>
      </c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09"/>
      <c r="BY230" s="30">
        <v>0</v>
      </c>
      <c r="BZ230" s="31">
        <v>0</v>
      </c>
      <c r="CA230" s="31">
        <v>0</v>
      </c>
      <c r="CB230" s="31">
        <v>0</v>
      </c>
      <c r="CC230" s="31">
        <v>0</v>
      </c>
      <c r="CD230" s="31">
        <v>0</v>
      </c>
      <c r="CE230" s="310"/>
      <c r="DY230" s="347"/>
      <c r="DZ230" s="347"/>
      <c r="EA230" s="347"/>
      <c r="EB230" s="347"/>
      <c r="EC230" s="347"/>
      <c r="ED230" s="347"/>
      <c r="EE230" s="347"/>
      <c r="EF230" s="347"/>
      <c r="EH230" s="347"/>
      <c r="EI230" s="347"/>
      <c r="EJ230" s="347"/>
      <c r="EK230" s="347"/>
      <c r="EL230" s="347"/>
      <c r="EM230" s="347"/>
      <c r="EN230" s="347"/>
      <c r="EO230" s="347"/>
      <c r="EP230" s="347"/>
      <c r="EQ230" s="347"/>
      <c r="ER230" s="347"/>
      <c r="ES230" s="347"/>
      <c r="ET230" s="347"/>
      <c r="EU230" s="347"/>
      <c r="EV230" s="347"/>
      <c r="EW230" s="347"/>
      <c r="EX230" s="347"/>
      <c r="EY230" s="347"/>
      <c r="EZ230" s="347"/>
      <c r="FA230" s="347"/>
      <c r="FB230" s="347"/>
      <c r="FC230" s="347"/>
      <c r="FD230" s="347"/>
      <c r="FE230" s="347"/>
      <c r="FG230" s="347"/>
      <c r="FH230" s="347"/>
      <c r="FP230" s="347"/>
    </row>
    <row r="231" spans="1:172" ht="15" customHeight="1" thickBot="1" x14ac:dyDescent="0.3">
      <c r="A231" s="308" t="s">
        <v>811</v>
      </c>
      <c r="B231" s="4" t="s">
        <v>1712</v>
      </c>
      <c r="C231" s="13" t="s">
        <v>3895</v>
      </c>
      <c r="D231" s="46" t="s">
        <v>1713</v>
      </c>
      <c r="E231" s="24" t="s">
        <v>365</v>
      </c>
      <c r="F231" s="323">
        <f>SUM(LARGE(G231:CD231,{1,2,3,4,5,6}))</f>
        <v>1108</v>
      </c>
      <c r="G231" s="35"/>
      <c r="H231" s="36"/>
      <c r="I231" s="36"/>
      <c r="J231" s="36"/>
      <c r="K231" s="36"/>
      <c r="L231" s="36"/>
      <c r="M231" s="36">
        <v>102</v>
      </c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>
        <v>65</v>
      </c>
      <c r="Y231" s="36"/>
      <c r="Z231" s="36">
        <v>137</v>
      </c>
      <c r="AA231" s="36"/>
      <c r="AB231" s="36"/>
      <c r="AC231" s="36"/>
      <c r="AD231" s="36"/>
      <c r="AE231" s="36"/>
      <c r="AF231" s="36"/>
      <c r="AG231" s="36">
        <v>222</v>
      </c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>
        <v>360</v>
      </c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>
        <v>222</v>
      </c>
      <c r="BT231" s="36"/>
      <c r="BU231" s="36"/>
      <c r="BV231" s="36"/>
      <c r="BW231" s="36"/>
      <c r="BX231" s="37"/>
      <c r="BY231" s="30">
        <v>0</v>
      </c>
      <c r="BZ231" s="31">
        <v>0</v>
      </c>
      <c r="CA231" s="31">
        <v>0</v>
      </c>
      <c r="CB231" s="31">
        <v>0</v>
      </c>
      <c r="CC231" s="31">
        <v>0</v>
      </c>
      <c r="CD231" s="31">
        <v>0</v>
      </c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FF231" s="347"/>
      <c r="FJ231" s="34"/>
      <c r="FK231" s="34"/>
      <c r="FL231" s="34"/>
      <c r="FM231" s="34"/>
      <c r="FN231" s="34"/>
      <c r="FO231" s="34"/>
      <c r="FP231" s="347"/>
    </row>
    <row r="232" spans="1:172" ht="15" customHeight="1" thickBot="1" x14ac:dyDescent="0.3">
      <c r="A232" s="308" t="s">
        <v>814</v>
      </c>
      <c r="B232" s="42" t="s">
        <v>2003</v>
      </c>
      <c r="C232" s="13" t="s">
        <v>3896</v>
      </c>
      <c r="D232" s="46" t="s">
        <v>2004</v>
      </c>
      <c r="E232" s="24" t="s">
        <v>4270</v>
      </c>
      <c r="F232" s="323">
        <f>SUM(LARGE(G232:CD232,{1,2,3,4,5,6}))</f>
        <v>1096</v>
      </c>
      <c r="G232" s="35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>
        <v>65</v>
      </c>
      <c r="S232" s="36"/>
      <c r="T232" s="36"/>
      <c r="U232" s="36"/>
      <c r="V232" s="36"/>
      <c r="W232" s="36"/>
      <c r="X232" s="36">
        <v>65</v>
      </c>
      <c r="Y232" s="36"/>
      <c r="Z232" s="36">
        <v>175</v>
      </c>
      <c r="AA232" s="36"/>
      <c r="AB232" s="36"/>
      <c r="AC232" s="36"/>
      <c r="AD232" s="36"/>
      <c r="AE232" s="36"/>
      <c r="AF232" s="36"/>
      <c r="AG232" s="36">
        <v>88</v>
      </c>
      <c r="AH232" s="36"/>
      <c r="AI232" s="36"/>
      <c r="AJ232" s="36"/>
      <c r="AK232" s="36"/>
      <c r="AL232" s="36"/>
      <c r="AM232" s="36"/>
      <c r="AN232" s="36"/>
      <c r="AO232" s="36"/>
      <c r="AP232" s="36"/>
      <c r="AQ232" s="36">
        <v>157</v>
      </c>
      <c r="AR232" s="36"/>
      <c r="AS232" s="36"/>
      <c r="AT232" s="36"/>
      <c r="AU232" s="36">
        <v>222</v>
      </c>
      <c r="AV232" s="36"/>
      <c r="AW232" s="36">
        <v>232</v>
      </c>
      <c r="AX232" s="36"/>
      <c r="AY232" s="36"/>
      <c r="AZ232" s="36"/>
      <c r="BA232" s="36"/>
      <c r="BB232" s="36"/>
      <c r="BC232" s="36"/>
      <c r="BD232" s="36"/>
      <c r="BE232" s="36"/>
      <c r="BF232" s="36">
        <v>222</v>
      </c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7"/>
      <c r="BY232" s="30">
        <v>0</v>
      </c>
      <c r="BZ232" s="31">
        <v>0</v>
      </c>
      <c r="CA232" s="31">
        <v>0</v>
      </c>
      <c r="CB232" s="31">
        <v>0</v>
      </c>
      <c r="CC232" s="31">
        <v>0</v>
      </c>
      <c r="CD232" s="31">
        <v>0</v>
      </c>
      <c r="FJ232" s="347"/>
      <c r="FK232" s="347"/>
      <c r="FL232" s="347"/>
      <c r="FM232" s="347"/>
      <c r="FN232" s="347"/>
      <c r="FO232" s="347"/>
    </row>
    <row r="233" spans="1:172" ht="15" customHeight="1" thickBot="1" x14ac:dyDescent="0.3">
      <c r="A233" s="308" t="s">
        <v>817</v>
      </c>
      <c r="B233" s="2" t="s">
        <v>1799</v>
      </c>
      <c r="C233" s="13" t="s">
        <v>3897</v>
      </c>
      <c r="D233" s="46" t="s">
        <v>1800</v>
      </c>
      <c r="E233" s="24" t="s">
        <v>388</v>
      </c>
      <c r="F233" s="323">
        <f>SUM(LARGE(G233:CD233,{1,2,3,4,5,6}))</f>
        <v>1080</v>
      </c>
      <c r="G233" s="35"/>
      <c r="H233" s="36"/>
      <c r="I233" s="36"/>
      <c r="J233" s="36">
        <v>55</v>
      </c>
      <c r="K233" s="36"/>
      <c r="L233" s="36"/>
      <c r="M233" s="36"/>
      <c r="N233" s="36"/>
      <c r="O233" s="36"/>
      <c r="P233" s="36">
        <v>167</v>
      </c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>
        <v>272</v>
      </c>
      <c r="AS233" s="36"/>
      <c r="AT233" s="36"/>
      <c r="AU233" s="36"/>
      <c r="AV233" s="36"/>
      <c r="AW233" s="36">
        <v>275</v>
      </c>
      <c r="AX233" s="36"/>
      <c r="AY233" s="36"/>
      <c r="AZ233" s="36"/>
      <c r="BA233" s="36">
        <v>92</v>
      </c>
      <c r="BB233" s="36"/>
      <c r="BC233" s="36"/>
      <c r="BD233" s="36"/>
      <c r="BE233" s="36"/>
      <c r="BF233" s="36"/>
      <c r="BG233" s="36"/>
      <c r="BH233" s="36"/>
      <c r="BI233" s="36">
        <v>137</v>
      </c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>
        <v>137</v>
      </c>
      <c r="BU233" s="36"/>
      <c r="BV233" s="36"/>
      <c r="BW233" s="36"/>
      <c r="BX233" s="37">
        <v>60</v>
      </c>
      <c r="BY233" s="30">
        <v>0</v>
      </c>
      <c r="BZ233" s="31">
        <v>0</v>
      </c>
      <c r="CA233" s="31">
        <v>0</v>
      </c>
      <c r="CB233" s="31">
        <v>0</v>
      </c>
      <c r="CC233" s="31">
        <v>0</v>
      </c>
      <c r="CD233" s="31">
        <v>0</v>
      </c>
      <c r="FP233" s="347"/>
    </row>
    <row r="234" spans="1:172" ht="15" customHeight="1" thickBot="1" x14ac:dyDescent="0.3">
      <c r="A234" s="308" t="s">
        <v>820</v>
      </c>
      <c r="B234" s="2" t="s">
        <v>1913</v>
      </c>
      <c r="C234" s="13" t="s">
        <v>3898</v>
      </c>
      <c r="D234" s="46" t="s">
        <v>1914</v>
      </c>
      <c r="E234" s="24" t="s">
        <v>4271</v>
      </c>
      <c r="F234" s="323">
        <f>SUM(LARGE(G234:CD234,{1,2,3,4,5,6}))</f>
        <v>1076</v>
      </c>
      <c r="G234" s="35"/>
      <c r="H234" s="36"/>
      <c r="I234" s="36"/>
      <c r="J234" s="36"/>
      <c r="K234" s="36"/>
      <c r="L234" s="36"/>
      <c r="M234" s="36"/>
      <c r="N234" s="36"/>
      <c r="O234" s="36">
        <v>252</v>
      </c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>
        <v>92</v>
      </c>
      <c r="AA234" s="36">
        <v>595</v>
      </c>
      <c r="AB234" s="36"/>
      <c r="AC234" s="36"/>
      <c r="AD234" s="36"/>
      <c r="AE234" s="36"/>
      <c r="AF234" s="36"/>
      <c r="AG234" s="36"/>
      <c r="AH234" s="36">
        <v>137</v>
      </c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7"/>
      <c r="BY234" s="30">
        <v>0</v>
      </c>
      <c r="BZ234" s="31">
        <v>0</v>
      </c>
      <c r="CA234" s="31">
        <v>0</v>
      </c>
      <c r="CB234" s="31">
        <v>0</v>
      </c>
      <c r="CC234" s="31">
        <v>0</v>
      </c>
      <c r="CD234" s="31">
        <v>0</v>
      </c>
      <c r="FJ234" s="347"/>
      <c r="FK234" s="347"/>
      <c r="FL234" s="347"/>
      <c r="FM234" s="347"/>
      <c r="FN234" s="347"/>
      <c r="FO234" s="347"/>
    </row>
    <row r="235" spans="1:172" ht="15" customHeight="1" thickBot="1" x14ac:dyDescent="0.3">
      <c r="A235" s="308" t="s">
        <v>823</v>
      </c>
      <c r="B235" s="2" t="s">
        <v>1761</v>
      </c>
      <c r="C235" s="13" t="s">
        <v>3899</v>
      </c>
      <c r="D235" s="46" t="s">
        <v>1762</v>
      </c>
      <c r="E235" s="24" t="s">
        <v>662</v>
      </c>
      <c r="F235" s="323">
        <f>SUM(LARGE(G235:CD235,{1,2,3,4,5,6}))</f>
        <v>1069</v>
      </c>
      <c r="G235" s="35"/>
      <c r="H235" s="36"/>
      <c r="I235" s="36"/>
      <c r="J235" s="36">
        <v>92</v>
      </c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>
        <v>92</v>
      </c>
      <c r="AA235" s="36">
        <v>272</v>
      </c>
      <c r="AB235" s="36">
        <v>92</v>
      </c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>
        <v>330</v>
      </c>
      <c r="AX235" s="36"/>
      <c r="AY235" s="36"/>
      <c r="AZ235" s="36"/>
      <c r="BA235" s="36">
        <v>55</v>
      </c>
      <c r="BB235" s="36"/>
      <c r="BC235" s="36"/>
      <c r="BD235" s="36"/>
      <c r="BE235" s="36">
        <v>137</v>
      </c>
      <c r="BF235" s="36"/>
      <c r="BG235" s="36"/>
      <c r="BH235" s="36"/>
      <c r="BI235" s="36">
        <v>92</v>
      </c>
      <c r="BJ235" s="36"/>
      <c r="BK235" s="36"/>
      <c r="BL235" s="36"/>
      <c r="BM235" s="36"/>
      <c r="BN235" s="36"/>
      <c r="BO235" s="36">
        <v>92</v>
      </c>
      <c r="BP235" s="36"/>
      <c r="BQ235" s="36"/>
      <c r="BR235" s="36"/>
      <c r="BS235" s="36"/>
      <c r="BT235" s="36"/>
      <c r="BU235" s="36"/>
      <c r="BV235" s="36"/>
      <c r="BW235" s="36"/>
      <c r="BX235" s="37">
        <v>146</v>
      </c>
      <c r="BY235" s="30">
        <v>0</v>
      </c>
      <c r="BZ235" s="31">
        <v>0</v>
      </c>
      <c r="CA235" s="31">
        <v>0</v>
      </c>
      <c r="CB235" s="31">
        <v>0</v>
      </c>
      <c r="CC235" s="31">
        <v>0</v>
      </c>
      <c r="CD235" s="31">
        <v>0</v>
      </c>
      <c r="FI235" s="347"/>
      <c r="FJ235" s="34"/>
      <c r="FK235" s="34"/>
      <c r="FL235" s="34"/>
      <c r="FM235" s="34"/>
      <c r="FN235" s="34"/>
      <c r="FO235" s="34"/>
    </row>
    <row r="236" spans="1:172" ht="15" customHeight="1" thickBot="1" x14ac:dyDescent="0.3">
      <c r="A236" s="308" t="s">
        <v>826</v>
      </c>
      <c r="B236" s="2" t="s">
        <v>1925</v>
      </c>
      <c r="C236" s="13" t="s">
        <v>3900</v>
      </c>
      <c r="D236" s="46" t="s">
        <v>1926</v>
      </c>
      <c r="E236" s="24" t="s">
        <v>4277</v>
      </c>
      <c r="F236" s="323">
        <f>SUM(LARGE(G236:CD236,{1,2,3,4,5,6}))</f>
        <v>1066</v>
      </c>
      <c r="G236" s="35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>
        <v>566</v>
      </c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>
        <v>500</v>
      </c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7"/>
      <c r="BY236" s="30">
        <v>0</v>
      </c>
      <c r="BZ236" s="31">
        <v>0</v>
      </c>
      <c r="CA236" s="31">
        <v>0</v>
      </c>
      <c r="CB236" s="31">
        <v>0</v>
      </c>
      <c r="CC236" s="31">
        <v>0</v>
      </c>
      <c r="CD236" s="31">
        <v>0</v>
      </c>
      <c r="FJ236" s="347"/>
      <c r="FK236" s="347"/>
      <c r="FL236" s="347"/>
      <c r="FM236" s="347"/>
      <c r="FN236" s="347"/>
      <c r="FO236" s="347"/>
      <c r="FP236" s="347"/>
    </row>
    <row r="237" spans="1:172" ht="15" customHeight="1" thickBot="1" x14ac:dyDescent="0.3">
      <c r="A237" s="308" t="s">
        <v>829</v>
      </c>
      <c r="B237" s="315" t="s">
        <v>1829</v>
      </c>
      <c r="C237" s="13" t="s">
        <v>3901</v>
      </c>
      <c r="D237" s="46" t="s">
        <v>1830</v>
      </c>
      <c r="E237" s="24" t="s">
        <v>4258</v>
      </c>
      <c r="F237" s="323">
        <f>SUM(LARGE(G237:CD237,{1,2,3,4,5,6}))</f>
        <v>1052</v>
      </c>
      <c r="G237" s="32"/>
      <c r="H237" s="33"/>
      <c r="I237" s="33"/>
      <c r="J237" s="33"/>
      <c r="K237" s="33"/>
      <c r="L237" s="33">
        <v>205</v>
      </c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>
        <v>642</v>
      </c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>
        <v>205</v>
      </c>
      <c r="BV237" s="33"/>
      <c r="BW237" s="33"/>
      <c r="BX237" s="309"/>
      <c r="BY237" s="30">
        <v>0</v>
      </c>
      <c r="BZ237" s="31">
        <v>0</v>
      </c>
      <c r="CA237" s="31">
        <v>0</v>
      </c>
      <c r="CB237" s="31">
        <v>0</v>
      </c>
      <c r="CC237" s="31">
        <v>0</v>
      </c>
      <c r="CD237" s="31">
        <v>0</v>
      </c>
      <c r="CE237" s="347"/>
      <c r="CF237" s="347"/>
      <c r="CG237" s="347"/>
      <c r="CH237" s="347"/>
      <c r="CI237" s="347"/>
      <c r="CJ237" s="347"/>
      <c r="CK237" s="347"/>
      <c r="CL237" s="347"/>
      <c r="CM237" s="347"/>
      <c r="CN237" s="347"/>
      <c r="CO237" s="347"/>
      <c r="CP237" s="347"/>
      <c r="CQ237" s="347"/>
      <c r="CR237" s="347"/>
      <c r="CS237" s="347"/>
      <c r="CT237" s="347"/>
      <c r="CU237" s="347"/>
      <c r="CV237" s="347"/>
      <c r="CW237" s="347"/>
      <c r="CX237" s="347"/>
      <c r="CY237" s="347"/>
      <c r="CZ237" s="347"/>
      <c r="DA237" s="347"/>
      <c r="DB237" s="347"/>
      <c r="DC237" s="347"/>
      <c r="DD237" s="347"/>
      <c r="DE237" s="347"/>
      <c r="DF237" s="347"/>
      <c r="DG237" s="347"/>
      <c r="DH237" s="347"/>
      <c r="DI237" s="347"/>
      <c r="DJ237" s="347"/>
      <c r="DK237" s="347"/>
      <c r="DL237" s="347"/>
      <c r="DM237" s="347"/>
      <c r="DN237" s="347"/>
      <c r="DO237" s="347"/>
      <c r="DP237" s="347"/>
      <c r="DQ237" s="38"/>
      <c r="DR237" s="38"/>
      <c r="DS237" s="347"/>
      <c r="DT237" s="347"/>
      <c r="DU237" s="347"/>
      <c r="DV237" s="347"/>
      <c r="DW237" s="347"/>
      <c r="DX237" s="347"/>
      <c r="DY237" s="34"/>
      <c r="DZ237" s="34"/>
      <c r="EG237" s="347"/>
      <c r="FP237" s="34"/>
    </row>
    <row r="238" spans="1:172" ht="15" customHeight="1" thickBot="1" x14ac:dyDescent="0.3">
      <c r="A238" s="308" t="s">
        <v>832</v>
      </c>
      <c r="B238" s="4" t="s">
        <v>1935</v>
      </c>
      <c r="C238" s="13" t="s">
        <v>3902</v>
      </c>
      <c r="D238" s="46" t="s">
        <v>3396</v>
      </c>
      <c r="E238" s="24" t="s">
        <v>141</v>
      </c>
      <c r="F238" s="323">
        <f>SUM(LARGE(G238:CD238,{1,2,3,4,5,6}))</f>
        <v>1032</v>
      </c>
      <c r="G238" s="32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>
        <v>220</v>
      </c>
      <c r="AS238" s="33"/>
      <c r="AT238" s="33"/>
      <c r="AU238" s="33"/>
      <c r="AV238" s="33"/>
      <c r="AW238" s="33"/>
      <c r="AX238" s="33"/>
      <c r="AY238" s="33"/>
      <c r="AZ238" s="33"/>
      <c r="BA238" s="33">
        <v>60</v>
      </c>
      <c r="BB238" s="33"/>
      <c r="BC238" s="33">
        <v>261</v>
      </c>
      <c r="BD238" s="33"/>
      <c r="BE238" s="33"/>
      <c r="BF238" s="33"/>
      <c r="BG238" s="33"/>
      <c r="BH238" s="33"/>
      <c r="BI238" s="33">
        <v>117</v>
      </c>
      <c r="BJ238" s="33"/>
      <c r="BK238" s="33">
        <v>117</v>
      </c>
      <c r="BL238" s="33"/>
      <c r="BM238" s="33"/>
      <c r="BN238" s="33"/>
      <c r="BO238" s="33">
        <v>175</v>
      </c>
      <c r="BP238" s="33"/>
      <c r="BQ238" s="33"/>
      <c r="BR238" s="33"/>
      <c r="BS238" s="33"/>
      <c r="BT238" s="33"/>
      <c r="BU238" s="33"/>
      <c r="BV238" s="33"/>
      <c r="BW238" s="33"/>
      <c r="BX238" s="309">
        <v>142</v>
      </c>
      <c r="BY238" s="30">
        <v>0</v>
      </c>
      <c r="BZ238" s="31">
        <v>0</v>
      </c>
      <c r="CA238" s="31">
        <v>0</v>
      </c>
      <c r="CB238" s="31">
        <v>0</v>
      </c>
      <c r="CC238" s="31">
        <v>0</v>
      </c>
      <c r="CD238" s="31">
        <v>0</v>
      </c>
      <c r="DY238" s="347"/>
      <c r="DZ238" s="347"/>
      <c r="FF238" s="347"/>
    </row>
    <row r="239" spans="1:172" ht="15" customHeight="1" thickBot="1" x14ac:dyDescent="0.3">
      <c r="A239" s="308" t="s">
        <v>835</v>
      </c>
      <c r="B239" s="314" t="s">
        <v>1974</v>
      </c>
      <c r="C239" s="13" t="s">
        <v>3903</v>
      </c>
      <c r="D239" s="46" t="s">
        <v>1975</v>
      </c>
      <c r="E239" s="24" t="s">
        <v>866</v>
      </c>
      <c r="F239" s="323">
        <f>SUM(LARGE(G239:CD239,{1,2,3,4,5,6}))</f>
        <v>1030</v>
      </c>
      <c r="G239" s="35"/>
      <c r="H239" s="36"/>
      <c r="I239" s="36">
        <v>222</v>
      </c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>
        <v>88</v>
      </c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>
        <v>360</v>
      </c>
      <c r="BR239" s="36"/>
      <c r="BS239" s="36"/>
      <c r="BT239" s="36"/>
      <c r="BU239" s="36"/>
      <c r="BV239" s="36"/>
      <c r="BW239" s="36">
        <v>360</v>
      </c>
      <c r="BX239" s="37"/>
      <c r="BY239" s="30">
        <v>0</v>
      </c>
      <c r="BZ239" s="31">
        <v>0</v>
      </c>
      <c r="CA239" s="31">
        <v>0</v>
      </c>
      <c r="CB239" s="31">
        <v>0</v>
      </c>
      <c r="CC239" s="31">
        <v>0</v>
      </c>
      <c r="CD239" s="31">
        <v>0</v>
      </c>
      <c r="CF239" s="347"/>
      <c r="CG239" s="347"/>
      <c r="CH239" s="347"/>
      <c r="CI239" s="347"/>
      <c r="CJ239" s="347"/>
      <c r="CK239" s="347"/>
      <c r="CL239" s="347"/>
      <c r="CM239" s="347"/>
      <c r="CN239" s="347"/>
      <c r="CO239" s="347"/>
      <c r="CP239" s="347"/>
      <c r="CQ239" s="347"/>
      <c r="CR239" s="347"/>
      <c r="CS239" s="347"/>
      <c r="CT239" s="347"/>
      <c r="CU239" s="347"/>
      <c r="CV239" s="347"/>
      <c r="CW239" s="347"/>
      <c r="CX239" s="347"/>
      <c r="CY239" s="347"/>
      <c r="CZ239" s="347"/>
      <c r="DA239" s="347"/>
      <c r="DB239" s="347"/>
      <c r="DC239" s="347"/>
      <c r="DD239" s="347"/>
      <c r="DE239" s="347"/>
      <c r="DF239" s="347"/>
      <c r="DG239" s="347"/>
      <c r="DH239" s="347"/>
      <c r="DI239" s="347"/>
      <c r="DJ239" s="347"/>
      <c r="DK239" s="347"/>
      <c r="DL239" s="347"/>
      <c r="DM239" s="347"/>
      <c r="DN239" s="347"/>
      <c r="DO239" s="347"/>
      <c r="DP239" s="347"/>
      <c r="DQ239" s="347"/>
      <c r="DR239" s="347"/>
      <c r="DS239" s="347"/>
      <c r="DT239" s="347"/>
      <c r="DU239" s="347"/>
      <c r="DV239" s="347"/>
      <c r="DW239" s="347"/>
      <c r="DX239" s="347"/>
    </row>
    <row r="240" spans="1:172" ht="15" customHeight="1" thickBot="1" x14ac:dyDescent="0.3">
      <c r="A240" s="308" t="s">
        <v>838</v>
      </c>
      <c r="B240" s="2" t="s">
        <v>2070</v>
      </c>
      <c r="C240" s="13" t="s">
        <v>3904</v>
      </c>
      <c r="D240" s="46" t="s">
        <v>2071</v>
      </c>
      <c r="E240" s="24" t="s">
        <v>492</v>
      </c>
      <c r="F240" s="323">
        <f>SUM(LARGE(G240:CD240,{1,2,3,4,5,6}))</f>
        <v>1014</v>
      </c>
      <c r="G240" s="35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>
        <v>92</v>
      </c>
      <c r="T240" s="36"/>
      <c r="U240" s="36"/>
      <c r="V240" s="36"/>
      <c r="W240" s="36">
        <v>137</v>
      </c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>
        <v>220</v>
      </c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>
        <v>290</v>
      </c>
      <c r="BR240" s="36"/>
      <c r="BS240" s="36"/>
      <c r="BT240" s="36"/>
      <c r="BU240" s="36"/>
      <c r="BV240" s="36"/>
      <c r="BW240" s="36">
        <v>275</v>
      </c>
      <c r="BX240" s="37"/>
      <c r="BY240" s="30">
        <v>0</v>
      </c>
      <c r="BZ240" s="31">
        <v>0</v>
      </c>
      <c r="CA240" s="31">
        <v>0</v>
      </c>
      <c r="CB240" s="31">
        <v>0</v>
      </c>
      <c r="CC240" s="31">
        <v>0</v>
      </c>
      <c r="CD240" s="31">
        <v>0</v>
      </c>
    </row>
    <row r="241" spans="1:172" ht="15" customHeight="1" thickBot="1" x14ac:dyDescent="0.3">
      <c r="A241" s="308" t="s">
        <v>839</v>
      </c>
      <c r="B241" s="4" t="s">
        <v>1838</v>
      </c>
      <c r="C241" s="13" t="s">
        <v>3905</v>
      </c>
      <c r="D241" s="46" t="s">
        <v>1839</v>
      </c>
      <c r="E241" s="24" t="s">
        <v>469</v>
      </c>
      <c r="F241" s="323">
        <f>SUM(LARGE(G241:CD241,{1,2,3,4,5,6}))</f>
        <v>1006</v>
      </c>
      <c r="G241" s="39"/>
      <c r="H241" s="40"/>
      <c r="I241" s="40"/>
      <c r="J241" s="40"/>
      <c r="K241" s="40">
        <v>205</v>
      </c>
      <c r="L241" s="40"/>
      <c r="M241" s="40"/>
      <c r="N241" s="40"/>
      <c r="O241" s="40"/>
      <c r="P241" s="40">
        <v>222</v>
      </c>
      <c r="Q241" s="40"/>
      <c r="R241" s="40"/>
      <c r="S241" s="40"/>
      <c r="T241" s="40"/>
      <c r="U241" s="40"/>
      <c r="V241" s="40"/>
      <c r="W241" s="40"/>
      <c r="X241" s="40"/>
      <c r="Y241" s="40">
        <v>102</v>
      </c>
      <c r="Z241" s="40"/>
      <c r="AA241" s="40">
        <v>272</v>
      </c>
      <c r="AB241" s="40"/>
      <c r="AC241" s="40">
        <v>205</v>
      </c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317"/>
      <c r="BY241" s="30">
        <v>0</v>
      </c>
      <c r="BZ241" s="31">
        <v>0</v>
      </c>
      <c r="CA241" s="31">
        <v>0</v>
      </c>
      <c r="CB241" s="31">
        <v>0</v>
      </c>
      <c r="CC241" s="31">
        <v>0</v>
      </c>
      <c r="CD241" s="31">
        <v>0</v>
      </c>
      <c r="CE241" s="34"/>
      <c r="CF241" s="347"/>
      <c r="CG241" s="347"/>
      <c r="CH241" s="347"/>
      <c r="CI241" s="347"/>
      <c r="CJ241" s="347"/>
      <c r="CK241" s="347"/>
      <c r="CL241" s="347"/>
      <c r="CM241" s="347"/>
      <c r="CN241" s="347"/>
      <c r="CO241" s="347"/>
      <c r="CP241" s="347"/>
      <c r="CQ241" s="347"/>
      <c r="CR241" s="347"/>
      <c r="CS241" s="347"/>
      <c r="CT241" s="347"/>
      <c r="CU241" s="347"/>
      <c r="CV241" s="347"/>
      <c r="CW241" s="347"/>
      <c r="CX241" s="347"/>
      <c r="CY241" s="347"/>
      <c r="CZ241" s="347"/>
      <c r="DA241" s="347"/>
      <c r="DB241" s="347"/>
      <c r="DC241" s="347"/>
      <c r="DD241" s="347"/>
      <c r="DE241" s="347"/>
      <c r="DF241" s="347"/>
      <c r="DG241" s="347"/>
      <c r="DH241" s="347"/>
      <c r="DI241" s="347"/>
      <c r="DJ241" s="347"/>
      <c r="DK241" s="347"/>
      <c r="DL241" s="347"/>
      <c r="DM241" s="347"/>
      <c r="DN241" s="347"/>
      <c r="DO241" s="347"/>
      <c r="DP241" s="347"/>
      <c r="DQ241" s="347"/>
      <c r="DR241" s="347"/>
      <c r="DS241" s="347"/>
      <c r="DT241" s="347"/>
      <c r="DU241" s="347"/>
      <c r="DV241" s="347"/>
      <c r="DW241" s="347"/>
      <c r="DX241" s="347"/>
      <c r="DY241" s="347"/>
      <c r="DZ241" s="347"/>
      <c r="EA241" s="38"/>
      <c r="EB241" s="38"/>
      <c r="EC241" s="38"/>
      <c r="ED241" s="38"/>
      <c r="EE241" s="38"/>
      <c r="EF241" s="38"/>
      <c r="FF241" s="347"/>
      <c r="FP241" s="347"/>
    </row>
    <row r="242" spans="1:172" ht="15" customHeight="1" thickBot="1" x14ac:dyDescent="0.3">
      <c r="A242" s="308" t="s">
        <v>842</v>
      </c>
      <c r="B242" s="2" t="s">
        <v>2371</v>
      </c>
      <c r="C242" s="13" t="s">
        <v>3906</v>
      </c>
      <c r="D242" s="46" t="s">
        <v>3394</v>
      </c>
      <c r="E242" s="24" t="s">
        <v>271</v>
      </c>
      <c r="F242" s="323">
        <f>SUM(LARGE(G242:CD242,{1,2,3,4,5,6}))</f>
        <v>1002</v>
      </c>
      <c r="G242" s="35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>
        <v>220</v>
      </c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>
        <v>152</v>
      </c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>
        <v>340</v>
      </c>
      <c r="BR242" s="36"/>
      <c r="BS242" s="36">
        <v>290</v>
      </c>
      <c r="BT242" s="36"/>
      <c r="BU242" s="36"/>
      <c r="BV242" s="36"/>
      <c r="BW242" s="36"/>
      <c r="BX242" s="37"/>
      <c r="BY242" s="30">
        <v>0</v>
      </c>
      <c r="BZ242" s="31">
        <v>0</v>
      </c>
      <c r="CA242" s="31">
        <v>0</v>
      </c>
      <c r="CB242" s="31">
        <v>0</v>
      </c>
      <c r="CC242" s="31">
        <v>0</v>
      </c>
      <c r="CD242" s="31">
        <v>0</v>
      </c>
      <c r="FJ242" s="347"/>
      <c r="FK242" s="347"/>
      <c r="FL242" s="347"/>
      <c r="FM242" s="347"/>
      <c r="FN242" s="347"/>
      <c r="FO242" s="347"/>
    </row>
    <row r="243" spans="1:172" ht="15" customHeight="1" thickBot="1" x14ac:dyDescent="0.3">
      <c r="A243" s="308" t="s">
        <v>845</v>
      </c>
      <c r="B243" s="42" t="s">
        <v>1907</v>
      </c>
      <c r="C243" s="13" t="s">
        <v>3907</v>
      </c>
      <c r="D243" s="46" t="s">
        <v>1908</v>
      </c>
      <c r="E243" s="24" t="s">
        <v>365</v>
      </c>
      <c r="F243" s="323">
        <f>SUM(LARGE(G243:CD243,{1,2,3,4,5,6}))</f>
        <v>1001</v>
      </c>
      <c r="G243" s="35"/>
      <c r="H243" s="36"/>
      <c r="I243" s="36"/>
      <c r="J243" s="36"/>
      <c r="K243" s="36"/>
      <c r="L243" s="36"/>
      <c r="M243" s="36">
        <v>92</v>
      </c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>
        <v>60</v>
      </c>
      <c r="AA243" s="36"/>
      <c r="AB243" s="36"/>
      <c r="AC243" s="36"/>
      <c r="AD243" s="36"/>
      <c r="AE243" s="36"/>
      <c r="AF243" s="36"/>
      <c r="AG243" s="36">
        <v>272</v>
      </c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>
        <v>385</v>
      </c>
      <c r="AV243" s="36"/>
      <c r="AW243" s="36">
        <v>192</v>
      </c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7"/>
      <c r="BY243" s="30">
        <v>0</v>
      </c>
      <c r="BZ243" s="31">
        <v>0</v>
      </c>
      <c r="CA243" s="31">
        <v>0</v>
      </c>
      <c r="CB243" s="31">
        <v>0</v>
      </c>
      <c r="CC243" s="31">
        <v>0</v>
      </c>
      <c r="CD243" s="31">
        <v>0</v>
      </c>
      <c r="FJ243" s="347"/>
      <c r="FK243" s="347"/>
      <c r="FL243" s="347"/>
      <c r="FM243" s="347"/>
      <c r="FN243" s="347"/>
      <c r="FO243" s="347"/>
    </row>
    <row r="244" spans="1:172" ht="15" customHeight="1" thickBot="1" x14ac:dyDescent="0.3">
      <c r="A244" s="308" t="s">
        <v>848</v>
      </c>
      <c r="B244" s="2" t="s">
        <v>2161</v>
      </c>
      <c r="C244" s="13" t="s">
        <v>3908</v>
      </c>
      <c r="D244" s="46" t="s">
        <v>2162</v>
      </c>
      <c r="E244" s="24" t="s">
        <v>131</v>
      </c>
      <c r="F244" s="323">
        <f>SUM(LARGE(G244:CD244,{1,2,3,4,5,6}))</f>
        <v>992</v>
      </c>
      <c r="G244" s="35"/>
      <c r="H244" s="36"/>
      <c r="I244" s="36"/>
      <c r="J244" s="36"/>
      <c r="K244" s="36"/>
      <c r="L244" s="36"/>
      <c r="M244" s="36"/>
      <c r="N244" s="36"/>
      <c r="O244" s="36">
        <v>182</v>
      </c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>
        <v>182</v>
      </c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>
        <v>117</v>
      </c>
      <c r="BL244" s="36"/>
      <c r="BM244" s="36"/>
      <c r="BN244" s="36"/>
      <c r="BO244" s="36"/>
      <c r="BP244" s="36"/>
      <c r="BQ244" s="36"/>
      <c r="BR244" s="36">
        <v>290</v>
      </c>
      <c r="BS244" s="36"/>
      <c r="BT244" s="36"/>
      <c r="BU244" s="36"/>
      <c r="BV244" s="36">
        <v>221</v>
      </c>
      <c r="BW244" s="36"/>
      <c r="BX244" s="37"/>
      <c r="BY244" s="30">
        <v>0</v>
      </c>
      <c r="BZ244" s="31">
        <v>0</v>
      </c>
      <c r="CA244" s="31">
        <v>0</v>
      </c>
      <c r="CB244" s="31">
        <v>0</v>
      </c>
      <c r="CC244" s="31">
        <v>0</v>
      </c>
      <c r="CD244" s="31">
        <v>0</v>
      </c>
    </row>
    <row r="245" spans="1:172" ht="15" customHeight="1" thickBot="1" x14ac:dyDescent="0.3">
      <c r="A245" s="308" t="s">
        <v>851</v>
      </c>
      <c r="B245" s="42" t="s">
        <v>1619</v>
      </c>
      <c r="C245" s="13" t="s">
        <v>3909</v>
      </c>
      <c r="D245" s="46" t="s">
        <v>1620</v>
      </c>
      <c r="E245" s="24" t="s">
        <v>365</v>
      </c>
      <c r="F245" s="323">
        <f>SUM(LARGE(G245:CD245,{1,2,3,4,5,6}))</f>
        <v>991</v>
      </c>
      <c r="G245" s="32"/>
      <c r="H245" s="33"/>
      <c r="I245" s="33"/>
      <c r="J245" s="33"/>
      <c r="K245" s="33"/>
      <c r="L245" s="33"/>
      <c r="M245" s="33">
        <v>157</v>
      </c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>
        <v>102</v>
      </c>
      <c r="Y245" s="33"/>
      <c r="Z245" s="33">
        <v>92</v>
      </c>
      <c r="AA245" s="33"/>
      <c r="AB245" s="33"/>
      <c r="AC245" s="33"/>
      <c r="AD245" s="33"/>
      <c r="AE245" s="33"/>
      <c r="AF245" s="33"/>
      <c r="AG245" s="33">
        <v>222</v>
      </c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>
        <v>88</v>
      </c>
      <c r="AV245" s="33"/>
      <c r="AW245" s="33">
        <v>330</v>
      </c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09"/>
      <c r="BY245" s="30">
        <v>0</v>
      </c>
      <c r="BZ245" s="31">
        <v>0</v>
      </c>
      <c r="CA245" s="31">
        <v>0</v>
      </c>
      <c r="CB245" s="31">
        <v>0</v>
      </c>
      <c r="CC245" s="31">
        <v>0</v>
      </c>
      <c r="CD245" s="31">
        <v>0</v>
      </c>
      <c r="CE245" s="310"/>
      <c r="DY245" s="347"/>
      <c r="DZ245" s="347"/>
      <c r="EA245" s="347"/>
      <c r="EB245" s="347"/>
      <c r="EC245" s="347"/>
      <c r="ED245" s="347"/>
      <c r="EE245" s="347"/>
      <c r="EF245" s="347"/>
      <c r="EH245" s="347"/>
      <c r="EI245" s="347"/>
      <c r="EJ245" s="347"/>
      <c r="EK245" s="347"/>
      <c r="EL245" s="347"/>
      <c r="EM245" s="347"/>
      <c r="EN245" s="347"/>
      <c r="EO245" s="347"/>
      <c r="EP245" s="347"/>
      <c r="EQ245" s="347"/>
      <c r="ER245" s="347"/>
      <c r="ES245" s="347"/>
      <c r="ET245" s="347"/>
      <c r="EU245" s="347"/>
      <c r="EV245" s="347"/>
      <c r="EW245" s="347"/>
      <c r="EX245" s="347"/>
      <c r="EY245" s="347"/>
      <c r="EZ245" s="347"/>
      <c r="FA245" s="347"/>
      <c r="FB245" s="347"/>
      <c r="FC245" s="347"/>
      <c r="FD245" s="347"/>
      <c r="FE245" s="347"/>
    </row>
    <row r="246" spans="1:172" ht="15" customHeight="1" thickBot="1" x14ac:dyDescent="0.3">
      <c r="A246" s="308" t="s">
        <v>854</v>
      </c>
      <c r="B246" s="2" t="s">
        <v>1887</v>
      </c>
      <c r="C246" s="13" t="s">
        <v>3910</v>
      </c>
      <c r="D246" s="46" t="s">
        <v>1888</v>
      </c>
      <c r="E246" s="24" t="s">
        <v>4269</v>
      </c>
      <c r="F246" s="323">
        <f>SUM(LARGE(G246:CD246,{1,2,3,4,5,6}))</f>
        <v>988</v>
      </c>
      <c r="G246" s="35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>
        <v>92</v>
      </c>
      <c r="S246" s="36"/>
      <c r="T246" s="36"/>
      <c r="U246" s="36"/>
      <c r="V246" s="36"/>
      <c r="W246" s="36"/>
      <c r="X246" s="36">
        <v>114</v>
      </c>
      <c r="Y246" s="36"/>
      <c r="Z246" s="36">
        <v>60</v>
      </c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>
        <v>175</v>
      </c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>
        <v>275</v>
      </c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>
        <v>272</v>
      </c>
      <c r="BT246" s="36"/>
      <c r="BU246" s="36"/>
      <c r="BV246" s="36"/>
      <c r="BW246" s="36"/>
      <c r="BX246" s="37"/>
      <c r="BY246" s="30">
        <v>0</v>
      </c>
      <c r="BZ246" s="31">
        <v>0</v>
      </c>
      <c r="CA246" s="31">
        <v>0</v>
      </c>
      <c r="CB246" s="31">
        <v>0</v>
      </c>
      <c r="CC246" s="31">
        <v>0</v>
      </c>
      <c r="CD246" s="31">
        <v>0</v>
      </c>
    </row>
    <row r="247" spans="1:172" ht="15" customHeight="1" thickBot="1" x14ac:dyDescent="0.3">
      <c r="A247" s="308" t="s">
        <v>857</v>
      </c>
      <c r="B247" s="2" t="s">
        <v>1893</v>
      </c>
      <c r="C247" s="13" t="s">
        <v>3911</v>
      </c>
      <c r="D247" s="46" t="s">
        <v>1894</v>
      </c>
      <c r="E247" s="24" t="s">
        <v>305</v>
      </c>
      <c r="F247" s="323">
        <f>SUM(LARGE(G247:CD247,{1,2,3,4,5,6}))</f>
        <v>979</v>
      </c>
      <c r="G247" s="35"/>
      <c r="H247" s="36"/>
      <c r="I247" s="36">
        <v>275</v>
      </c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>
        <v>272</v>
      </c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>
        <v>340</v>
      </c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>
        <v>92</v>
      </c>
      <c r="BO247" s="36"/>
      <c r="BP247" s="36"/>
      <c r="BQ247" s="36"/>
      <c r="BR247" s="36"/>
      <c r="BS247" s="36"/>
      <c r="BT247" s="36"/>
      <c r="BU247" s="36"/>
      <c r="BV247" s="36"/>
      <c r="BW247" s="36"/>
      <c r="BX247" s="37"/>
      <c r="BY247" s="30">
        <v>0</v>
      </c>
      <c r="BZ247" s="31">
        <v>0</v>
      </c>
      <c r="CA247" s="31">
        <v>0</v>
      </c>
      <c r="CB247" s="31">
        <v>0</v>
      </c>
      <c r="CC247" s="31">
        <v>0</v>
      </c>
      <c r="CD247" s="31">
        <v>0</v>
      </c>
      <c r="FJ247" s="347"/>
      <c r="FK247" s="347"/>
      <c r="FL247" s="347"/>
      <c r="FM247" s="347"/>
      <c r="FN247" s="347"/>
      <c r="FO247" s="347"/>
    </row>
    <row r="248" spans="1:172" ht="15" customHeight="1" thickBot="1" x14ac:dyDescent="0.3">
      <c r="A248" s="308" t="s">
        <v>860</v>
      </c>
      <c r="B248" s="2" t="s">
        <v>1785</v>
      </c>
      <c r="C248" s="13" t="s">
        <v>3912</v>
      </c>
      <c r="D248" s="46" t="s">
        <v>1786</v>
      </c>
      <c r="E248" s="24" t="s">
        <v>4263</v>
      </c>
      <c r="F248" s="323">
        <f>SUM(LARGE(G248:CD248,{1,2,3,4,5,6}))</f>
        <v>976</v>
      </c>
      <c r="G248" s="35"/>
      <c r="H248" s="36"/>
      <c r="I248" s="36"/>
      <c r="J248" s="36"/>
      <c r="K248" s="36"/>
      <c r="L248" s="36"/>
      <c r="M248" s="36">
        <v>45</v>
      </c>
      <c r="N248" s="36"/>
      <c r="O248" s="36"/>
      <c r="P248" s="36"/>
      <c r="Q248" s="36"/>
      <c r="R248" s="36">
        <v>92</v>
      </c>
      <c r="S248" s="36"/>
      <c r="T248" s="36"/>
      <c r="U248" s="36"/>
      <c r="V248" s="36"/>
      <c r="W248" s="36"/>
      <c r="X248" s="36">
        <v>76</v>
      </c>
      <c r="Y248" s="36"/>
      <c r="Z248" s="36">
        <v>35</v>
      </c>
      <c r="AA248" s="36"/>
      <c r="AB248" s="36"/>
      <c r="AC248" s="36"/>
      <c r="AD248" s="36"/>
      <c r="AE248" s="36"/>
      <c r="AF248" s="36"/>
      <c r="AG248" s="36">
        <v>192</v>
      </c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>
        <v>192</v>
      </c>
      <c r="AV248" s="36"/>
      <c r="AW248" s="36">
        <v>152</v>
      </c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>
        <v>272</v>
      </c>
      <c r="BT248" s="36"/>
      <c r="BU248" s="36"/>
      <c r="BV248" s="36"/>
      <c r="BW248" s="36"/>
      <c r="BX248" s="37"/>
      <c r="BY248" s="30">
        <v>0</v>
      </c>
      <c r="BZ248" s="31">
        <v>0</v>
      </c>
      <c r="CA248" s="31">
        <v>0</v>
      </c>
      <c r="CB248" s="31">
        <v>0</v>
      </c>
      <c r="CC248" s="31">
        <v>0</v>
      </c>
      <c r="CD248" s="31">
        <v>0</v>
      </c>
      <c r="FJ248" s="347"/>
      <c r="FK248" s="347"/>
      <c r="FL248" s="347"/>
      <c r="FM248" s="347"/>
      <c r="FN248" s="347"/>
      <c r="FO248" s="347"/>
      <c r="FP248" s="347"/>
    </row>
    <row r="249" spans="1:172" ht="15" customHeight="1" thickBot="1" x14ac:dyDescent="0.3">
      <c r="A249" s="308" t="s">
        <v>863</v>
      </c>
      <c r="B249" s="2" t="s">
        <v>1794</v>
      </c>
      <c r="C249" s="13" t="s">
        <v>3913</v>
      </c>
      <c r="D249" s="46" t="s">
        <v>1795</v>
      </c>
      <c r="E249" s="24" t="s">
        <v>4265</v>
      </c>
      <c r="F249" s="323">
        <f>SUM(LARGE(G249:CD249,{1,2,3,4,5,6}))</f>
        <v>973</v>
      </c>
      <c r="G249" s="35"/>
      <c r="H249" s="36"/>
      <c r="I249" s="36">
        <v>360</v>
      </c>
      <c r="J249" s="36"/>
      <c r="K249" s="36"/>
      <c r="L249" s="36"/>
      <c r="M249" s="36"/>
      <c r="N249" s="36"/>
      <c r="O249" s="36"/>
      <c r="P249" s="36"/>
      <c r="Q249" s="36"/>
      <c r="R249" s="36"/>
      <c r="S249" s="36">
        <v>253</v>
      </c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>
        <v>360</v>
      </c>
      <c r="BR249" s="36"/>
      <c r="BS249" s="36"/>
      <c r="BT249" s="36"/>
      <c r="BU249" s="36"/>
      <c r="BV249" s="36"/>
      <c r="BW249" s="36"/>
      <c r="BX249" s="37"/>
      <c r="BY249" s="30">
        <v>0</v>
      </c>
      <c r="BZ249" s="31">
        <v>0</v>
      </c>
      <c r="CA249" s="31">
        <v>0</v>
      </c>
      <c r="CB249" s="31">
        <v>0</v>
      </c>
      <c r="CC249" s="31">
        <v>0</v>
      </c>
      <c r="CD249" s="31">
        <v>0</v>
      </c>
      <c r="FJ249" s="347"/>
      <c r="FK249" s="347"/>
      <c r="FL249" s="347"/>
      <c r="FM249" s="347"/>
      <c r="FN249" s="347"/>
      <c r="FO249" s="347"/>
    </row>
    <row r="250" spans="1:172" ht="15" customHeight="1" thickBot="1" x14ac:dyDescent="0.3">
      <c r="A250" s="308" t="s">
        <v>867</v>
      </c>
      <c r="B250" s="2" t="s">
        <v>1916</v>
      </c>
      <c r="C250" s="13" t="s">
        <v>3914</v>
      </c>
      <c r="D250" s="46" t="s">
        <v>1917</v>
      </c>
      <c r="E250" s="24" t="s">
        <v>4258</v>
      </c>
      <c r="F250" s="323">
        <f>SUM(LARGE(G250:CD250,{1,2,3,4,5,6}))</f>
        <v>971</v>
      </c>
      <c r="G250" s="35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>
        <v>444</v>
      </c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>
        <v>425</v>
      </c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>
        <v>102</v>
      </c>
      <c r="BV250" s="36"/>
      <c r="BW250" s="36"/>
      <c r="BX250" s="37"/>
      <c r="BY250" s="30">
        <v>0</v>
      </c>
      <c r="BZ250" s="31">
        <v>0</v>
      </c>
      <c r="CA250" s="31">
        <v>0</v>
      </c>
      <c r="CB250" s="31">
        <v>0</v>
      </c>
      <c r="CC250" s="31">
        <v>0</v>
      </c>
      <c r="CD250" s="31">
        <v>0</v>
      </c>
      <c r="FI250" s="347"/>
    </row>
    <row r="251" spans="1:172" ht="15" customHeight="1" thickBot="1" x14ac:dyDescent="0.3">
      <c r="A251" s="308" t="s">
        <v>871</v>
      </c>
      <c r="B251" s="4" t="s">
        <v>2035</v>
      </c>
      <c r="C251" s="13" t="s">
        <v>3915</v>
      </c>
      <c r="D251" s="46" t="s">
        <v>2036</v>
      </c>
      <c r="E251" s="24" t="s">
        <v>4271</v>
      </c>
      <c r="F251" s="323">
        <f>SUM(LARGE(G251:CD251,{1,2,3,4,5,6}))</f>
        <v>950</v>
      </c>
      <c r="G251" s="35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>
        <v>250</v>
      </c>
      <c r="AA251" s="36">
        <v>700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7"/>
      <c r="BY251" s="30">
        <v>0</v>
      </c>
      <c r="BZ251" s="31">
        <v>0</v>
      </c>
      <c r="CA251" s="31">
        <v>0</v>
      </c>
      <c r="CB251" s="31">
        <v>0</v>
      </c>
      <c r="CC251" s="31">
        <v>0</v>
      </c>
      <c r="CD251" s="31">
        <v>0</v>
      </c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47"/>
      <c r="DZ251" s="347"/>
      <c r="EA251" s="347"/>
      <c r="EB251" s="347"/>
      <c r="EC251" s="347"/>
      <c r="ED251" s="347"/>
      <c r="EE251" s="347"/>
      <c r="EF251" s="347"/>
      <c r="EG251" s="318"/>
      <c r="EH251" s="318"/>
      <c r="EI251" s="318"/>
      <c r="EJ251" s="347"/>
      <c r="EK251" s="347"/>
      <c r="EL251" s="347"/>
      <c r="EM251" s="347"/>
      <c r="EN251" s="347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4"/>
    </row>
    <row r="252" spans="1:172" ht="15" customHeight="1" thickBot="1" x14ac:dyDescent="0.3">
      <c r="A252" s="308" t="s">
        <v>874</v>
      </c>
      <c r="B252" s="2" t="s">
        <v>1741</v>
      </c>
      <c r="C252" s="13" t="s">
        <v>3916</v>
      </c>
      <c r="D252" s="46" t="s">
        <v>1742</v>
      </c>
      <c r="E252" s="24" t="s">
        <v>127</v>
      </c>
      <c r="F252" s="323">
        <f>SUM(LARGE(G252:CD252,{1,2,3,4,5,6}))</f>
        <v>940</v>
      </c>
      <c r="G252" s="35"/>
      <c r="H252" s="36"/>
      <c r="I252" s="36"/>
      <c r="J252" s="36"/>
      <c r="K252" s="36"/>
      <c r="L252" s="36"/>
      <c r="M252" s="36"/>
      <c r="N252" s="36"/>
      <c r="O252" s="36">
        <v>252</v>
      </c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>
        <v>152</v>
      </c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>
        <v>167</v>
      </c>
      <c r="BL252" s="36"/>
      <c r="BM252" s="36">
        <v>117</v>
      </c>
      <c r="BN252" s="36"/>
      <c r="BO252" s="36"/>
      <c r="BP252" s="36"/>
      <c r="BQ252" s="36"/>
      <c r="BR252" s="36"/>
      <c r="BS252" s="36"/>
      <c r="BT252" s="36"/>
      <c r="BU252" s="36"/>
      <c r="BV252" s="36">
        <v>252</v>
      </c>
      <c r="BW252" s="36"/>
      <c r="BX252" s="37"/>
      <c r="BY252" s="30">
        <v>0</v>
      </c>
      <c r="BZ252" s="31">
        <v>0</v>
      </c>
      <c r="CA252" s="31">
        <v>0</v>
      </c>
      <c r="CB252" s="31">
        <v>0</v>
      </c>
      <c r="CC252" s="31">
        <v>0</v>
      </c>
      <c r="CD252" s="31">
        <v>0</v>
      </c>
    </row>
    <row r="253" spans="1:172" ht="15" customHeight="1" thickBot="1" x14ac:dyDescent="0.3">
      <c r="A253" s="308" t="s">
        <v>877</v>
      </c>
      <c r="B253" s="2" t="s">
        <v>1988</v>
      </c>
      <c r="C253" s="13" t="s">
        <v>3746</v>
      </c>
      <c r="D253" s="46" t="s">
        <v>1989</v>
      </c>
      <c r="E253" s="24" t="s">
        <v>662</v>
      </c>
      <c r="F253" s="323">
        <f>SUM(LARGE(G253:CD253,{1,2,3,4,5,6}))</f>
        <v>930</v>
      </c>
      <c r="G253" s="35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>
        <v>175</v>
      </c>
      <c r="AA253" s="36">
        <v>385</v>
      </c>
      <c r="AB253" s="36">
        <v>213</v>
      </c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>
        <v>157</v>
      </c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7"/>
      <c r="BY253" s="30">
        <v>0</v>
      </c>
      <c r="BZ253" s="31">
        <v>0</v>
      </c>
      <c r="CA253" s="31">
        <v>0</v>
      </c>
      <c r="CB253" s="31">
        <v>0</v>
      </c>
      <c r="CC253" s="31">
        <v>0</v>
      </c>
      <c r="CD253" s="31">
        <v>0</v>
      </c>
    </row>
    <row r="254" spans="1:172" ht="15" customHeight="1" thickBot="1" x14ac:dyDescent="0.3">
      <c r="A254" s="308" t="s">
        <v>880</v>
      </c>
      <c r="B254" s="2" t="s">
        <v>1731</v>
      </c>
      <c r="C254" s="13" t="s">
        <v>3917</v>
      </c>
      <c r="D254" s="46" t="s">
        <v>1732</v>
      </c>
      <c r="E254" s="24" t="s">
        <v>492</v>
      </c>
      <c r="F254" s="323">
        <f>SUM(LARGE(G254:CD254,{1,2,3,4,5,6}))</f>
        <v>928</v>
      </c>
      <c r="G254" s="32"/>
      <c r="H254" s="33"/>
      <c r="I254" s="33">
        <v>222</v>
      </c>
      <c r="J254" s="33"/>
      <c r="K254" s="33"/>
      <c r="L254" s="33"/>
      <c r="M254" s="33"/>
      <c r="N254" s="33"/>
      <c r="O254" s="33"/>
      <c r="P254" s="33"/>
      <c r="Q254" s="33"/>
      <c r="R254" s="33"/>
      <c r="S254" s="33">
        <v>157</v>
      </c>
      <c r="T254" s="33"/>
      <c r="U254" s="33"/>
      <c r="V254" s="33"/>
      <c r="W254" s="33">
        <v>102</v>
      </c>
      <c r="X254" s="33"/>
      <c r="Y254" s="33"/>
      <c r="Z254" s="33">
        <v>175</v>
      </c>
      <c r="AA254" s="33">
        <v>272</v>
      </c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09"/>
      <c r="BY254" s="30">
        <v>0</v>
      </c>
      <c r="BZ254" s="31">
        <v>0</v>
      </c>
      <c r="CA254" s="31">
        <v>0</v>
      </c>
      <c r="CB254" s="31">
        <v>0</v>
      </c>
      <c r="CC254" s="31">
        <v>0</v>
      </c>
      <c r="CD254" s="31">
        <v>0</v>
      </c>
      <c r="DA254" s="347"/>
      <c r="DB254" s="347"/>
      <c r="DC254" s="347"/>
      <c r="DD254" s="347"/>
      <c r="DE254" s="347"/>
      <c r="DF254" s="347"/>
      <c r="DG254" s="347"/>
      <c r="DH254" s="347"/>
      <c r="DI254" s="347"/>
      <c r="DJ254" s="347"/>
      <c r="DK254" s="347"/>
      <c r="DL254" s="347"/>
      <c r="DM254" s="347"/>
      <c r="DN254" s="347"/>
      <c r="DO254" s="347"/>
      <c r="DP254" s="347"/>
      <c r="DQ254" s="347"/>
      <c r="DR254" s="347"/>
      <c r="DS254" s="347"/>
      <c r="DT254" s="347"/>
      <c r="DU254" s="347"/>
      <c r="DV254" s="347"/>
      <c r="DW254" s="347"/>
      <c r="DX254" s="347"/>
      <c r="DY254" s="347"/>
      <c r="DZ254" s="347"/>
      <c r="EA254" s="347"/>
      <c r="EB254" s="347"/>
      <c r="EC254" s="347"/>
      <c r="ED254" s="347"/>
      <c r="EE254" s="347"/>
      <c r="EF254" s="347"/>
      <c r="EG254" s="347"/>
      <c r="FG254" s="34"/>
      <c r="FH254" s="34"/>
    </row>
    <row r="255" spans="1:172" ht="15" customHeight="1" thickBot="1" x14ac:dyDescent="0.3">
      <c r="A255" s="308" t="s">
        <v>883</v>
      </c>
      <c r="B255" s="6" t="s">
        <v>1905</v>
      </c>
      <c r="C255" s="13" t="s">
        <v>3918</v>
      </c>
      <c r="D255" s="46" t="s">
        <v>1906</v>
      </c>
      <c r="E255" s="24" t="s">
        <v>505</v>
      </c>
      <c r="F255" s="323">
        <f>SUM(LARGE(G255:CD255,{1,2,3,4,5,6}))</f>
        <v>922</v>
      </c>
      <c r="G255" s="35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>
        <v>102</v>
      </c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>
        <v>490</v>
      </c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>
        <v>330</v>
      </c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7"/>
      <c r="BY255" s="30">
        <v>0</v>
      </c>
      <c r="BZ255" s="31">
        <v>0</v>
      </c>
      <c r="CA255" s="31">
        <v>0</v>
      </c>
      <c r="CB255" s="31">
        <v>0</v>
      </c>
      <c r="CC255" s="31">
        <v>0</v>
      </c>
      <c r="CD255" s="31">
        <v>0</v>
      </c>
    </row>
    <row r="256" spans="1:172" ht="15" customHeight="1" thickBot="1" x14ac:dyDescent="0.3">
      <c r="A256" s="308" t="s">
        <v>886</v>
      </c>
      <c r="B256" s="2" t="s">
        <v>1950</v>
      </c>
      <c r="C256" s="13" t="s">
        <v>3919</v>
      </c>
      <c r="D256" s="46" t="s">
        <v>1951</v>
      </c>
      <c r="E256" s="24" t="s">
        <v>127</v>
      </c>
      <c r="F256" s="323">
        <f>SUM(LARGE(G256:CD256,{1,2,3,4,5,6}))</f>
        <v>916</v>
      </c>
      <c r="G256" s="35"/>
      <c r="H256" s="36"/>
      <c r="I256" s="36"/>
      <c r="J256" s="36"/>
      <c r="K256" s="36"/>
      <c r="L256" s="36"/>
      <c r="M256" s="36"/>
      <c r="N256" s="36"/>
      <c r="O256" s="36">
        <v>252</v>
      </c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>
        <v>220</v>
      </c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>
        <v>192</v>
      </c>
      <c r="BN256" s="36"/>
      <c r="BO256" s="36"/>
      <c r="BP256" s="36"/>
      <c r="BQ256" s="36"/>
      <c r="BR256" s="36"/>
      <c r="BS256" s="36"/>
      <c r="BT256" s="36"/>
      <c r="BU256" s="36"/>
      <c r="BV256" s="36">
        <v>252</v>
      </c>
      <c r="BW256" s="36"/>
      <c r="BX256" s="37"/>
      <c r="BY256" s="30">
        <v>0</v>
      </c>
      <c r="BZ256" s="31">
        <v>0</v>
      </c>
      <c r="CA256" s="31">
        <v>0</v>
      </c>
      <c r="CB256" s="31">
        <v>0</v>
      </c>
      <c r="CC256" s="31">
        <v>0</v>
      </c>
      <c r="CD256" s="31">
        <v>0</v>
      </c>
      <c r="FJ256" s="347"/>
      <c r="FK256" s="347"/>
      <c r="FL256" s="347"/>
      <c r="FM256" s="347"/>
      <c r="FN256" s="347"/>
      <c r="FO256" s="347"/>
      <c r="FP256" s="347"/>
    </row>
    <row r="257" spans="1:172" ht="15" customHeight="1" thickBot="1" x14ac:dyDescent="0.3">
      <c r="A257" s="308" t="s">
        <v>889</v>
      </c>
      <c r="B257" s="4" t="s">
        <v>1899</v>
      </c>
      <c r="C257" s="13" t="s">
        <v>3920</v>
      </c>
      <c r="D257" s="46" t="s">
        <v>1900</v>
      </c>
      <c r="E257" s="24" t="s">
        <v>228</v>
      </c>
      <c r="F257" s="323">
        <f>SUM(LARGE(G257:CD257,{1,2,3,4,5,6}))</f>
        <v>912</v>
      </c>
      <c r="G257" s="32"/>
      <c r="H257" s="33"/>
      <c r="I257" s="33"/>
      <c r="J257" s="33"/>
      <c r="K257" s="33"/>
      <c r="L257" s="33"/>
      <c r="M257" s="33"/>
      <c r="N257" s="33"/>
      <c r="O257" s="33">
        <v>280</v>
      </c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>
        <v>272</v>
      </c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>
        <v>360</v>
      </c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09"/>
      <c r="BY257" s="30">
        <v>0</v>
      </c>
      <c r="BZ257" s="31">
        <v>0</v>
      </c>
      <c r="CA257" s="31">
        <v>0</v>
      </c>
      <c r="CB257" s="31">
        <v>0</v>
      </c>
      <c r="CC257" s="31">
        <v>0</v>
      </c>
      <c r="CD257" s="31">
        <v>0</v>
      </c>
      <c r="CF257" s="347"/>
      <c r="CG257" s="347"/>
      <c r="CH257" s="347"/>
      <c r="CI257" s="347"/>
      <c r="CJ257" s="347"/>
      <c r="CK257" s="347"/>
      <c r="CL257" s="347"/>
      <c r="CM257" s="347"/>
      <c r="CN257" s="347"/>
      <c r="CO257" s="347"/>
      <c r="CP257" s="347"/>
      <c r="CQ257" s="347"/>
      <c r="CR257" s="347"/>
      <c r="CS257" s="347"/>
      <c r="CT257" s="347"/>
      <c r="CU257" s="347"/>
      <c r="CV257" s="347"/>
      <c r="CW257" s="347"/>
      <c r="CX257" s="347"/>
      <c r="CY257" s="347"/>
      <c r="CZ257" s="347"/>
      <c r="DA257" s="347"/>
      <c r="DB257" s="347"/>
      <c r="DC257" s="347"/>
      <c r="DD257" s="347"/>
      <c r="DE257" s="347"/>
      <c r="DF257" s="347"/>
      <c r="DG257" s="347"/>
      <c r="DH257" s="347"/>
      <c r="DI257" s="347"/>
      <c r="DJ257" s="347"/>
      <c r="DK257" s="347"/>
      <c r="DL257" s="347"/>
      <c r="DM257" s="347"/>
      <c r="DN257" s="347"/>
      <c r="DO257" s="347"/>
      <c r="DP257" s="347"/>
      <c r="DQ257" s="347"/>
      <c r="DR257" s="347"/>
      <c r="DS257" s="347"/>
      <c r="DT257" s="347"/>
      <c r="DU257" s="347"/>
      <c r="DV257" s="347"/>
      <c r="DW257" s="347"/>
      <c r="DX257" s="347"/>
      <c r="EA257" s="347"/>
      <c r="EB257" s="347"/>
      <c r="EC257" s="347"/>
      <c r="ED257" s="347"/>
      <c r="EE257" s="347"/>
      <c r="EF257" s="347"/>
      <c r="EG257" s="347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P257" s="347"/>
    </row>
    <row r="258" spans="1:172" ht="15" customHeight="1" thickBot="1" x14ac:dyDescent="0.3">
      <c r="A258" s="308" t="s">
        <v>892</v>
      </c>
      <c r="B258" s="4" t="s">
        <v>1844</v>
      </c>
      <c r="C258" s="13" t="s">
        <v>3921</v>
      </c>
      <c r="D258" s="46" t="s">
        <v>1845</v>
      </c>
      <c r="E258" s="24" t="s">
        <v>4266</v>
      </c>
      <c r="F258" s="323">
        <f>SUM(LARGE(G258:CD258,{1,2,3,4,5,6}))</f>
        <v>909</v>
      </c>
      <c r="G258" s="32"/>
      <c r="H258" s="33"/>
      <c r="I258" s="33"/>
      <c r="J258" s="33"/>
      <c r="K258" s="33"/>
      <c r="L258" s="33"/>
      <c r="M258" s="33">
        <v>76</v>
      </c>
      <c r="N258" s="33"/>
      <c r="O258" s="33"/>
      <c r="P258" s="33"/>
      <c r="Q258" s="33"/>
      <c r="R258" s="33">
        <v>117</v>
      </c>
      <c r="S258" s="33"/>
      <c r="T258" s="33"/>
      <c r="U258" s="33"/>
      <c r="V258" s="33"/>
      <c r="W258" s="33"/>
      <c r="X258" s="33">
        <v>92</v>
      </c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>
        <v>290</v>
      </c>
      <c r="AV258" s="33"/>
      <c r="AW258" s="33">
        <v>182</v>
      </c>
      <c r="AX258" s="33"/>
      <c r="AY258" s="33"/>
      <c r="AZ258" s="33"/>
      <c r="BA258" s="33"/>
      <c r="BB258" s="33"/>
      <c r="BC258" s="33"/>
      <c r="BD258" s="33"/>
      <c r="BE258" s="33"/>
      <c r="BF258" s="33">
        <v>152</v>
      </c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09"/>
      <c r="BY258" s="30">
        <v>0</v>
      </c>
      <c r="BZ258" s="31">
        <v>0</v>
      </c>
      <c r="CA258" s="31">
        <v>0</v>
      </c>
      <c r="CB258" s="31">
        <v>0</v>
      </c>
      <c r="CC258" s="31">
        <v>0</v>
      </c>
      <c r="CD258" s="31">
        <v>0</v>
      </c>
      <c r="CE258" s="310"/>
      <c r="DY258" s="347"/>
      <c r="DZ258" s="347"/>
      <c r="EA258" s="347"/>
      <c r="EB258" s="347"/>
      <c r="EC258" s="347"/>
      <c r="ED258" s="347"/>
      <c r="EE258" s="347"/>
      <c r="EF258" s="347"/>
      <c r="EH258" s="347"/>
      <c r="EI258" s="347"/>
      <c r="EJ258" s="347"/>
      <c r="EK258" s="347"/>
      <c r="EL258" s="347"/>
      <c r="EM258" s="347"/>
      <c r="EN258" s="347"/>
      <c r="EO258" s="347"/>
      <c r="EP258" s="347"/>
      <c r="EQ258" s="347"/>
      <c r="ER258" s="347"/>
      <c r="ES258" s="347"/>
      <c r="ET258" s="347"/>
      <c r="EU258" s="347"/>
      <c r="EV258" s="347"/>
      <c r="EW258" s="347"/>
      <c r="EX258" s="347"/>
      <c r="EY258" s="347"/>
      <c r="EZ258" s="347"/>
      <c r="FA258" s="347"/>
      <c r="FB258" s="347"/>
      <c r="FC258" s="347"/>
      <c r="FD258" s="347"/>
      <c r="FE258" s="347"/>
      <c r="FI258" s="347"/>
    </row>
    <row r="259" spans="1:172" ht="15" customHeight="1" thickBot="1" x14ac:dyDescent="0.3">
      <c r="A259" s="308" t="s">
        <v>895</v>
      </c>
      <c r="B259" s="42" t="s">
        <v>1869</v>
      </c>
      <c r="C259" s="13" t="s">
        <v>3922</v>
      </c>
      <c r="D259" s="46" t="s">
        <v>1870</v>
      </c>
      <c r="E259" s="24" t="s">
        <v>4271</v>
      </c>
      <c r="F259" s="323">
        <f>SUM(LARGE(G259:CD259,{1,2,3,4,5,6}))</f>
        <v>896</v>
      </c>
      <c r="G259" s="32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>
        <v>65</v>
      </c>
      <c r="T259" s="33"/>
      <c r="U259" s="33"/>
      <c r="V259" s="33"/>
      <c r="W259" s="33"/>
      <c r="X259" s="33"/>
      <c r="Y259" s="33">
        <v>157</v>
      </c>
      <c r="Z259" s="33"/>
      <c r="AA259" s="33"/>
      <c r="AB259" s="33"/>
      <c r="AC259" s="33"/>
      <c r="AD259" s="33"/>
      <c r="AE259" s="33">
        <v>360</v>
      </c>
      <c r="AF259" s="33"/>
      <c r="AG259" s="33"/>
      <c r="AH259" s="33">
        <v>157</v>
      </c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>
        <v>157</v>
      </c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09"/>
      <c r="BY259" s="30">
        <v>0</v>
      </c>
      <c r="BZ259" s="31">
        <v>0</v>
      </c>
      <c r="CA259" s="31">
        <v>0</v>
      </c>
      <c r="CB259" s="31">
        <v>0</v>
      </c>
      <c r="CC259" s="31">
        <v>0</v>
      </c>
      <c r="CD259" s="31">
        <v>0</v>
      </c>
      <c r="CE259" s="34"/>
      <c r="CF259" s="347"/>
      <c r="CG259" s="347"/>
      <c r="CH259" s="347"/>
      <c r="CI259" s="347"/>
      <c r="CJ259" s="347"/>
      <c r="CK259" s="347"/>
      <c r="CL259" s="347"/>
      <c r="CM259" s="347"/>
      <c r="CN259" s="347"/>
      <c r="CO259" s="347"/>
      <c r="CP259" s="347"/>
      <c r="CQ259" s="347"/>
      <c r="CR259" s="347"/>
      <c r="CS259" s="347"/>
      <c r="CT259" s="347"/>
      <c r="CU259" s="347"/>
      <c r="CV259" s="347"/>
      <c r="CW259" s="347"/>
      <c r="CX259" s="347"/>
      <c r="CY259" s="347"/>
      <c r="CZ259" s="347"/>
      <c r="DA259" s="347"/>
      <c r="DB259" s="347"/>
      <c r="DC259" s="347"/>
      <c r="DD259" s="347"/>
      <c r="DE259" s="347"/>
      <c r="DF259" s="347"/>
      <c r="DG259" s="347"/>
      <c r="DH259" s="347"/>
      <c r="DI259" s="347"/>
      <c r="DJ259" s="347"/>
      <c r="DK259" s="347"/>
      <c r="DL259" s="347"/>
      <c r="DM259" s="347"/>
      <c r="DN259" s="347"/>
      <c r="DO259" s="347"/>
      <c r="DP259" s="347"/>
      <c r="DQ259" s="347"/>
      <c r="DR259" s="347"/>
      <c r="DS259" s="347"/>
      <c r="DT259" s="347"/>
      <c r="DU259" s="347"/>
      <c r="DV259" s="347"/>
      <c r="DW259" s="347"/>
      <c r="DX259" s="347"/>
      <c r="DY259" s="347"/>
      <c r="DZ259" s="347"/>
      <c r="EA259" s="38"/>
      <c r="EB259" s="38"/>
      <c r="EC259" s="38"/>
      <c r="ED259" s="38"/>
      <c r="EE259" s="38"/>
      <c r="EF259" s="38"/>
      <c r="FP259" s="34"/>
    </row>
    <row r="260" spans="1:172" ht="15" customHeight="1" thickBot="1" x14ac:dyDescent="0.3">
      <c r="A260" s="308" t="s">
        <v>898</v>
      </c>
      <c r="B260" s="2" t="s">
        <v>1924</v>
      </c>
      <c r="C260" s="13" t="s">
        <v>3923</v>
      </c>
      <c r="D260" s="46" t="s">
        <v>3397</v>
      </c>
      <c r="E260" s="24" t="s">
        <v>4260</v>
      </c>
      <c r="F260" s="323">
        <f>SUM(LARGE(G260:CD260,{1,2,3,4,5,6}))</f>
        <v>888</v>
      </c>
      <c r="G260" s="35"/>
      <c r="H260" s="36"/>
      <c r="I260" s="36"/>
      <c r="J260" s="36"/>
      <c r="K260" s="36"/>
      <c r="L260" s="36"/>
      <c r="M260" s="36"/>
      <c r="N260" s="36"/>
      <c r="O260" s="36"/>
      <c r="P260" s="36">
        <v>192</v>
      </c>
      <c r="Q260" s="36"/>
      <c r="R260" s="36"/>
      <c r="S260" s="36"/>
      <c r="T260" s="36"/>
      <c r="U260" s="36"/>
      <c r="V260" s="36"/>
      <c r="W260" s="36"/>
      <c r="X260" s="36"/>
      <c r="Y260" s="36"/>
      <c r="Z260" s="36">
        <v>92</v>
      </c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>
        <v>330</v>
      </c>
      <c r="AX260" s="36"/>
      <c r="AY260" s="36"/>
      <c r="AZ260" s="36"/>
      <c r="BA260" s="36">
        <v>137</v>
      </c>
      <c r="BB260" s="36"/>
      <c r="BC260" s="36"/>
      <c r="BD260" s="36"/>
      <c r="BE260" s="36">
        <v>137</v>
      </c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7"/>
      <c r="BY260" s="30">
        <v>0</v>
      </c>
      <c r="BZ260" s="31">
        <v>0</v>
      </c>
      <c r="CA260" s="31">
        <v>0</v>
      </c>
      <c r="CB260" s="31">
        <v>0</v>
      </c>
      <c r="CC260" s="31">
        <v>0</v>
      </c>
      <c r="CD260" s="31">
        <v>0</v>
      </c>
    </row>
    <row r="261" spans="1:172" ht="15" customHeight="1" thickBot="1" x14ac:dyDescent="0.3">
      <c r="A261" s="308" t="s">
        <v>901</v>
      </c>
      <c r="B261" s="2" t="s">
        <v>1821</v>
      </c>
      <c r="C261" s="13" t="s">
        <v>3924</v>
      </c>
      <c r="D261" s="46" t="s">
        <v>1822</v>
      </c>
      <c r="E261" s="24" t="s">
        <v>4269</v>
      </c>
      <c r="F261" s="323">
        <f>SUM(LARGE(G261:CD261,{1,2,3,4,5,6}))</f>
        <v>884</v>
      </c>
      <c r="G261" s="32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>
        <v>205</v>
      </c>
      <c r="S261" s="33"/>
      <c r="T261" s="33"/>
      <c r="U261" s="33"/>
      <c r="V261" s="33"/>
      <c r="W261" s="33"/>
      <c r="X261" s="33"/>
      <c r="Y261" s="33"/>
      <c r="Z261" s="33">
        <v>250</v>
      </c>
      <c r="AA261" s="33">
        <v>272</v>
      </c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>
        <v>157</v>
      </c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09"/>
      <c r="BY261" s="30">
        <v>0</v>
      </c>
      <c r="BZ261" s="31">
        <v>0</v>
      </c>
      <c r="CA261" s="31">
        <v>0</v>
      </c>
      <c r="CB261" s="31">
        <v>0</v>
      </c>
      <c r="CC261" s="31">
        <v>0</v>
      </c>
      <c r="CD261" s="31">
        <v>0</v>
      </c>
      <c r="DY261" s="347"/>
      <c r="DZ261" s="347"/>
      <c r="EH261" s="347"/>
      <c r="EI261" s="347"/>
      <c r="EJ261" s="347"/>
      <c r="EK261" s="347"/>
      <c r="EL261" s="347"/>
      <c r="EM261" s="347"/>
      <c r="EN261" s="347"/>
      <c r="EO261" s="347"/>
      <c r="EP261" s="347"/>
      <c r="EQ261" s="347"/>
      <c r="ER261" s="347"/>
      <c r="ES261" s="347"/>
      <c r="ET261" s="347"/>
      <c r="EU261" s="347"/>
      <c r="EV261" s="347"/>
      <c r="EW261" s="347"/>
      <c r="EX261" s="347"/>
      <c r="EY261" s="347"/>
      <c r="EZ261" s="347"/>
      <c r="FA261" s="347"/>
      <c r="FB261" s="347"/>
      <c r="FC261" s="347"/>
      <c r="FD261" s="347"/>
      <c r="FE261" s="347"/>
      <c r="FG261" s="347"/>
      <c r="FH261" s="347"/>
    </row>
    <row r="262" spans="1:172" s="34" customFormat="1" ht="15" customHeight="1" thickBot="1" x14ac:dyDescent="0.3">
      <c r="A262" s="308" t="s">
        <v>904</v>
      </c>
      <c r="B262" s="2" t="s">
        <v>1852</v>
      </c>
      <c r="C262" s="13" t="s">
        <v>3925</v>
      </c>
      <c r="D262" s="46" t="s">
        <v>1853</v>
      </c>
      <c r="E262" s="24" t="s">
        <v>285</v>
      </c>
      <c r="F262" s="323">
        <f>SUM(LARGE(G262:CD262,{1,2,3,4,5,6}))</f>
        <v>871</v>
      </c>
      <c r="G262" s="35"/>
      <c r="H262" s="36"/>
      <c r="I262" s="36"/>
      <c r="J262" s="36"/>
      <c r="K262" s="36">
        <v>76</v>
      </c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>
        <v>92</v>
      </c>
      <c r="AA262" s="36">
        <v>167</v>
      </c>
      <c r="AB262" s="36"/>
      <c r="AC262" s="36"/>
      <c r="AD262" s="36"/>
      <c r="AE262" s="36"/>
      <c r="AF262" s="36"/>
      <c r="AG262" s="36"/>
      <c r="AH262" s="36"/>
      <c r="AI262" s="36"/>
      <c r="AJ262" s="36">
        <v>220</v>
      </c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>
        <v>240</v>
      </c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>
        <v>76</v>
      </c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7"/>
      <c r="BY262" s="30">
        <v>0</v>
      </c>
      <c r="BZ262" s="31">
        <v>0</v>
      </c>
      <c r="CA262" s="31">
        <v>0</v>
      </c>
      <c r="CB262" s="31">
        <v>0</v>
      </c>
      <c r="CC262" s="31">
        <v>0</v>
      </c>
      <c r="CD262" s="31">
        <v>0</v>
      </c>
      <c r="CE262" s="346"/>
      <c r="CF262" s="346"/>
      <c r="CG262" s="346"/>
      <c r="CH262" s="346"/>
      <c r="CI262" s="346"/>
      <c r="CJ262" s="346"/>
      <c r="CK262" s="346"/>
      <c r="CL262" s="346"/>
      <c r="CM262" s="346"/>
      <c r="CN262" s="346"/>
      <c r="CO262" s="346"/>
      <c r="CP262" s="346"/>
      <c r="CQ262" s="346"/>
      <c r="CR262" s="346"/>
      <c r="CS262" s="346"/>
      <c r="CT262" s="346"/>
      <c r="CU262" s="346"/>
      <c r="CV262" s="346"/>
      <c r="CW262" s="346"/>
      <c r="CX262" s="346"/>
      <c r="CY262" s="346"/>
      <c r="CZ262" s="346"/>
      <c r="DA262" s="346"/>
      <c r="DB262" s="346"/>
      <c r="DC262" s="346"/>
      <c r="DD262" s="346"/>
      <c r="DE262" s="346"/>
      <c r="DF262" s="346"/>
      <c r="DG262" s="346"/>
      <c r="DH262" s="346"/>
      <c r="DI262" s="346"/>
      <c r="DJ262" s="346"/>
      <c r="DK262" s="346"/>
      <c r="DL262" s="346"/>
      <c r="DM262" s="346"/>
      <c r="DN262" s="346"/>
      <c r="DO262" s="346"/>
      <c r="DP262" s="346"/>
      <c r="DQ262" s="346"/>
      <c r="DR262" s="346"/>
      <c r="DS262" s="346"/>
      <c r="DT262" s="346"/>
      <c r="DU262" s="346"/>
      <c r="DV262" s="346"/>
      <c r="DW262" s="346"/>
      <c r="DX262" s="346"/>
      <c r="DY262" s="346"/>
      <c r="DZ262" s="346"/>
      <c r="EA262" s="346"/>
      <c r="EB262" s="346"/>
      <c r="EC262" s="346"/>
      <c r="ED262" s="346"/>
      <c r="EE262" s="346"/>
      <c r="EF262" s="346"/>
      <c r="EG262" s="346"/>
      <c r="EH262" s="346"/>
      <c r="EI262" s="346"/>
      <c r="EJ262" s="346"/>
      <c r="EK262" s="346"/>
      <c r="EL262" s="346"/>
      <c r="EM262" s="346"/>
      <c r="EN262" s="346"/>
      <c r="EO262" s="346"/>
      <c r="EP262" s="346"/>
      <c r="EQ262" s="346"/>
      <c r="ER262" s="346"/>
      <c r="ES262" s="346"/>
      <c r="ET262" s="346"/>
      <c r="EU262" s="346"/>
      <c r="EV262" s="346"/>
      <c r="EW262" s="346"/>
      <c r="EX262" s="346"/>
      <c r="EY262" s="346"/>
      <c r="EZ262" s="346"/>
      <c r="FA262" s="346"/>
      <c r="FB262" s="346"/>
      <c r="FC262" s="346"/>
      <c r="FD262" s="346"/>
      <c r="FE262" s="346"/>
      <c r="FF262" s="346"/>
      <c r="FG262" s="346"/>
      <c r="FH262" s="346"/>
      <c r="FI262" s="346"/>
      <c r="FJ262" s="346"/>
      <c r="FK262" s="346"/>
      <c r="FL262" s="346"/>
      <c r="FM262" s="346"/>
      <c r="FN262" s="346"/>
      <c r="FO262" s="346"/>
      <c r="FP262" s="346"/>
    </row>
    <row r="263" spans="1:172" ht="15" customHeight="1" thickBot="1" x14ac:dyDescent="0.3">
      <c r="A263" s="308" t="s">
        <v>907</v>
      </c>
      <c r="B263" s="4" t="s">
        <v>2047</v>
      </c>
      <c r="C263" s="13" t="s">
        <v>3926</v>
      </c>
      <c r="D263" s="46" t="s">
        <v>2048</v>
      </c>
      <c r="E263" s="24" t="s">
        <v>4258</v>
      </c>
      <c r="F263" s="323">
        <f>SUM(LARGE(G263:CD263,{1,2,3,4,5,6}))</f>
        <v>864</v>
      </c>
      <c r="G263" s="32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>
        <v>444</v>
      </c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>
        <v>420</v>
      </c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09"/>
      <c r="BY263" s="30">
        <v>0</v>
      </c>
      <c r="BZ263" s="31">
        <v>0</v>
      </c>
      <c r="CA263" s="31">
        <v>0</v>
      </c>
      <c r="CB263" s="31">
        <v>0</v>
      </c>
      <c r="CC263" s="31">
        <v>0</v>
      </c>
      <c r="CD263" s="31">
        <v>0</v>
      </c>
      <c r="DY263" s="347"/>
      <c r="DZ263" s="347"/>
      <c r="EG263" s="347"/>
      <c r="EH263" s="347"/>
      <c r="EI263" s="347"/>
      <c r="EJ263" s="347"/>
      <c r="EK263" s="347"/>
      <c r="EL263" s="347"/>
      <c r="EM263" s="347"/>
      <c r="EN263" s="347"/>
      <c r="EO263" s="347"/>
      <c r="EP263" s="347"/>
      <c r="EQ263" s="347"/>
      <c r="ER263" s="347"/>
      <c r="ES263" s="347"/>
      <c r="ET263" s="347"/>
      <c r="EU263" s="347"/>
      <c r="EV263" s="347"/>
      <c r="EW263" s="347"/>
      <c r="EX263" s="347"/>
      <c r="EY263" s="347"/>
      <c r="EZ263" s="347"/>
      <c r="FA263" s="347"/>
      <c r="FB263" s="347"/>
      <c r="FC263" s="347"/>
      <c r="FD263" s="347"/>
      <c r="FE263" s="347"/>
      <c r="FJ263" s="34"/>
      <c r="FK263" s="34"/>
      <c r="FL263" s="34"/>
      <c r="FM263" s="34"/>
      <c r="FN263" s="34"/>
      <c r="FO263" s="34"/>
    </row>
    <row r="264" spans="1:172" s="34" customFormat="1" ht="15" customHeight="1" thickBot="1" x14ac:dyDescent="0.3">
      <c r="A264" s="308" t="s">
        <v>909</v>
      </c>
      <c r="B264" s="2" t="s">
        <v>1880</v>
      </c>
      <c r="C264" s="13" t="s">
        <v>3927</v>
      </c>
      <c r="D264" s="46" t="s">
        <v>1881</v>
      </c>
      <c r="E264" s="24" t="s">
        <v>285</v>
      </c>
      <c r="F264" s="323">
        <f>SUM(LARGE(G264:CD264,{1,2,3,4,5,6}))</f>
        <v>863</v>
      </c>
      <c r="G264" s="35"/>
      <c r="H264" s="36"/>
      <c r="I264" s="36"/>
      <c r="J264" s="36"/>
      <c r="K264" s="36">
        <v>76</v>
      </c>
      <c r="L264" s="36"/>
      <c r="M264" s="36"/>
      <c r="N264" s="36"/>
      <c r="O264" s="36"/>
      <c r="P264" s="36"/>
      <c r="Q264" s="36">
        <v>76</v>
      </c>
      <c r="R264" s="36"/>
      <c r="S264" s="36"/>
      <c r="T264" s="36"/>
      <c r="U264" s="36"/>
      <c r="V264" s="36"/>
      <c r="W264" s="36"/>
      <c r="X264" s="36"/>
      <c r="Y264" s="36"/>
      <c r="Z264" s="36">
        <v>92</v>
      </c>
      <c r="AA264" s="36"/>
      <c r="AB264" s="36"/>
      <c r="AC264" s="36"/>
      <c r="AD264" s="36"/>
      <c r="AE264" s="36"/>
      <c r="AF264" s="36"/>
      <c r="AG264" s="36"/>
      <c r="AH264" s="36"/>
      <c r="AI264" s="36"/>
      <c r="AJ264" s="36">
        <v>192</v>
      </c>
      <c r="AK264" s="36"/>
      <c r="AL264" s="36"/>
      <c r="AM264" s="36"/>
      <c r="AN264" s="36"/>
      <c r="AO264" s="36"/>
      <c r="AP264" s="36"/>
      <c r="AQ264" s="36"/>
      <c r="AR264" s="36"/>
      <c r="AS264" s="36"/>
      <c r="AT264" s="36">
        <v>137</v>
      </c>
      <c r="AU264" s="36"/>
      <c r="AV264" s="36"/>
      <c r="AW264" s="36">
        <v>290</v>
      </c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7"/>
      <c r="BY264" s="30">
        <v>0</v>
      </c>
      <c r="BZ264" s="31">
        <v>0</v>
      </c>
      <c r="CA264" s="31">
        <v>0</v>
      </c>
      <c r="CB264" s="31">
        <v>0</v>
      </c>
      <c r="CC264" s="31">
        <v>0</v>
      </c>
      <c r="CD264" s="31">
        <v>0</v>
      </c>
      <c r="CE264" s="346"/>
      <c r="CF264" s="346"/>
      <c r="CG264" s="346"/>
      <c r="CH264" s="346"/>
      <c r="CI264" s="346"/>
      <c r="CJ264" s="346"/>
      <c r="CK264" s="346"/>
      <c r="CL264" s="346"/>
      <c r="CM264" s="346"/>
      <c r="CN264" s="346"/>
      <c r="CO264" s="346"/>
      <c r="CP264" s="346"/>
      <c r="CQ264" s="346"/>
      <c r="CR264" s="346"/>
      <c r="CS264" s="346"/>
      <c r="CT264" s="346"/>
      <c r="CU264" s="346"/>
      <c r="CV264" s="346"/>
      <c r="CW264" s="346"/>
      <c r="CX264" s="346"/>
      <c r="CY264" s="346"/>
      <c r="CZ264" s="346"/>
      <c r="DA264" s="346"/>
      <c r="DB264" s="346"/>
      <c r="DC264" s="346"/>
      <c r="DD264" s="346"/>
      <c r="DE264" s="346"/>
      <c r="DF264" s="346"/>
      <c r="DG264" s="346"/>
      <c r="DH264" s="346"/>
      <c r="DI264" s="346"/>
      <c r="DJ264" s="346"/>
      <c r="DK264" s="346"/>
      <c r="DL264" s="346"/>
      <c r="DM264" s="346"/>
      <c r="DN264" s="346"/>
      <c r="DO264" s="346"/>
      <c r="DP264" s="346"/>
      <c r="DQ264" s="346"/>
      <c r="DR264" s="346"/>
      <c r="DS264" s="346"/>
      <c r="DT264" s="346"/>
      <c r="DU264" s="346"/>
      <c r="DV264" s="346"/>
      <c r="DW264" s="346"/>
      <c r="DX264" s="346"/>
      <c r="DY264" s="346"/>
      <c r="DZ264" s="346"/>
      <c r="EA264" s="346"/>
      <c r="EB264" s="346"/>
      <c r="EC264" s="346"/>
      <c r="ED264" s="346"/>
      <c r="EE264" s="346"/>
      <c r="EF264" s="346"/>
      <c r="EG264" s="346"/>
      <c r="EH264" s="346"/>
      <c r="EI264" s="346"/>
      <c r="EJ264" s="346"/>
      <c r="EK264" s="346"/>
      <c r="EL264" s="346"/>
      <c r="EM264" s="346"/>
      <c r="EN264" s="346"/>
      <c r="EO264" s="346"/>
      <c r="EP264" s="346"/>
      <c r="EQ264" s="346"/>
      <c r="ER264" s="346"/>
      <c r="ES264" s="346"/>
      <c r="ET264" s="346"/>
      <c r="EU264" s="346"/>
      <c r="EV264" s="346"/>
      <c r="EW264" s="346"/>
      <c r="EX264" s="346"/>
      <c r="EY264" s="346"/>
      <c r="EZ264" s="346"/>
      <c r="FA264" s="346"/>
      <c r="FB264" s="346"/>
      <c r="FC264" s="346"/>
      <c r="FD264" s="346"/>
      <c r="FE264" s="346"/>
      <c r="FF264" s="346"/>
      <c r="FG264" s="346"/>
      <c r="FH264" s="346"/>
      <c r="FI264" s="346"/>
      <c r="FJ264" s="346"/>
      <c r="FK264" s="346"/>
      <c r="FL264" s="346"/>
      <c r="FM264" s="346"/>
      <c r="FN264" s="346"/>
      <c r="FO264" s="346"/>
      <c r="FP264" s="346"/>
    </row>
    <row r="265" spans="1:172" ht="15" customHeight="1" thickBot="1" x14ac:dyDescent="0.3">
      <c r="A265" s="308" t="s">
        <v>912</v>
      </c>
      <c r="B265" s="4" t="s">
        <v>1998</v>
      </c>
      <c r="C265" s="13" t="s">
        <v>3928</v>
      </c>
      <c r="D265" s="46" t="s">
        <v>1999</v>
      </c>
      <c r="E265" s="24" t="s">
        <v>1168</v>
      </c>
      <c r="F265" s="323">
        <f>SUM(LARGE(G265:CD265,{1,2,3,4,5,6}))</f>
        <v>859</v>
      </c>
      <c r="G265" s="35"/>
      <c r="H265" s="36"/>
      <c r="I265" s="36"/>
      <c r="J265" s="36">
        <v>102</v>
      </c>
      <c r="K265" s="36"/>
      <c r="L265" s="36"/>
      <c r="M265" s="36"/>
      <c r="N265" s="36"/>
      <c r="O265" s="36"/>
      <c r="P265" s="36">
        <v>88</v>
      </c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>
        <v>222</v>
      </c>
      <c r="AS265" s="36"/>
      <c r="AT265" s="36"/>
      <c r="AU265" s="36"/>
      <c r="AV265" s="36"/>
      <c r="AW265" s="36"/>
      <c r="AX265" s="36"/>
      <c r="AY265" s="36"/>
      <c r="AZ265" s="36"/>
      <c r="BA265" s="36">
        <v>65</v>
      </c>
      <c r="BB265" s="36"/>
      <c r="BC265" s="36">
        <v>280</v>
      </c>
      <c r="BD265" s="36"/>
      <c r="BE265" s="36">
        <v>102</v>
      </c>
      <c r="BF265" s="36"/>
      <c r="BG265" s="36"/>
      <c r="BH265" s="36"/>
      <c r="BI265" s="36">
        <v>65</v>
      </c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7"/>
      <c r="BY265" s="30">
        <v>0</v>
      </c>
      <c r="BZ265" s="31">
        <v>0</v>
      </c>
      <c r="CA265" s="31">
        <v>0</v>
      </c>
      <c r="CB265" s="31">
        <v>0</v>
      </c>
      <c r="CC265" s="31">
        <v>0</v>
      </c>
      <c r="CD265" s="31">
        <v>0</v>
      </c>
      <c r="CF265" s="347"/>
      <c r="CG265" s="347"/>
      <c r="CH265" s="347"/>
      <c r="CI265" s="347"/>
      <c r="CJ265" s="347"/>
      <c r="CK265" s="347"/>
      <c r="CL265" s="347"/>
      <c r="CM265" s="347"/>
      <c r="CN265" s="347"/>
      <c r="CO265" s="347"/>
      <c r="CP265" s="347"/>
      <c r="CQ265" s="347"/>
      <c r="CR265" s="347"/>
      <c r="CS265" s="347"/>
      <c r="CT265" s="347"/>
      <c r="CU265" s="347"/>
      <c r="CV265" s="347"/>
      <c r="CW265" s="347"/>
      <c r="CX265" s="347"/>
      <c r="CY265" s="347"/>
      <c r="CZ265" s="347"/>
      <c r="DA265" s="347"/>
      <c r="DB265" s="347"/>
      <c r="DC265" s="347"/>
      <c r="DD265" s="347"/>
      <c r="DE265" s="347"/>
      <c r="DF265" s="347"/>
      <c r="DG265" s="347"/>
      <c r="DH265" s="347"/>
      <c r="DI265" s="347"/>
      <c r="DJ265" s="347"/>
      <c r="DK265" s="347"/>
      <c r="DL265" s="347"/>
      <c r="DM265" s="347"/>
      <c r="DN265" s="347"/>
      <c r="DO265" s="347"/>
      <c r="DP265" s="347"/>
      <c r="DQ265" s="347"/>
      <c r="DR265" s="347"/>
      <c r="DS265" s="347"/>
      <c r="DT265" s="347"/>
      <c r="DU265" s="347"/>
      <c r="DV265" s="347"/>
      <c r="DW265" s="347"/>
      <c r="DX265" s="347"/>
      <c r="EA265" s="347"/>
      <c r="EB265" s="347"/>
      <c r="EC265" s="347"/>
      <c r="ED265" s="347"/>
      <c r="EE265" s="347"/>
      <c r="EF265" s="347"/>
      <c r="EG265" s="347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</row>
    <row r="266" spans="1:172" ht="15" customHeight="1" thickBot="1" x14ac:dyDescent="0.3">
      <c r="A266" s="308" t="s">
        <v>915</v>
      </c>
      <c r="B266" s="2" t="s">
        <v>2017</v>
      </c>
      <c r="C266" s="13" t="s">
        <v>3929</v>
      </c>
      <c r="D266" s="46" t="s">
        <v>2018</v>
      </c>
      <c r="E266" s="24" t="s">
        <v>4263</v>
      </c>
      <c r="F266" s="323">
        <f>SUM(LARGE(G266:CD266,{1,2,3,4,5,6}))</f>
        <v>853</v>
      </c>
      <c r="G266" s="35"/>
      <c r="H266" s="36"/>
      <c r="I266" s="36"/>
      <c r="J266" s="36"/>
      <c r="K266" s="36"/>
      <c r="L266" s="36"/>
      <c r="M266" s="36">
        <v>76</v>
      </c>
      <c r="N266" s="36"/>
      <c r="O266" s="36"/>
      <c r="P266" s="36"/>
      <c r="Q266" s="36"/>
      <c r="R266" s="36">
        <v>92</v>
      </c>
      <c r="S266" s="36"/>
      <c r="T266" s="36"/>
      <c r="U266" s="36"/>
      <c r="V266" s="36"/>
      <c r="W266" s="36"/>
      <c r="X266" s="36">
        <v>76</v>
      </c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>
        <v>117</v>
      </c>
      <c r="AV266" s="36"/>
      <c r="AW266" s="36">
        <v>220</v>
      </c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>
        <v>272</v>
      </c>
      <c r="BT266" s="36"/>
      <c r="BU266" s="36"/>
      <c r="BV266" s="36"/>
      <c r="BW266" s="36"/>
      <c r="BX266" s="37"/>
      <c r="BY266" s="30">
        <v>0</v>
      </c>
      <c r="BZ266" s="31">
        <v>0</v>
      </c>
      <c r="CA266" s="31">
        <v>0</v>
      </c>
      <c r="CB266" s="31">
        <v>0</v>
      </c>
      <c r="CC266" s="31">
        <v>0</v>
      </c>
      <c r="CD266" s="31">
        <v>0</v>
      </c>
      <c r="FP266" s="347"/>
    </row>
    <row r="267" spans="1:172" s="347" customFormat="1" ht="15" customHeight="1" thickBot="1" x14ac:dyDescent="0.3">
      <c r="A267" s="308" t="s">
        <v>918</v>
      </c>
      <c r="B267" s="4" t="s">
        <v>1771</v>
      </c>
      <c r="C267" s="13" t="s">
        <v>3930</v>
      </c>
      <c r="D267" s="46" t="s">
        <v>1772</v>
      </c>
      <c r="E267" s="24" t="s">
        <v>289</v>
      </c>
      <c r="F267" s="323">
        <f>SUM(LARGE(G267:CD267,{1,2,3,4,5,6}))</f>
        <v>850</v>
      </c>
      <c r="G267" s="35"/>
      <c r="H267" s="36"/>
      <c r="I267" s="36">
        <v>360</v>
      </c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>
        <v>490</v>
      </c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7"/>
      <c r="BY267" s="30">
        <v>0</v>
      </c>
      <c r="BZ267" s="31">
        <v>0</v>
      </c>
      <c r="CA267" s="31">
        <v>0</v>
      </c>
      <c r="CB267" s="31">
        <v>0</v>
      </c>
      <c r="CC267" s="31">
        <v>0</v>
      </c>
      <c r="CD267" s="31">
        <v>0</v>
      </c>
      <c r="CE267" s="346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6"/>
      <c r="DZ267" s="346"/>
      <c r="FG267" s="346"/>
      <c r="FH267" s="346"/>
      <c r="FJ267" s="346"/>
      <c r="FK267" s="346"/>
      <c r="FL267" s="346"/>
      <c r="FM267" s="346"/>
      <c r="FN267" s="346"/>
      <c r="FO267" s="346"/>
      <c r="FP267" s="346"/>
    </row>
    <row r="268" spans="1:172" s="347" customFormat="1" ht="15" customHeight="1" thickBot="1" x14ac:dyDescent="0.3">
      <c r="A268" s="308" t="s">
        <v>921</v>
      </c>
      <c r="B268" s="2" t="s">
        <v>1941</v>
      </c>
      <c r="C268" s="13" t="s">
        <v>3931</v>
      </c>
      <c r="D268" s="46" t="s">
        <v>3398</v>
      </c>
      <c r="E268" s="24" t="s">
        <v>4263</v>
      </c>
      <c r="F268" s="323">
        <f>SUM(LARGE(G268:CD268,{1,2,3,4,5,6}))</f>
        <v>834</v>
      </c>
      <c r="G268" s="35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>
        <v>60</v>
      </c>
      <c r="Y268" s="36"/>
      <c r="Z268" s="36"/>
      <c r="AA268" s="36"/>
      <c r="AB268" s="36"/>
      <c r="AC268" s="36"/>
      <c r="AD268" s="36"/>
      <c r="AE268" s="36"/>
      <c r="AF268" s="36"/>
      <c r="AG268" s="36">
        <v>220</v>
      </c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>
        <v>152</v>
      </c>
      <c r="AV268" s="36"/>
      <c r="AW268" s="36">
        <v>182</v>
      </c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>
        <v>220</v>
      </c>
      <c r="BT268" s="36"/>
      <c r="BU268" s="36"/>
      <c r="BV268" s="36"/>
      <c r="BW268" s="36"/>
      <c r="BX268" s="37"/>
      <c r="BY268" s="30">
        <v>0</v>
      </c>
      <c r="BZ268" s="31">
        <v>0</v>
      </c>
      <c r="CA268" s="31">
        <v>0</v>
      </c>
      <c r="CB268" s="31">
        <v>0</v>
      </c>
      <c r="CC268" s="31">
        <v>0</v>
      </c>
      <c r="CD268" s="31">
        <v>0</v>
      </c>
      <c r="CE268" s="346"/>
      <c r="CF268" s="346"/>
      <c r="CG268" s="346"/>
      <c r="CH268" s="346"/>
      <c r="CI268" s="346"/>
      <c r="CJ268" s="346"/>
      <c r="CK268" s="346"/>
      <c r="CL268" s="346"/>
      <c r="CM268" s="346"/>
      <c r="CN268" s="346"/>
      <c r="CO268" s="346"/>
      <c r="CP268" s="346"/>
      <c r="CQ268" s="346"/>
      <c r="CR268" s="346"/>
      <c r="CS268" s="346"/>
      <c r="CT268" s="346"/>
      <c r="CU268" s="346"/>
      <c r="CV268" s="346"/>
      <c r="CW268" s="346"/>
      <c r="CX268" s="346"/>
      <c r="CY268" s="346"/>
      <c r="CZ268" s="346"/>
      <c r="DA268" s="346"/>
      <c r="DB268" s="346"/>
      <c r="DC268" s="346"/>
      <c r="DD268" s="346"/>
      <c r="DE268" s="346"/>
      <c r="DF268" s="346"/>
      <c r="DG268" s="346"/>
      <c r="DH268" s="346"/>
      <c r="DI268" s="346"/>
      <c r="DJ268" s="346"/>
      <c r="DK268" s="346"/>
      <c r="DL268" s="346"/>
      <c r="DM268" s="346"/>
      <c r="DN268" s="346"/>
      <c r="DO268" s="346"/>
      <c r="DP268" s="346"/>
      <c r="DQ268" s="346"/>
      <c r="DR268" s="346"/>
      <c r="DS268" s="346"/>
      <c r="DT268" s="346"/>
      <c r="DU268" s="346"/>
      <c r="DV268" s="346"/>
      <c r="DW268" s="346"/>
      <c r="DX268" s="346"/>
      <c r="DY268" s="346"/>
      <c r="DZ268" s="346"/>
      <c r="EA268" s="346"/>
      <c r="EB268" s="346"/>
      <c r="EC268" s="346"/>
      <c r="ED268" s="346"/>
      <c r="EE268" s="346"/>
      <c r="EF268" s="346"/>
      <c r="EG268" s="346"/>
      <c r="EH268" s="346"/>
      <c r="EI268" s="346"/>
      <c r="EJ268" s="346"/>
      <c r="EK268" s="346"/>
      <c r="EL268" s="346"/>
      <c r="EM268" s="346"/>
      <c r="EN268" s="346"/>
      <c r="EO268" s="346"/>
      <c r="EP268" s="346"/>
      <c r="EQ268" s="346"/>
      <c r="ER268" s="346"/>
      <c r="ES268" s="346"/>
      <c r="ET268" s="346"/>
      <c r="EU268" s="346"/>
      <c r="EV268" s="346"/>
      <c r="EW268" s="346"/>
      <c r="EX268" s="346"/>
      <c r="EY268" s="346"/>
      <c r="EZ268" s="346"/>
      <c r="FA268" s="346"/>
      <c r="FB268" s="346"/>
      <c r="FC268" s="346"/>
      <c r="FD268" s="346"/>
      <c r="FE268" s="346"/>
      <c r="FF268" s="346"/>
      <c r="FG268" s="346"/>
      <c r="FH268" s="346"/>
      <c r="FI268" s="346"/>
      <c r="FP268" s="346"/>
    </row>
    <row r="269" spans="1:172" ht="15" customHeight="1" thickBot="1" x14ac:dyDescent="0.3">
      <c r="A269" s="308" t="s">
        <v>923</v>
      </c>
      <c r="B269" s="2" t="s">
        <v>1929</v>
      </c>
      <c r="C269" s="13" t="s">
        <v>3932</v>
      </c>
      <c r="D269" s="46" t="s">
        <v>1930</v>
      </c>
      <c r="E269" s="24" t="s">
        <v>4260</v>
      </c>
      <c r="F269" s="323">
        <f>SUM(LARGE(G269:CD269,{1,2,3,4,5,6}))</f>
        <v>830</v>
      </c>
      <c r="G269" s="35"/>
      <c r="H269" s="36"/>
      <c r="I269" s="36"/>
      <c r="J269" s="36"/>
      <c r="K269" s="36"/>
      <c r="L269" s="36"/>
      <c r="M269" s="36"/>
      <c r="N269" s="36"/>
      <c r="O269" s="36"/>
      <c r="P269" s="36">
        <v>192</v>
      </c>
      <c r="Q269" s="36"/>
      <c r="R269" s="36"/>
      <c r="S269" s="36"/>
      <c r="T269" s="36"/>
      <c r="U269" s="36"/>
      <c r="V269" s="36"/>
      <c r="W269" s="36"/>
      <c r="X269" s="36"/>
      <c r="Y269" s="36"/>
      <c r="Z269" s="36">
        <v>137</v>
      </c>
      <c r="AA269" s="36">
        <v>272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>
        <v>92</v>
      </c>
      <c r="BB269" s="36"/>
      <c r="BC269" s="36"/>
      <c r="BD269" s="36"/>
      <c r="BE269" s="36">
        <v>137</v>
      </c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7"/>
      <c r="BY269" s="30">
        <v>0</v>
      </c>
      <c r="BZ269" s="31">
        <v>0</v>
      </c>
      <c r="CA269" s="31">
        <v>0</v>
      </c>
      <c r="CB269" s="31">
        <v>0</v>
      </c>
      <c r="CC269" s="31">
        <v>0</v>
      </c>
      <c r="CD269" s="31">
        <v>0</v>
      </c>
      <c r="FP269" s="347"/>
    </row>
    <row r="270" spans="1:172" ht="15" customHeight="1" thickBot="1" x14ac:dyDescent="0.3">
      <c r="A270" s="308" t="s">
        <v>926</v>
      </c>
      <c r="B270" s="2" t="s">
        <v>1942</v>
      </c>
      <c r="C270" s="13" t="s">
        <v>3933</v>
      </c>
      <c r="D270" s="46" t="s">
        <v>1943</v>
      </c>
      <c r="E270" s="24" t="s">
        <v>372</v>
      </c>
      <c r="F270" s="323">
        <f>SUM(LARGE(G270:CD270,{1,2,3,4,5,6}))</f>
        <v>829</v>
      </c>
      <c r="G270" s="35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>
        <v>182</v>
      </c>
      <c r="AN270" s="36"/>
      <c r="AO270" s="36"/>
      <c r="AP270" s="36"/>
      <c r="AQ270" s="36"/>
      <c r="AR270" s="36"/>
      <c r="AS270" s="36"/>
      <c r="AT270" s="36"/>
      <c r="AU270" s="36"/>
      <c r="AV270" s="36"/>
      <c r="AW270" s="36">
        <v>240</v>
      </c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>
        <v>117</v>
      </c>
      <c r="BL270" s="36"/>
      <c r="BM270" s="36"/>
      <c r="BN270" s="36"/>
      <c r="BO270" s="36"/>
      <c r="BP270" s="36"/>
      <c r="BQ270" s="36"/>
      <c r="BR270" s="36">
        <v>290</v>
      </c>
      <c r="BS270" s="36"/>
      <c r="BT270" s="36"/>
      <c r="BU270" s="36"/>
      <c r="BV270" s="36"/>
      <c r="BW270" s="36"/>
      <c r="BX270" s="37"/>
      <c r="BY270" s="30">
        <v>0</v>
      </c>
      <c r="BZ270" s="31">
        <v>0</v>
      </c>
      <c r="CA270" s="31">
        <v>0</v>
      </c>
      <c r="CB270" s="31">
        <v>0</v>
      </c>
      <c r="CC270" s="31">
        <v>0</v>
      </c>
      <c r="CD270" s="31">
        <v>0</v>
      </c>
      <c r="FP270" s="347"/>
    </row>
    <row r="271" spans="1:172" ht="15" customHeight="1" thickBot="1" x14ac:dyDescent="0.3">
      <c r="A271" s="308" t="s">
        <v>928</v>
      </c>
      <c r="B271" s="4" t="s">
        <v>1810</v>
      </c>
      <c r="C271" s="13" t="s">
        <v>3934</v>
      </c>
      <c r="D271" s="46" t="s">
        <v>1811</v>
      </c>
      <c r="E271" s="24" t="s">
        <v>4268</v>
      </c>
      <c r="F271" s="323">
        <f>SUM(LARGE(G271:CD271,{1,2,3,4,5,6}))</f>
        <v>828</v>
      </c>
      <c r="G271" s="35"/>
      <c r="H271" s="36"/>
      <c r="I271" s="36"/>
      <c r="J271" s="36"/>
      <c r="K271" s="36"/>
      <c r="L271" s="36">
        <v>157</v>
      </c>
      <c r="M271" s="36">
        <v>157</v>
      </c>
      <c r="N271" s="36"/>
      <c r="O271" s="36"/>
      <c r="P271" s="36"/>
      <c r="Q271" s="36"/>
      <c r="R271" s="36">
        <v>102</v>
      </c>
      <c r="S271" s="36"/>
      <c r="T271" s="36"/>
      <c r="U271" s="36"/>
      <c r="V271" s="36"/>
      <c r="W271" s="36"/>
      <c r="X271" s="36">
        <v>102</v>
      </c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>
        <v>88</v>
      </c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>
        <v>222</v>
      </c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>
        <v>88</v>
      </c>
      <c r="BT271" s="36"/>
      <c r="BU271" s="36"/>
      <c r="BV271" s="36"/>
      <c r="BW271" s="36"/>
      <c r="BX271" s="37"/>
      <c r="BY271" s="30">
        <v>0</v>
      </c>
      <c r="BZ271" s="31">
        <v>0</v>
      </c>
      <c r="CA271" s="31">
        <v>0</v>
      </c>
      <c r="CB271" s="31">
        <v>0</v>
      </c>
      <c r="CC271" s="31">
        <v>0</v>
      </c>
      <c r="CD271" s="31">
        <v>0</v>
      </c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FF271" s="347"/>
    </row>
    <row r="272" spans="1:172" ht="15" customHeight="1" thickBot="1" x14ac:dyDescent="0.3">
      <c r="A272" s="308" t="s">
        <v>932</v>
      </c>
      <c r="B272" s="2" t="s">
        <v>2156</v>
      </c>
      <c r="C272" s="13" t="s">
        <v>3935</v>
      </c>
      <c r="D272" s="46" t="s">
        <v>2157</v>
      </c>
      <c r="E272" s="24" t="s">
        <v>492</v>
      </c>
      <c r="F272" s="323">
        <f>SUM(LARGE(G272:CD272,{1,2,3,4,5,6}))</f>
        <v>821</v>
      </c>
      <c r="G272" s="35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>
        <v>137</v>
      </c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>
        <v>220</v>
      </c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>
        <v>272</v>
      </c>
      <c r="BR272" s="36"/>
      <c r="BS272" s="36"/>
      <c r="BT272" s="36"/>
      <c r="BU272" s="36"/>
      <c r="BV272" s="36"/>
      <c r="BW272" s="36">
        <v>192</v>
      </c>
      <c r="BX272" s="37"/>
      <c r="BY272" s="30">
        <v>0</v>
      </c>
      <c r="BZ272" s="31">
        <v>0</v>
      </c>
      <c r="CA272" s="31">
        <v>0</v>
      </c>
      <c r="CB272" s="31">
        <v>0</v>
      </c>
      <c r="CC272" s="31">
        <v>0</v>
      </c>
      <c r="CD272" s="31">
        <v>0</v>
      </c>
      <c r="FP272" s="347"/>
    </row>
    <row r="273" spans="1:172" ht="15" customHeight="1" thickBot="1" x14ac:dyDescent="0.3">
      <c r="A273" s="308" t="s">
        <v>934</v>
      </c>
      <c r="B273" s="2" t="s">
        <v>1609</v>
      </c>
      <c r="C273" s="13" t="s">
        <v>3856</v>
      </c>
      <c r="D273" s="46" t="s">
        <v>1610</v>
      </c>
      <c r="E273" s="24" t="s">
        <v>289</v>
      </c>
      <c r="F273" s="323">
        <f>SUM(LARGE(G273:CD273,{1,2,3,4,5,6}))</f>
        <v>820</v>
      </c>
      <c r="G273" s="35"/>
      <c r="H273" s="36"/>
      <c r="I273" s="36">
        <v>316</v>
      </c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>
        <v>272</v>
      </c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>
        <v>232</v>
      </c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7"/>
      <c r="BY273" s="30">
        <v>0</v>
      </c>
      <c r="BZ273" s="31">
        <v>0</v>
      </c>
      <c r="CA273" s="31">
        <v>0</v>
      </c>
      <c r="CB273" s="31">
        <v>0</v>
      </c>
      <c r="CC273" s="31">
        <v>0</v>
      </c>
      <c r="CD273" s="31">
        <v>0</v>
      </c>
      <c r="FP273" s="347"/>
    </row>
    <row r="274" spans="1:172" ht="15" customHeight="1" thickBot="1" x14ac:dyDescent="0.3">
      <c r="A274" s="308" t="s">
        <v>937</v>
      </c>
      <c r="B274" s="2" t="s">
        <v>1833</v>
      </c>
      <c r="C274" s="13" t="s">
        <v>3936</v>
      </c>
      <c r="D274" s="46" t="s">
        <v>1834</v>
      </c>
      <c r="E274" s="24" t="s">
        <v>1309</v>
      </c>
      <c r="F274" s="323">
        <f>SUM(LARGE(G274:CD274,{1,2,3,4,5,6}))</f>
        <v>808</v>
      </c>
      <c r="G274" s="35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>
        <v>213</v>
      </c>
      <c r="X274" s="36"/>
      <c r="Y274" s="36"/>
      <c r="Z274" s="36"/>
      <c r="AA274" s="36">
        <v>595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7"/>
      <c r="BY274" s="30">
        <v>0</v>
      </c>
      <c r="BZ274" s="31">
        <v>0</v>
      </c>
      <c r="CA274" s="31">
        <v>0</v>
      </c>
      <c r="CB274" s="31">
        <v>0</v>
      </c>
      <c r="CC274" s="31">
        <v>0</v>
      </c>
      <c r="CD274" s="31">
        <v>0</v>
      </c>
      <c r="FJ274" s="347"/>
      <c r="FK274" s="347"/>
      <c r="FL274" s="347"/>
      <c r="FM274" s="347"/>
      <c r="FN274" s="347"/>
      <c r="FO274" s="347"/>
    </row>
    <row r="275" spans="1:172" s="347" customFormat="1" ht="15" customHeight="1" thickBot="1" x14ac:dyDescent="0.3">
      <c r="A275" s="308" t="s">
        <v>940</v>
      </c>
      <c r="B275" s="2" t="s">
        <v>2406</v>
      </c>
      <c r="C275" s="13" t="s">
        <v>3937</v>
      </c>
      <c r="D275" s="46" t="s">
        <v>3020</v>
      </c>
      <c r="E275" s="24" t="s">
        <v>4268</v>
      </c>
      <c r="F275" s="323">
        <f>SUM(LARGE(G275:CD275,{1,2,3,4,5,6}))</f>
        <v>801</v>
      </c>
      <c r="G275" s="35"/>
      <c r="H275" s="36"/>
      <c r="I275" s="36"/>
      <c r="J275" s="36"/>
      <c r="K275" s="36"/>
      <c r="L275" s="36"/>
      <c r="M275" s="36">
        <v>55</v>
      </c>
      <c r="N275" s="36"/>
      <c r="O275" s="36"/>
      <c r="P275" s="36"/>
      <c r="Q275" s="36"/>
      <c r="R275" s="36">
        <v>55</v>
      </c>
      <c r="S275" s="36"/>
      <c r="T275" s="36"/>
      <c r="U275" s="36"/>
      <c r="V275" s="36"/>
      <c r="W275" s="36"/>
      <c r="X275" s="36">
        <v>55</v>
      </c>
      <c r="Y275" s="36"/>
      <c r="Z275" s="36">
        <v>60</v>
      </c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>
        <v>167</v>
      </c>
      <c r="AV275" s="36"/>
      <c r="AW275" s="36">
        <v>192</v>
      </c>
      <c r="AX275" s="36"/>
      <c r="AY275" s="36"/>
      <c r="AZ275" s="36"/>
      <c r="BA275" s="36"/>
      <c r="BB275" s="36"/>
      <c r="BC275" s="36"/>
      <c r="BD275" s="36"/>
      <c r="BE275" s="36"/>
      <c r="BF275" s="36">
        <v>272</v>
      </c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7"/>
      <c r="BY275" s="30">
        <v>0</v>
      </c>
      <c r="BZ275" s="31">
        <v>0</v>
      </c>
      <c r="CA275" s="31">
        <v>0</v>
      </c>
      <c r="CB275" s="31">
        <v>0</v>
      </c>
      <c r="CC275" s="31">
        <v>0</v>
      </c>
      <c r="CD275" s="31">
        <v>0</v>
      </c>
      <c r="CE275" s="346"/>
      <c r="CF275" s="346"/>
      <c r="CG275" s="346"/>
      <c r="CH275" s="346"/>
      <c r="CI275" s="346"/>
      <c r="CJ275" s="346"/>
      <c r="CK275" s="346"/>
      <c r="CL275" s="346"/>
      <c r="CM275" s="346"/>
      <c r="CN275" s="346"/>
      <c r="CO275" s="346"/>
      <c r="CP275" s="346"/>
      <c r="CQ275" s="346"/>
      <c r="CR275" s="346"/>
      <c r="CS275" s="346"/>
      <c r="CT275" s="346"/>
      <c r="CU275" s="346"/>
      <c r="CV275" s="346"/>
      <c r="CW275" s="346"/>
      <c r="CX275" s="346"/>
      <c r="CY275" s="346"/>
      <c r="CZ275" s="346"/>
      <c r="DA275" s="346"/>
      <c r="DB275" s="346"/>
      <c r="DC275" s="346"/>
      <c r="DD275" s="346"/>
      <c r="DE275" s="346"/>
      <c r="DF275" s="346"/>
      <c r="DG275" s="346"/>
      <c r="DH275" s="346"/>
      <c r="DI275" s="346"/>
      <c r="DJ275" s="346"/>
      <c r="DK275" s="346"/>
      <c r="DL275" s="346"/>
      <c r="DM275" s="346"/>
      <c r="DN275" s="346"/>
      <c r="DO275" s="346"/>
      <c r="DP275" s="346"/>
      <c r="DQ275" s="346"/>
      <c r="DR275" s="346"/>
      <c r="DS275" s="346"/>
      <c r="DT275" s="346"/>
      <c r="DU275" s="346"/>
      <c r="DV275" s="346"/>
      <c r="DW275" s="346"/>
      <c r="DX275" s="346"/>
      <c r="DY275" s="346"/>
      <c r="DZ275" s="346"/>
      <c r="EA275" s="346"/>
      <c r="EB275" s="346"/>
      <c r="EC275" s="346"/>
      <c r="ED275" s="346"/>
      <c r="EE275" s="346"/>
      <c r="EF275" s="346"/>
      <c r="EG275" s="346"/>
      <c r="EH275" s="346"/>
      <c r="EI275" s="346"/>
      <c r="EJ275" s="346"/>
      <c r="EK275" s="346"/>
      <c r="EL275" s="346"/>
      <c r="EM275" s="346"/>
      <c r="EN275" s="346"/>
      <c r="EO275" s="346"/>
      <c r="EP275" s="346"/>
      <c r="EQ275" s="346"/>
      <c r="ER275" s="346"/>
      <c r="ES275" s="346"/>
      <c r="ET275" s="346"/>
      <c r="EU275" s="346"/>
      <c r="EV275" s="346"/>
      <c r="EW275" s="346"/>
      <c r="EX275" s="346"/>
      <c r="EY275" s="346"/>
      <c r="EZ275" s="346"/>
      <c r="FA275" s="346"/>
      <c r="FB275" s="346"/>
      <c r="FC275" s="346"/>
      <c r="FD275" s="346"/>
      <c r="FE275" s="346"/>
      <c r="FF275" s="346"/>
      <c r="FG275" s="346"/>
      <c r="FH275" s="346"/>
      <c r="FI275" s="346"/>
      <c r="FJ275" s="346"/>
      <c r="FK275" s="346"/>
      <c r="FL275" s="346"/>
      <c r="FM275" s="346"/>
      <c r="FN275" s="346"/>
      <c r="FO275" s="346"/>
      <c r="FP275" s="346"/>
    </row>
    <row r="276" spans="1:172" ht="15" customHeight="1" thickBot="1" x14ac:dyDescent="0.3">
      <c r="A276" s="308" t="s">
        <v>943</v>
      </c>
      <c r="B276" s="4" t="s">
        <v>2087</v>
      </c>
      <c r="C276" s="13" t="s">
        <v>3938</v>
      </c>
      <c r="D276" s="46" t="s">
        <v>2088</v>
      </c>
      <c r="E276" s="24" t="s">
        <v>1309</v>
      </c>
      <c r="F276" s="323">
        <f>SUM(LARGE(G276:CD276,{1,2,3,4,5,6}))</f>
        <v>800</v>
      </c>
      <c r="G276" s="32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>
        <v>490</v>
      </c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>
        <v>222</v>
      </c>
      <c r="BR276" s="33"/>
      <c r="BS276" s="33"/>
      <c r="BT276" s="33"/>
      <c r="BU276" s="33"/>
      <c r="BV276" s="33"/>
      <c r="BW276" s="33">
        <v>88</v>
      </c>
      <c r="BX276" s="309"/>
      <c r="BY276" s="30">
        <v>0</v>
      </c>
      <c r="BZ276" s="31">
        <v>0</v>
      </c>
      <c r="CA276" s="31">
        <v>0</v>
      </c>
      <c r="CB276" s="31">
        <v>0</v>
      </c>
      <c r="CC276" s="31">
        <v>0</v>
      </c>
      <c r="CD276" s="31">
        <v>0</v>
      </c>
      <c r="CE276" s="310"/>
      <c r="DY276" s="347"/>
      <c r="DZ276" s="347"/>
      <c r="EA276" s="347"/>
      <c r="EB276" s="347"/>
      <c r="EC276" s="347"/>
      <c r="ED276" s="347"/>
      <c r="EE276" s="347"/>
      <c r="EF276" s="347"/>
      <c r="EH276" s="347"/>
      <c r="EI276" s="347"/>
      <c r="EJ276" s="347"/>
      <c r="EK276" s="347"/>
      <c r="EL276" s="347"/>
      <c r="EM276" s="347"/>
      <c r="EN276" s="347"/>
      <c r="EO276" s="347"/>
      <c r="EP276" s="347"/>
      <c r="EQ276" s="347"/>
      <c r="ER276" s="347"/>
      <c r="ES276" s="347"/>
      <c r="ET276" s="347"/>
      <c r="EU276" s="347"/>
      <c r="EV276" s="347"/>
      <c r="EW276" s="347"/>
      <c r="EX276" s="347"/>
      <c r="EY276" s="347"/>
      <c r="EZ276" s="347"/>
      <c r="FA276" s="347"/>
      <c r="FB276" s="347"/>
      <c r="FC276" s="347"/>
      <c r="FD276" s="347"/>
      <c r="FE276" s="347"/>
    </row>
    <row r="277" spans="1:172" ht="15" customHeight="1" thickBot="1" x14ac:dyDescent="0.3">
      <c r="A277" s="308" t="s">
        <v>947</v>
      </c>
      <c r="B277" s="313" t="s">
        <v>1931</v>
      </c>
      <c r="C277" s="13" t="s">
        <v>3939</v>
      </c>
      <c r="D277" s="46" t="s">
        <v>1932</v>
      </c>
      <c r="E277" s="24" t="s">
        <v>662</v>
      </c>
      <c r="F277" s="323">
        <f>SUM(LARGE(G277:CD277,{1,2,3,4,5,6}))</f>
        <v>799</v>
      </c>
      <c r="G277" s="32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>
        <v>595</v>
      </c>
      <c r="AB277" s="33"/>
      <c r="AC277" s="33">
        <v>102</v>
      </c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>
        <v>102</v>
      </c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09"/>
      <c r="BY277" s="30">
        <v>0</v>
      </c>
      <c r="BZ277" s="31">
        <v>0</v>
      </c>
      <c r="CA277" s="31">
        <v>0</v>
      </c>
      <c r="CB277" s="31">
        <v>0</v>
      </c>
      <c r="CC277" s="31">
        <v>0</v>
      </c>
      <c r="CD277" s="31">
        <v>0</v>
      </c>
      <c r="EH277" s="347"/>
      <c r="EI277" s="347"/>
      <c r="EJ277" s="347"/>
      <c r="EK277" s="347"/>
      <c r="EL277" s="347"/>
      <c r="EM277" s="347"/>
      <c r="EN277" s="347"/>
      <c r="EO277" s="347"/>
      <c r="EP277" s="347"/>
      <c r="EQ277" s="347"/>
      <c r="ER277" s="347"/>
      <c r="ES277" s="347"/>
      <c r="ET277" s="347"/>
      <c r="EU277" s="347"/>
      <c r="EV277" s="347"/>
      <c r="EW277" s="347"/>
      <c r="EX277" s="347"/>
      <c r="EY277" s="347"/>
      <c r="EZ277" s="347"/>
      <c r="FA277" s="347"/>
      <c r="FB277" s="347"/>
      <c r="FC277" s="347"/>
      <c r="FD277" s="347"/>
      <c r="FE277" s="347"/>
      <c r="FG277" s="347"/>
      <c r="FH277" s="347"/>
      <c r="FI277" s="347"/>
    </row>
    <row r="278" spans="1:172" s="347" customFormat="1" ht="15" customHeight="1" thickBot="1" x14ac:dyDescent="0.3">
      <c r="A278" s="308" t="s">
        <v>950</v>
      </c>
      <c r="B278" s="315" t="s">
        <v>1710</v>
      </c>
      <c r="C278" s="13" t="s">
        <v>3940</v>
      </c>
      <c r="D278" s="46" t="s">
        <v>1711</v>
      </c>
      <c r="E278" s="24" t="s">
        <v>4258</v>
      </c>
      <c r="F278" s="323">
        <f>SUM(LARGE(G278:CD278,{1,2,3,4,5,6}))</f>
        <v>794</v>
      </c>
      <c r="G278" s="32"/>
      <c r="H278" s="33"/>
      <c r="I278" s="33"/>
      <c r="J278" s="33"/>
      <c r="K278" s="33"/>
      <c r="L278" s="33">
        <v>102</v>
      </c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>
        <v>385</v>
      </c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>
        <v>102</v>
      </c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>
        <v>205</v>
      </c>
      <c r="BV278" s="33"/>
      <c r="BW278" s="33"/>
      <c r="BX278" s="309"/>
      <c r="BY278" s="30">
        <v>0</v>
      </c>
      <c r="BZ278" s="31">
        <v>0</v>
      </c>
      <c r="CA278" s="31">
        <v>0</v>
      </c>
      <c r="CB278" s="31">
        <v>0</v>
      </c>
      <c r="CC278" s="31">
        <v>0</v>
      </c>
      <c r="CD278" s="31">
        <v>0</v>
      </c>
      <c r="EG278" s="346"/>
      <c r="EH278" s="310"/>
      <c r="EI278" s="310"/>
      <c r="EJ278" s="310"/>
      <c r="EK278" s="310"/>
      <c r="EL278" s="310"/>
      <c r="EM278" s="310"/>
      <c r="EN278" s="310"/>
      <c r="EO278" s="310"/>
      <c r="EP278" s="310"/>
      <c r="EQ278" s="310"/>
      <c r="ER278" s="310"/>
      <c r="ES278" s="310"/>
      <c r="ET278" s="310"/>
      <c r="EU278" s="310"/>
      <c r="EV278" s="310"/>
      <c r="EW278" s="310"/>
      <c r="EX278" s="310"/>
      <c r="EY278" s="310"/>
      <c r="EZ278" s="310"/>
      <c r="FA278" s="310"/>
      <c r="FB278" s="310"/>
      <c r="FC278" s="310"/>
      <c r="FD278" s="310"/>
      <c r="FE278" s="310"/>
      <c r="FF278" s="346"/>
      <c r="FG278" s="346"/>
      <c r="FH278" s="346"/>
      <c r="FI278" s="346"/>
      <c r="FJ278" s="346"/>
      <c r="FK278" s="346"/>
      <c r="FL278" s="346"/>
      <c r="FM278" s="346"/>
      <c r="FN278" s="346"/>
      <c r="FO278" s="346"/>
      <c r="FP278" s="346"/>
    </row>
    <row r="279" spans="1:172" s="347" customFormat="1" ht="15" customHeight="1" thickBot="1" x14ac:dyDescent="0.3">
      <c r="A279" s="308" t="s">
        <v>953</v>
      </c>
      <c r="B279" s="4" t="s">
        <v>1976</v>
      </c>
      <c r="C279" s="13" t="s">
        <v>3941</v>
      </c>
      <c r="D279" s="46" t="s">
        <v>1977</v>
      </c>
      <c r="E279" s="24" t="s">
        <v>492</v>
      </c>
      <c r="F279" s="323">
        <f>SUM(LARGE(G279:CD279,{1,2,3,4,5,6}))</f>
        <v>785</v>
      </c>
      <c r="G279" s="32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>
        <v>400</v>
      </c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>
        <v>385</v>
      </c>
      <c r="BR279" s="33"/>
      <c r="BS279" s="33"/>
      <c r="BT279" s="33"/>
      <c r="BU279" s="33"/>
      <c r="BV279" s="33"/>
      <c r="BW279" s="33"/>
      <c r="BX279" s="309"/>
      <c r="BY279" s="30">
        <v>0</v>
      </c>
      <c r="BZ279" s="31">
        <v>0</v>
      </c>
      <c r="CA279" s="31">
        <v>0</v>
      </c>
      <c r="CB279" s="31">
        <v>0</v>
      </c>
      <c r="CC279" s="31">
        <v>0</v>
      </c>
      <c r="CD279" s="31">
        <v>0</v>
      </c>
      <c r="CE279" s="346"/>
      <c r="CF279" s="346"/>
      <c r="CG279" s="346"/>
      <c r="CH279" s="346"/>
      <c r="CI279" s="346"/>
      <c r="CJ279" s="346"/>
      <c r="CK279" s="346"/>
      <c r="CL279" s="346"/>
      <c r="CM279" s="346"/>
      <c r="CN279" s="346"/>
      <c r="CO279" s="346"/>
      <c r="CP279" s="346"/>
      <c r="CQ279" s="346"/>
      <c r="CR279" s="346"/>
      <c r="CS279" s="346"/>
      <c r="CT279" s="346"/>
      <c r="CU279" s="346"/>
      <c r="CV279" s="346"/>
      <c r="CW279" s="346"/>
      <c r="CX279" s="346"/>
      <c r="CY279" s="346"/>
      <c r="CZ279" s="346"/>
      <c r="DA279" s="346"/>
      <c r="DB279" s="346"/>
      <c r="DC279" s="346"/>
      <c r="DD279" s="346"/>
      <c r="DE279" s="346"/>
      <c r="DF279" s="346"/>
      <c r="DG279" s="346"/>
      <c r="DH279" s="346"/>
      <c r="DI279" s="346"/>
      <c r="DJ279" s="346"/>
      <c r="DK279" s="346"/>
      <c r="DL279" s="346"/>
      <c r="DM279" s="346"/>
      <c r="DN279" s="346"/>
      <c r="DO279" s="346"/>
      <c r="DP279" s="346"/>
      <c r="DQ279" s="346"/>
      <c r="DR279" s="346"/>
      <c r="DS279" s="346"/>
      <c r="DT279" s="346"/>
      <c r="DU279" s="346"/>
      <c r="DV279" s="346"/>
      <c r="DW279" s="346"/>
      <c r="DX279" s="346"/>
      <c r="DY279" s="346"/>
      <c r="DZ279" s="346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46"/>
      <c r="FG279" s="346"/>
      <c r="FH279" s="346"/>
      <c r="FI279" s="346"/>
      <c r="FJ279" s="346"/>
      <c r="FK279" s="346"/>
      <c r="FL279" s="346"/>
      <c r="FM279" s="346"/>
      <c r="FN279" s="346"/>
      <c r="FO279" s="346"/>
      <c r="FP279" s="346"/>
    </row>
    <row r="280" spans="1:172" s="347" customFormat="1" ht="15" customHeight="1" thickBot="1" x14ac:dyDescent="0.3">
      <c r="A280" s="308" t="s">
        <v>955</v>
      </c>
      <c r="B280" s="2" t="s">
        <v>1684</v>
      </c>
      <c r="C280" s="13" t="s">
        <v>3942</v>
      </c>
      <c r="D280" s="46" t="s">
        <v>1685</v>
      </c>
      <c r="E280" s="24" t="s">
        <v>4264</v>
      </c>
      <c r="F280" s="323">
        <f>SUM(LARGE(G280:CD280,{1,2,3,4,5,6}))</f>
        <v>782</v>
      </c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>
        <v>92</v>
      </c>
      <c r="AA280" s="36"/>
      <c r="AB280" s="36"/>
      <c r="AC280" s="36"/>
      <c r="AD280" s="36"/>
      <c r="AE280" s="36"/>
      <c r="AF280" s="36"/>
      <c r="AG280" s="36">
        <v>360</v>
      </c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>
        <v>330</v>
      </c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7"/>
      <c r="BY280" s="30">
        <v>0</v>
      </c>
      <c r="BZ280" s="31">
        <v>0</v>
      </c>
      <c r="CA280" s="31">
        <v>0</v>
      </c>
      <c r="CB280" s="31">
        <v>0</v>
      </c>
      <c r="CC280" s="31">
        <v>0</v>
      </c>
      <c r="CD280" s="31">
        <v>0</v>
      </c>
      <c r="CE280" s="346"/>
      <c r="CF280" s="346"/>
      <c r="CG280" s="346"/>
      <c r="CH280" s="346"/>
      <c r="CI280" s="346"/>
      <c r="CJ280" s="346"/>
      <c r="CK280" s="346"/>
      <c r="CL280" s="346"/>
      <c r="CM280" s="346"/>
      <c r="CN280" s="346"/>
      <c r="CO280" s="346"/>
      <c r="CP280" s="346"/>
      <c r="CQ280" s="346"/>
      <c r="CR280" s="346"/>
      <c r="CS280" s="346"/>
      <c r="CT280" s="346"/>
      <c r="CU280" s="346"/>
      <c r="CV280" s="346"/>
      <c r="CW280" s="346"/>
      <c r="CX280" s="346"/>
      <c r="CY280" s="346"/>
      <c r="CZ280" s="346"/>
      <c r="DA280" s="346"/>
      <c r="DB280" s="346"/>
      <c r="DC280" s="346"/>
      <c r="DD280" s="346"/>
      <c r="DE280" s="346"/>
      <c r="DF280" s="346"/>
      <c r="DG280" s="346"/>
      <c r="DH280" s="346"/>
      <c r="DI280" s="346"/>
      <c r="DJ280" s="346"/>
      <c r="DK280" s="346"/>
      <c r="DL280" s="346"/>
      <c r="DM280" s="346"/>
      <c r="DN280" s="346"/>
      <c r="DO280" s="346"/>
      <c r="DP280" s="346"/>
      <c r="DQ280" s="346"/>
      <c r="DR280" s="346"/>
      <c r="DS280" s="346"/>
      <c r="DT280" s="346"/>
      <c r="DU280" s="346"/>
      <c r="DV280" s="346"/>
      <c r="DW280" s="346"/>
      <c r="DX280" s="346"/>
      <c r="DY280" s="346"/>
      <c r="DZ280" s="346"/>
      <c r="EA280" s="346"/>
      <c r="EB280" s="346"/>
      <c r="EC280" s="346"/>
      <c r="ED280" s="346"/>
      <c r="EE280" s="346"/>
      <c r="EF280" s="346"/>
      <c r="EG280" s="346"/>
      <c r="EH280" s="346"/>
      <c r="EI280" s="346"/>
      <c r="EJ280" s="346"/>
      <c r="EK280" s="346"/>
      <c r="EL280" s="346"/>
      <c r="EM280" s="346"/>
      <c r="EN280" s="346"/>
      <c r="EO280" s="346"/>
      <c r="EP280" s="346"/>
      <c r="EQ280" s="346"/>
      <c r="ER280" s="346"/>
      <c r="ES280" s="346"/>
      <c r="ET280" s="346"/>
      <c r="EU280" s="346"/>
      <c r="EV280" s="346"/>
      <c r="EW280" s="346"/>
      <c r="EX280" s="346"/>
      <c r="EY280" s="346"/>
      <c r="EZ280" s="346"/>
      <c r="FA280" s="346"/>
      <c r="FB280" s="346"/>
      <c r="FC280" s="346"/>
      <c r="FD280" s="346"/>
      <c r="FE280" s="346"/>
      <c r="FF280" s="346"/>
      <c r="FG280" s="346"/>
      <c r="FH280" s="346"/>
      <c r="FI280" s="346"/>
      <c r="FJ280" s="38"/>
      <c r="FK280" s="38"/>
      <c r="FL280" s="38"/>
      <c r="FM280" s="38"/>
      <c r="FN280" s="38"/>
      <c r="FO280" s="38"/>
    </row>
    <row r="281" spans="1:172" s="347" customFormat="1" ht="15" customHeight="1" thickBot="1" x14ac:dyDescent="0.3">
      <c r="A281" s="308" t="s">
        <v>958</v>
      </c>
      <c r="B281" s="4" t="s">
        <v>2040</v>
      </c>
      <c r="C281" s="13" t="s">
        <v>3943</v>
      </c>
      <c r="D281" s="46" t="s">
        <v>2041</v>
      </c>
      <c r="E281" s="24" t="s">
        <v>662</v>
      </c>
      <c r="F281" s="323">
        <f>SUM(LARGE(G281:CD281,{1,2,3,4,5,6}))</f>
        <v>775</v>
      </c>
      <c r="G281" s="32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>
        <v>220</v>
      </c>
      <c r="AS281" s="33"/>
      <c r="AT281" s="33"/>
      <c r="AU281" s="33"/>
      <c r="AV281" s="33"/>
      <c r="AW281" s="33"/>
      <c r="AX281" s="33"/>
      <c r="AY281" s="33"/>
      <c r="AZ281" s="33"/>
      <c r="BA281" s="33">
        <v>117</v>
      </c>
      <c r="BB281" s="33"/>
      <c r="BC281" s="33"/>
      <c r="BD281" s="33"/>
      <c r="BE281" s="33">
        <v>137</v>
      </c>
      <c r="BF281" s="33"/>
      <c r="BG281" s="33"/>
      <c r="BH281" s="33"/>
      <c r="BI281" s="33">
        <v>92</v>
      </c>
      <c r="BJ281" s="33"/>
      <c r="BK281" s="33"/>
      <c r="BL281" s="33"/>
      <c r="BM281" s="33"/>
      <c r="BN281" s="33"/>
      <c r="BO281" s="33">
        <v>92</v>
      </c>
      <c r="BP281" s="33"/>
      <c r="BQ281" s="33"/>
      <c r="BR281" s="33"/>
      <c r="BS281" s="33"/>
      <c r="BT281" s="33"/>
      <c r="BU281" s="33"/>
      <c r="BV281" s="33"/>
      <c r="BW281" s="33"/>
      <c r="BX281" s="309">
        <v>117</v>
      </c>
      <c r="BY281" s="30">
        <v>0</v>
      </c>
      <c r="BZ281" s="31">
        <v>0</v>
      </c>
      <c r="CA281" s="31">
        <v>0</v>
      </c>
      <c r="CB281" s="31">
        <v>0</v>
      </c>
      <c r="CC281" s="31">
        <v>0</v>
      </c>
      <c r="CD281" s="31">
        <v>0</v>
      </c>
      <c r="CE281" s="346"/>
      <c r="CF281" s="346"/>
      <c r="CG281" s="346"/>
      <c r="CH281" s="346"/>
      <c r="CI281" s="346"/>
      <c r="CJ281" s="346"/>
      <c r="CK281" s="346"/>
      <c r="CL281" s="346"/>
      <c r="CM281" s="346"/>
      <c r="CN281" s="346"/>
      <c r="CO281" s="346"/>
      <c r="CP281" s="346"/>
      <c r="CQ281" s="346"/>
      <c r="CR281" s="346"/>
      <c r="CS281" s="346"/>
      <c r="CT281" s="346"/>
      <c r="CU281" s="346"/>
      <c r="CV281" s="346"/>
      <c r="CW281" s="346"/>
      <c r="CX281" s="346"/>
      <c r="CY281" s="346"/>
      <c r="CZ281" s="346"/>
      <c r="DA281" s="346"/>
      <c r="DB281" s="346"/>
      <c r="DC281" s="346"/>
      <c r="DD281" s="346"/>
      <c r="DE281" s="346"/>
      <c r="DF281" s="346"/>
      <c r="DG281" s="346"/>
      <c r="DH281" s="346"/>
      <c r="DI281" s="346"/>
      <c r="DJ281" s="346"/>
      <c r="DK281" s="346"/>
      <c r="DL281" s="346"/>
      <c r="DM281" s="346"/>
      <c r="DN281" s="346"/>
      <c r="DO281" s="346"/>
      <c r="DP281" s="346"/>
      <c r="DQ281" s="346"/>
      <c r="DR281" s="346"/>
      <c r="DS281" s="346"/>
      <c r="DT281" s="346"/>
      <c r="DU281" s="346"/>
      <c r="DV281" s="346"/>
      <c r="DW281" s="346"/>
      <c r="DX281" s="346"/>
      <c r="EA281" s="346"/>
      <c r="EB281" s="346"/>
      <c r="EC281" s="346"/>
      <c r="ED281" s="346"/>
      <c r="EE281" s="346"/>
      <c r="EF281" s="346"/>
      <c r="EG281" s="346"/>
      <c r="EH281" s="346"/>
      <c r="EI281" s="346"/>
      <c r="EJ281" s="346"/>
      <c r="EK281" s="346"/>
      <c r="EL281" s="346"/>
      <c r="EM281" s="346"/>
      <c r="EN281" s="346"/>
      <c r="EO281" s="346"/>
      <c r="EP281" s="346"/>
      <c r="EQ281" s="346"/>
      <c r="ER281" s="346"/>
      <c r="ES281" s="346"/>
      <c r="ET281" s="346"/>
      <c r="EU281" s="346"/>
      <c r="EV281" s="346"/>
      <c r="EW281" s="346"/>
      <c r="EX281" s="346"/>
      <c r="EY281" s="346"/>
      <c r="EZ281" s="346"/>
      <c r="FA281" s="346"/>
      <c r="FB281" s="346"/>
      <c r="FC281" s="346"/>
      <c r="FD281" s="346"/>
      <c r="FE281" s="346"/>
      <c r="FG281" s="346"/>
      <c r="FH281" s="346"/>
      <c r="FI281" s="346"/>
      <c r="FJ281" s="346"/>
      <c r="FK281" s="346"/>
      <c r="FL281" s="346"/>
      <c r="FM281" s="346"/>
      <c r="FN281" s="346"/>
      <c r="FO281" s="346"/>
      <c r="FP281" s="346"/>
    </row>
    <row r="282" spans="1:172" s="347" customFormat="1" ht="15" customHeight="1" thickBot="1" x14ac:dyDescent="0.3">
      <c r="A282" s="308" t="s">
        <v>961</v>
      </c>
      <c r="B282" s="4" t="s">
        <v>2013</v>
      </c>
      <c r="C282" s="13" t="s">
        <v>3944</v>
      </c>
      <c r="D282" s="46" t="s">
        <v>2014</v>
      </c>
      <c r="E282" s="24" t="s">
        <v>662</v>
      </c>
      <c r="F282" s="323">
        <f>SUM(LARGE(G282:CD282,{1,2,3,4,5,6}))</f>
        <v>767</v>
      </c>
      <c r="G282" s="32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>
        <v>175</v>
      </c>
      <c r="AA282" s="33">
        <v>490</v>
      </c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>
        <v>102</v>
      </c>
      <c r="BP282" s="33"/>
      <c r="BQ282" s="33"/>
      <c r="BR282" s="33"/>
      <c r="BS282" s="33"/>
      <c r="BT282" s="33"/>
      <c r="BU282" s="33"/>
      <c r="BV282" s="33"/>
      <c r="BW282" s="33"/>
      <c r="BX282" s="309"/>
      <c r="BY282" s="30">
        <v>0</v>
      </c>
      <c r="BZ282" s="31">
        <v>0</v>
      </c>
      <c r="CA282" s="31">
        <v>0</v>
      </c>
      <c r="CB282" s="31">
        <v>0</v>
      </c>
      <c r="CC282" s="31">
        <v>0</v>
      </c>
      <c r="CD282" s="31">
        <v>0</v>
      </c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X282" s="310"/>
      <c r="DY282" s="346"/>
      <c r="DZ282" s="346"/>
      <c r="EA282" s="346"/>
      <c r="EB282" s="346"/>
      <c r="EC282" s="346"/>
      <c r="ED282" s="346"/>
      <c r="EE282" s="346"/>
      <c r="EF282" s="346"/>
      <c r="EG282" s="346"/>
      <c r="FF282" s="346"/>
      <c r="FI282" s="38"/>
      <c r="FJ282" s="346"/>
      <c r="FK282" s="346"/>
      <c r="FL282" s="346"/>
      <c r="FM282" s="346"/>
      <c r="FN282" s="346"/>
      <c r="FO282" s="346"/>
      <c r="FP282" s="346"/>
    </row>
    <row r="283" spans="1:172" s="347" customFormat="1" ht="15" customHeight="1" thickBot="1" x14ac:dyDescent="0.3">
      <c r="A283" s="308" t="s">
        <v>964</v>
      </c>
      <c r="B283" s="315" t="s">
        <v>1831</v>
      </c>
      <c r="C283" s="13" t="s">
        <v>3945</v>
      </c>
      <c r="D283" s="46" t="s">
        <v>1832</v>
      </c>
      <c r="E283" s="24" t="s">
        <v>1805</v>
      </c>
      <c r="F283" s="323">
        <f>SUM(LARGE(G283:CD283,{1,2,3,4,5,6}))</f>
        <v>757</v>
      </c>
      <c r="G283" s="35"/>
      <c r="H283" s="36"/>
      <c r="I283" s="36"/>
      <c r="J283" s="36"/>
      <c r="K283" s="36">
        <v>65</v>
      </c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>
        <v>175</v>
      </c>
      <c r="AA283" s="36">
        <v>272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>
        <v>245</v>
      </c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7"/>
      <c r="BY283" s="30">
        <v>0</v>
      </c>
      <c r="BZ283" s="31">
        <v>0</v>
      </c>
      <c r="CA283" s="31">
        <v>0</v>
      </c>
      <c r="CB283" s="31">
        <v>0</v>
      </c>
      <c r="CC283" s="31">
        <v>0</v>
      </c>
      <c r="CD283" s="31">
        <v>0</v>
      </c>
      <c r="CE283" s="346"/>
      <c r="CF283" s="346"/>
      <c r="CG283" s="346"/>
      <c r="CH283" s="346"/>
      <c r="CI283" s="346"/>
      <c r="CJ283" s="346"/>
      <c r="CK283" s="346"/>
      <c r="CL283" s="346"/>
      <c r="CM283" s="346"/>
      <c r="CN283" s="346"/>
      <c r="CO283" s="346"/>
      <c r="CP283" s="346"/>
      <c r="CQ283" s="346"/>
      <c r="CR283" s="346"/>
      <c r="CS283" s="346"/>
      <c r="CT283" s="346"/>
      <c r="CU283" s="346"/>
      <c r="CV283" s="346"/>
      <c r="CW283" s="346"/>
      <c r="CX283" s="346"/>
      <c r="CY283" s="346"/>
      <c r="CZ283" s="346"/>
      <c r="DA283" s="346"/>
      <c r="DB283" s="346"/>
      <c r="DC283" s="346"/>
      <c r="DD283" s="346"/>
      <c r="DE283" s="346"/>
      <c r="DF283" s="346"/>
      <c r="DG283" s="346"/>
      <c r="DH283" s="346"/>
      <c r="DI283" s="346"/>
      <c r="DJ283" s="346"/>
      <c r="DK283" s="346"/>
      <c r="DL283" s="346"/>
      <c r="DM283" s="346"/>
      <c r="DN283" s="346"/>
      <c r="DO283" s="346"/>
      <c r="DP283" s="346"/>
      <c r="DQ283" s="346"/>
      <c r="DR283" s="346"/>
      <c r="DS283" s="346"/>
      <c r="DT283" s="346"/>
      <c r="DU283" s="346"/>
      <c r="DV283" s="346"/>
      <c r="DW283" s="346"/>
      <c r="DX283" s="346"/>
      <c r="DY283" s="346"/>
      <c r="DZ283" s="346"/>
      <c r="EA283" s="346"/>
      <c r="EB283" s="346"/>
      <c r="EC283" s="346"/>
      <c r="ED283" s="346"/>
      <c r="EE283" s="346"/>
      <c r="EF283" s="346"/>
      <c r="EG283" s="346"/>
      <c r="EH283" s="346"/>
      <c r="EI283" s="346"/>
      <c r="EJ283" s="346"/>
      <c r="EK283" s="346"/>
      <c r="EL283" s="346"/>
      <c r="EM283" s="346"/>
      <c r="EN283" s="346"/>
      <c r="EO283" s="346"/>
      <c r="EP283" s="346"/>
      <c r="EQ283" s="346"/>
      <c r="ER283" s="346"/>
      <c r="ES283" s="346"/>
      <c r="ET283" s="346"/>
      <c r="EU283" s="346"/>
      <c r="EV283" s="346"/>
      <c r="EW283" s="346"/>
      <c r="EX283" s="346"/>
      <c r="EY283" s="346"/>
      <c r="EZ283" s="346"/>
      <c r="FA283" s="346"/>
      <c r="FB283" s="346"/>
      <c r="FC283" s="346"/>
      <c r="FD283" s="346"/>
      <c r="FE283" s="346"/>
      <c r="FF283" s="346"/>
      <c r="FG283" s="346"/>
      <c r="FH283" s="346"/>
      <c r="FI283" s="346"/>
      <c r="FJ283" s="346"/>
      <c r="FK283" s="346"/>
      <c r="FL283" s="346"/>
      <c r="FM283" s="346"/>
      <c r="FN283" s="346"/>
      <c r="FO283" s="346"/>
    </row>
    <row r="284" spans="1:172" s="347" customFormat="1" ht="15" customHeight="1" thickBot="1" x14ac:dyDescent="0.3">
      <c r="A284" s="308" t="s">
        <v>967</v>
      </c>
      <c r="B284" s="6" t="s">
        <v>2441</v>
      </c>
      <c r="C284" s="13" t="s">
        <v>3946</v>
      </c>
      <c r="D284" s="46" t="s">
        <v>2442</v>
      </c>
      <c r="E284" s="24" t="s">
        <v>492</v>
      </c>
      <c r="F284" s="323">
        <f>SUM(LARGE(G284:CD284,{1,2,3,4,5,6}))</f>
        <v>753</v>
      </c>
      <c r="G284" s="32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>
        <v>420</v>
      </c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>
        <v>245</v>
      </c>
      <c r="BL284" s="33"/>
      <c r="BM284" s="33"/>
      <c r="BN284" s="33"/>
      <c r="BO284" s="33"/>
      <c r="BP284" s="33"/>
      <c r="BQ284" s="33">
        <v>88</v>
      </c>
      <c r="BR284" s="33"/>
      <c r="BS284" s="33"/>
      <c r="BT284" s="33"/>
      <c r="BU284" s="33"/>
      <c r="BV284" s="33"/>
      <c r="BW284" s="33"/>
      <c r="BX284" s="309"/>
      <c r="BY284" s="30">
        <v>0</v>
      </c>
      <c r="BZ284" s="31">
        <v>0</v>
      </c>
      <c r="CA284" s="31">
        <v>0</v>
      </c>
      <c r="CB284" s="31">
        <v>0</v>
      </c>
      <c r="CC284" s="31">
        <v>0</v>
      </c>
      <c r="CD284" s="31">
        <v>0</v>
      </c>
      <c r="CQ284" s="346"/>
      <c r="CR284" s="346"/>
      <c r="CS284" s="346"/>
      <c r="CT284" s="346"/>
      <c r="CU284" s="346"/>
      <c r="CV284" s="346"/>
      <c r="CW284" s="346"/>
      <c r="CX284" s="346"/>
      <c r="CY284" s="346"/>
      <c r="CZ284" s="346"/>
      <c r="DA284" s="346"/>
      <c r="DB284" s="346"/>
      <c r="DC284" s="346"/>
      <c r="DD284" s="346"/>
      <c r="DE284" s="346"/>
      <c r="DF284" s="346"/>
      <c r="DG284" s="346"/>
      <c r="DH284" s="346"/>
      <c r="DI284" s="346"/>
      <c r="DJ284" s="346"/>
      <c r="DK284" s="346"/>
      <c r="DL284" s="346"/>
      <c r="DM284" s="346"/>
      <c r="DN284" s="346"/>
      <c r="DO284" s="346"/>
      <c r="DP284" s="346"/>
      <c r="DQ284" s="346"/>
      <c r="DR284" s="346"/>
      <c r="DS284" s="346"/>
      <c r="DT284" s="346"/>
      <c r="DU284" s="346"/>
      <c r="DV284" s="346"/>
      <c r="DW284" s="346"/>
      <c r="DX284" s="346"/>
      <c r="DY284" s="346"/>
      <c r="DZ284" s="346"/>
      <c r="EA284" s="346"/>
      <c r="EB284" s="346"/>
      <c r="EC284" s="346"/>
      <c r="ED284" s="346"/>
      <c r="EE284" s="346"/>
      <c r="EF284" s="346"/>
      <c r="EG284" s="346"/>
      <c r="EH284" s="346"/>
      <c r="EI284" s="346"/>
      <c r="EJ284" s="346"/>
      <c r="EK284" s="346"/>
      <c r="EL284" s="346"/>
      <c r="EM284" s="346"/>
      <c r="EN284" s="346"/>
      <c r="EO284" s="346"/>
      <c r="EP284" s="346"/>
      <c r="EQ284" s="346"/>
      <c r="ER284" s="346"/>
      <c r="ES284" s="346"/>
      <c r="ET284" s="346"/>
      <c r="EU284" s="346"/>
      <c r="EV284" s="346"/>
      <c r="EW284" s="346"/>
      <c r="EX284" s="346"/>
      <c r="EY284" s="346"/>
      <c r="EZ284" s="346"/>
      <c r="FA284" s="346"/>
      <c r="FB284" s="346"/>
      <c r="FC284" s="346"/>
      <c r="FD284" s="346"/>
      <c r="FE284" s="346"/>
      <c r="FF284" s="310"/>
      <c r="FG284" s="346"/>
      <c r="FH284" s="346"/>
      <c r="FI284" s="346"/>
      <c r="FP284" s="346"/>
    </row>
    <row r="285" spans="1:172" s="347" customFormat="1" ht="15" customHeight="1" thickBot="1" x14ac:dyDescent="0.3">
      <c r="A285" s="308" t="s">
        <v>970</v>
      </c>
      <c r="B285" s="2" t="s">
        <v>1814</v>
      </c>
      <c r="C285" s="13" t="s">
        <v>3947</v>
      </c>
      <c r="D285" s="46" t="s">
        <v>1815</v>
      </c>
      <c r="E285" s="24" t="s">
        <v>4276</v>
      </c>
      <c r="F285" s="323">
        <f>SUM(LARGE(G285:CD285,{1,2,3,4,5,6}))</f>
        <v>751</v>
      </c>
      <c r="G285" s="35"/>
      <c r="H285" s="36"/>
      <c r="I285" s="36"/>
      <c r="J285" s="36">
        <v>137</v>
      </c>
      <c r="K285" s="36"/>
      <c r="L285" s="36"/>
      <c r="M285" s="36"/>
      <c r="N285" s="36"/>
      <c r="O285" s="36"/>
      <c r="P285" s="36">
        <v>167</v>
      </c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>
        <v>350</v>
      </c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7">
        <v>97</v>
      </c>
      <c r="BY285" s="30">
        <v>0</v>
      </c>
      <c r="BZ285" s="31">
        <v>0</v>
      </c>
      <c r="CA285" s="31">
        <v>0</v>
      </c>
      <c r="CB285" s="31">
        <v>0</v>
      </c>
      <c r="CC285" s="31">
        <v>0</v>
      </c>
      <c r="CD285" s="31">
        <v>0</v>
      </c>
      <c r="CE285" s="346"/>
      <c r="CF285" s="346"/>
      <c r="CG285" s="346"/>
      <c r="CH285" s="346"/>
      <c r="CI285" s="346"/>
      <c r="CJ285" s="346"/>
      <c r="CK285" s="346"/>
      <c r="CL285" s="346"/>
      <c r="CM285" s="346"/>
      <c r="CN285" s="346"/>
      <c r="CO285" s="346"/>
      <c r="CP285" s="346"/>
      <c r="CQ285" s="346"/>
      <c r="CR285" s="346"/>
      <c r="CS285" s="346"/>
      <c r="CT285" s="346"/>
      <c r="CU285" s="346"/>
      <c r="CV285" s="346"/>
      <c r="CW285" s="346"/>
      <c r="CX285" s="346"/>
      <c r="CY285" s="346"/>
      <c r="CZ285" s="346"/>
      <c r="DA285" s="346"/>
      <c r="DB285" s="346"/>
      <c r="DC285" s="346"/>
      <c r="DD285" s="346"/>
      <c r="DE285" s="346"/>
      <c r="DF285" s="346"/>
      <c r="DG285" s="346"/>
      <c r="DH285" s="346"/>
      <c r="DI285" s="346"/>
      <c r="DJ285" s="346"/>
      <c r="DK285" s="346"/>
      <c r="DL285" s="346"/>
      <c r="DM285" s="346"/>
      <c r="DN285" s="346"/>
      <c r="DO285" s="346"/>
      <c r="DP285" s="346"/>
      <c r="DQ285" s="346"/>
      <c r="DR285" s="346"/>
      <c r="DS285" s="346"/>
      <c r="DT285" s="346"/>
      <c r="DU285" s="346"/>
      <c r="DV285" s="346"/>
      <c r="DW285" s="346"/>
      <c r="DX285" s="346"/>
      <c r="DY285" s="346"/>
      <c r="DZ285" s="346"/>
      <c r="EA285" s="346"/>
      <c r="EB285" s="346"/>
      <c r="EC285" s="346"/>
      <c r="ED285" s="346"/>
      <c r="EE285" s="346"/>
      <c r="EF285" s="346"/>
      <c r="EG285" s="346"/>
      <c r="EH285" s="346"/>
      <c r="EI285" s="346"/>
      <c r="EJ285" s="346"/>
      <c r="EK285" s="346"/>
      <c r="EL285" s="346"/>
      <c r="EM285" s="346"/>
      <c r="EN285" s="346"/>
      <c r="EO285" s="346"/>
      <c r="EP285" s="346"/>
      <c r="EQ285" s="346"/>
      <c r="ER285" s="346"/>
      <c r="ES285" s="346"/>
      <c r="ET285" s="346"/>
      <c r="EU285" s="346"/>
      <c r="EV285" s="346"/>
      <c r="EW285" s="346"/>
      <c r="EX285" s="346"/>
      <c r="EY285" s="346"/>
      <c r="EZ285" s="346"/>
      <c r="FA285" s="346"/>
      <c r="FB285" s="346"/>
      <c r="FC285" s="346"/>
      <c r="FD285" s="346"/>
      <c r="FE285" s="346"/>
      <c r="FF285" s="346"/>
      <c r="FG285" s="346"/>
      <c r="FH285" s="346"/>
      <c r="FI285" s="346"/>
      <c r="FJ285" s="346"/>
      <c r="FK285" s="346"/>
      <c r="FL285" s="346"/>
      <c r="FM285" s="346"/>
      <c r="FN285" s="346"/>
      <c r="FO285" s="346"/>
      <c r="FP285" s="346"/>
    </row>
    <row r="286" spans="1:172" s="347" customFormat="1" ht="15" customHeight="1" thickBot="1" x14ac:dyDescent="0.3">
      <c r="A286" s="308" t="s">
        <v>972</v>
      </c>
      <c r="B286" s="2" t="s">
        <v>1391</v>
      </c>
      <c r="C286" s="13" t="s">
        <v>3948</v>
      </c>
      <c r="D286" s="46" t="s">
        <v>1392</v>
      </c>
      <c r="E286" s="24" t="s">
        <v>155</v>
      </c>
      <c r="F286" s="323">
        <f>SUM(LARGE(G286:CD286,{1,2,3,4,5,6}))</f>
        <v>750</v>
      </c>
      <c r="G286" s="32"/>
      <c r="H286" s="33"/>
      <c r="I286" s="33"/>
      <c r="J286" s="33"/>
      <c r="K286" s="33"/>
      <c r="L286" s="33"/>
      <c r="M286" s="33"/>
      <c r="N286" s="33"/>
      <c r="O286" s="33">
        <v>450</v>
      </c>
      <c r="P286" s="33"/>
      <c r="Q286" s="33"/>
      <c r="R286" s="33"/>
      <c r="S286" s="33"/>
      <c r="T286" s="33"/>
      <c r="U286" s="33"/>
      <c r="V286" s="33">
        <v>300</v>
      </c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09"/>
      <c r="BY286" s="30">
        <v>0</v>
      </c>
      <c r="BZ286" s="31">
        <v>0</v>
      </c>
      <c r="CA286" s="31">
        <v>0</v>
      </c>
      <c r="CB286" s="31">
        <v>0</v>
      </c>
      <c r="CC286" s="31">
        <v>0</v>
      </c>
      <c r="CD286" s="31">
        <v>0</v>
      </c>
      <c r="ED286" s="318"/>
      <c r="EE286" s="318"/>
      <c r="EF286" s="318"/>
      <c r="EG286" s="318"/>
      <c r="EH286" s="318"/>
      <c r="FF286" s="346"/>
      <c r="FG286" s="346"/>
      <c r="FH286" s="346"/>
      <c r="FI286" s="346"/>
      <c r="FP286" s="346"/>
    </row>
    <row r="287" spans="1:172" s="38" customFormat="1" ht="15" customHeight="1" thickBot="1" x14ac:dyDescent="0.3">
      <c r="A287" s="308" t="s">
        <v>975</v>
      </c>
      <c r="B287" s="2" t="s">
        <v>1697</v>
      </c>
      <c r="C287" s="13" t="s">
        <v>3949</v>
      </c>
      <c r="D287" s="46" t="s">
        <v>1698</v>
      </c>
      <c r="E287" s="24" t="s">
        <v>228</v>
      </c>
      <c r="F287" s="323">
        <f>SUM(LARGE(G287:CD287,{1,2,3,4,5,6}))</f>
        <v>747</v>
      </c>
      <c r="G287" s="35"/>
      <c r="H287" s="36"/>
      <c r="I287" s="36"/>
      <c r="J287" s="36"/>
      <c r="K287" s="36"/>
      <c r="L287" s="36"/>
      <c r="M287" s="36"/>
      <c r="N287" s="36"/>
      <c r="O287" s="36">
        <v>252</v>
      </c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>
        <v>220</v>
      </c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>
        <v>275</v>
      </c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7"/>
      <c r="BY287" s="30">
        <v>0</v>
      </c>
      <c r="BZ287" s="31">
        <v>0</v>
      </c>
      <c r="CA287" s="31">
        <v>0</v>
      </c>
      <c r="CB287" s="31">
        <v>0</v>
      </c>
      <c r="CC287" s="31">
        <v>0</v>
      </c>
      <c r="CD287" s="31">
        <v>0</v>
      </c>
      <c r="CE287" s="346"/>
      <c r="CF287" s="346"/>
      <c r="CG287" s="346"/>
      <c r="CH287" s="346"/>
      <c r="CI287" s="346"/>
      <c r="CJ287" s="346"/>
      <c r="CK287" s="346"/>
      <c r="CL287" s="346"/>
      <c r="CM287" s="346"/>
      <c r="CN287" s="346"/>
      <c r="CO287" s="346"/>
      <c r="CP287" s="346"/>
      <c r="CQ287" s="346"/>
      <c r="CR287" s="346"/>
      <c r="CS287" s="346"/>
      <c r="CT287" s="346"/>
      <c r="CU287" s="346"/>
      <c r="CV287" s="346"/>
      <c r="CW287" s="346"/>
      <c r="CX287" s="346"/>
      <c r="CY287" s="346"/>
      <c r="CZ287" s="346"/>
      <c r="DA287" s="346"/>
      <c r="DB287" s="346"/>
      <c r="DC287" s="346"/>
      <c r="DD287" s="346"/>
      <c r="DE287" s="346"/>
      <c r="DF287" s="346"/>
      <c r="DG287" s="346"/>
      <c r="DH287" s="346"/>
      <c r="DI287" s="346"/>
      <c r="DJ287" s="346"/>
      <c r="DK287" s="346"/>
      <c r="DL287" s="346"/>
      <c r="DM287" s="346"/>
      <c r="DN287" s="346"/>
      <c r="DO287" s="346"/>
      <c r="DP287" s="346"/>
      <c r="DQ287" s="346"/>
      <c r="DR287" s="346"/>
      <c r="DS287" s="346"/>
      <c r="DT287" s="346"/>
      <c r="DU287" s="346"/>
      <c r="DV287" s="346"/>
      <c r="DW287" s="346"/>
      <c r="DX287" s="346"/>
      <c r="DY287" s="346"/>
      <c r="DZ287" s="346"/>
      <c r="EA287" s="346"/>
      <c r="EB287" s="346"/>
      <c r="EC287" s="346"/>
      <c r="ED287" s="346"/>
      <c r="EE287" s="346"/>
      <c r="EF287" s="346"/>
      <c r="EG287" s="346"/>
      <c r="EH287" s="346"/>
      <c r="EI287" s="346"/>
      <c r="EJ287" s="346"/>
      <c r="EK287" s="346"/>
      <c r="EL287" s="346"/>
      <c r="EM287" s="346"/>
      <c r="EN287" s="346"/>
      <c r="EO287" s="346"/>
      <c r="EP287" s="346"/>
      <c r="EQ287" s="346"/>
      <c r="ER287" s="346"/>
      <c r="ES287" s="346"/>
      <c r="ET287" s="346"/>
      <c r="EU287" s="346"/>
      <c r="EV287" s="346"/>
      <c r="EW287" s="346"/>
      <c r="EX287" s="346"/>
      <c r="EY287" s="346"/>
      <c r="EZ287" s="346"/>
      <c r="FA287" s="346"/>
      <c r="FB287" s="346"/>
      <c r="FC287" s="346"/>
      <c r="FD287" s="346"/>
      <c r="FE287" s="346"/>
      <c r="FF287" s="346"/>
      <c r="FG287" s="346"/>
      <c r="FH287" s="346"/>
      <c r="FI287" s="346"/>
      <c r="FJ287" s="346"/>
      <c r="FK287" s="346"/>
      <c r="FL287" s="346"/>
      <c r="FM287" s="346"/>
      <c r="FN287" s="346"/>
      <c r="FO287" s="346"/>
      <c r="FP287" s="346"/>
    </row>
    <row r="288" spans="1:172" s="310" customFormat="1" ht="15" customHeight="1" thickBot="1" x14ac:dyDescent="0.3">
      <c r="A288" s="308" t="s">
        <v>978</v>
      </c>
      <c r="B288" s="2" t="s">
        <v>2176</v>
      </c>
      <c r="C288" s="13" t="s">
        <v>3950</v>
      </c>
      <c r="D288" s="46" t="s">
        <v>3399</v>
      </c>
      <c r="E288" s="24" t="s">
        <v>145</v>
      </c>
      <c r="F288" s="323">
        <f>SUM(LARGE(G288:CD288,{1,2,3,4,5,6}))</f>
        <v>745</v>
      </c>
      <c r="G288" s="35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>
        <v>92</v>
      </c>
      <c r="AJ288" s="36"/>
      <c r="AK288" s="36"/>
      <c r="AL288" s="36"/>
      <c r="AM288" s="36">
        <v>182</v>
      </c>
      <c r="AN288" s="36"/>
      <c r="AO288" s="36"/>
      <c r="AP288" s="36"/>
      <c r="AQ288" s="36"/>
      <c r="AR288" s="36"/>
      <c r="AS288" s="36"/>
      <c r="AT288" s="36">
        <v>137</v>
      </c>
      <c r="AU288" s="36"/>
      <c r="AV288" s="36"/>
      <c r="AW288" s="36">
        <v>182</v>
      </c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>
        <v>152</v>
      </c>
      <c r="BS288" s="36"/>
      <c r="BT288" s="36"/>
      <c r="BU288" s="36"/>
      <c r="BV288" s="36"/>
      <c r="BW288" s="36"/>
      <c r="BX288" s="37"/>
      <c r="BY288" s="30">
        <v>0</v>
      </c>
      <c r="BZ288" s="31">
        <v>0</v>
      </c>
      <c r="CA288" s="31">
        <v>0</v>
      </c>
      <c r="CB288" s="31">
        <v>0</v>
      </c>
      <c r="CC288" s="31">
        <v>0</v>
      </c>
      <c r="CD288" s="31">
        <v>0</v>
      </c>
      <c r="CE288" s="346"/>
      <c r="CF288" s="346"/>
      <c r="CG288" s="346"/>
      <c r="CH288" s="346"/>
      <c r="CI288" s="346"/>
      <c r="CJ288" s="346"/>
      <c r="CK288" s="346"/>
      <c r="CL288" s="346"/>
      <c r="CM288" s="346"/>
      <c r="CN288" s="346"/>
      <c r="CO288" s="346"/>
      <c r="CP288" s="346"/>
      <c r="CQ288" s="346"/>
      <c r="CR288" s="346"/>
      <c r="CS288" s="346"/>
      <c r="CT288" s="346"/>
      <c r="CU288" s="346"/>
      <c r="CV288" s="346"/>
      <c r="CW288" s="346"/>
      <c r="CX288" s="346"/>
      <c r="CY288" s="346"/>
      <c r="CZ288" s="346"/>
      <c r="DA288" s="346"/>
      <c r="DB288" s="346"/>
      <c r="DC288" s="346"/>
      <c r="DD288" s="346"/>
      <c r="DE288" s="346"/>
      <c r="DF288" s="346"/>
      <c r="DG288" s="346"/>
      <c r="DH288" s="346"/>
      <c r="DI288" s="346"/>
      <c r="DJ288" s="346"/>
      <c r="DK288" s="346"/>
      <c r="DL288" s="346"/>
      <c r="DM288" s="346"/>
      <c r="DN288" s="346"/>
      <c r="DO288" s="346"/>
      <c r="DP288" s="346"/>
      <c r="DQ288" s="346"/>
      <c r="DR288" s="346"/>
      <c r="DS288" s="346"/>
      <c r="DT288" s="346"/>
      <c r="DU288" s="346"/>
      <c r="DV288" s="346"/>
      <c r="DW288" s="346"/>
      <c r="DX288" s="346"/>
      <c r="DY288" s="346"/>
      <c r="DZ288" s="346"/>
      <c r="EA288" s="346"/>
      <c r="EB288" s="346"/>
      <c r="EC288" s="346"/>
      <c r="ED288" s="346"/>
      <c r="EE288" s="346"/>
      <c r="EF288" s="346"/>
      <c r="EG288" s="346"/>
      <c r="EH288" s="346"/>
      <c r="EI288" s="346"/>
      <c r="EJ288" s="346"/>
      <c r="EK288" s="346"/>
      <c r="EL288" s="346"/>
      <c r="EM288" s="346"/>
      <c r="EN288" s="346"/>
      <c r="EO288" s="346"/>
      <c r="EP288" s="346"/>
      <c r="EQ288" s="346"/>
      <c r="ER288" s="346"/>
      <c r="ES288" s="346"/>
      <c r="ET288" s="346"/>
      <c r="EU288" s="346"/>
      <c r="EV288" s="346"/>
      <c r="EW288" s="346"/>
      <c r="EX288" s="346"/>
      <c r="EY288" s="346"/>
      <c r="EZ288" s="346"/>
      <c r="FA288" s="346"/>
      <c r="FB288" s="346"/>
      <c r="FC288" s="346"/>
      <c r="FD288" s="346"/>
      <c r="FE288" s="346"/>
      <c r="FF288" s="346"/>
      <c r="FG288" s="346"/>
      <c r="FH288" s="346"/>
      <c r="FI288" s="346"/>
      <c r="FJ288" s="347"/>
      <c r="FK288" s="347"/>
      <c r="FL288" s="347"/>
      <c r="FM288" s="347"/>
      <c r="FN288" s="347"/>
      <c r="FO288" s="347"/>
      <c r="FP288" s="346"/>
    </row>
    <row r="289" spans="1:172" s="347" customFormat="1" ht="15" customHeight="1" thickBot="1" x14ac:dyDescent="0.3">
      <c r="A289" s="308" t="s">
        <v>981</v>
      </c>
      <c r="B289" s="4" t="s">
        <v>2143</v>
      </c>
      <c r="C289" s="13" t="s">
        <v>3951</v>
      </c>
      <c r="D289" s="46" t="s">
        <v>2144</v>
      </c>
      <c r="E289" s="24" t="s">
        <v>289</v>
      </c>
      <c r="F289" s="323">
        <f>SUM(LARGE(G289:CD289,{1,2,3,4,5,6}))</f>
        <v>739</v>
      </c>
      <c r="G289" s="32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>
        <v>360</v>
      </c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>
        <v>157</v>
      </c>
      <c r="BO289" s="33"/>
      <c r="BP289" s="33"/>
      <c r="BQ289" s="33"/>
      <c r="BR289" s="33"/>
      <c r="BS289" s="33"/>
      <c r="BT289" s="33"/>
      <c r="BU289" s="33"/>
      <c r="BV289" s="33"/>
      <c r="BW289" s="33">
        <v>222</v>
      </c>
      <c r="BX289" s="309"/>
      <c r="BY289" s="30">
        <v>0</v>
      </c>
      <c r="BZ289" s="31">
        <v>0</v>
      </c>
      <c r="CA289" s="31">
        <v>0</v>
      </c>
      <c r="CB289" s="31">
        <v>0</v>
      </c>
      <c r="CC289" s="31">
        <v>0</v>
      </c>
      <c r="CD289" s="31">
        <v>0</v>
      </c>
      <c r="CE289" s="346"/>
      <c r="CF289" s="346"/>
      <c r="CG289" s="346"/>
      <c r="CH289" s="346"/>
      <c r="CI289" s="346"/>
      <c r="CJ289" s="346"/>
      <c r="CK289" s="346"/>
      <c r="CL289" s="346"/>
      <c r="CM289" s="346"/>
      <c r="CN289" s="346"/>
      <c r="CO289" s="346"/>
      <c r="CP289" s="346"/>
      <c r="CQ289" s="346"/>
      <c r="CR289" s="346"/>
      <c r="CS289" s="346"/>
      <c r="CT289" s="346"/>
      <c r="CU289" s="346"/>
      <c r="CV289" s="346"/>
      <c r="CW289" s="346"/>
      <c r="CX289" s="346"/>
      <c r="CY289" s="346"/>
      <c r="CZ289" s="346"/>
      <c r="DA289" s="346"/>
      <c r="DB289" s="346"/>
      <c r="DC289" s="346"/>
      <c r="DD289" s="346"/>
      <c r="DE289" s="346"/>
      <c r="DF289" s="346"/>
      <c r="DG289" s="346"/>
      <c r="DH289" s="346"/>
      <c r="DI289" s="346"/>
      <c r="DJ289" s="346"/>
      <c r="DK289" s="346"/>
      <c r="DL289" s="346"/>
      <c r="DM289" s="346"/>
      <c r="DN289" s="346"/>
      <c r="DO289" s="346"/>
      <c r="DP289" s="346"/>
      <c r="DQ289" s="346"/>
      <c r="DR289" s="346"/>
      <c r="DS289" s="346"/>
      <c r="DT289" s="346"/>
      <c r="DU289" s="346"/>
      <c r="DV289" s="346"/>
      <c r="DW289" s="346"/>
      <c r="DX289" s="346"/>
      <c r="EA289" s="346"/>
      <c r="EB289" s="346"/>
      <c r="EC289" s="346"/>
      <c r="ED289" s="346"/>
      <c r="EE289" s="346"/>
      <c r="EF289" s="346"/>
      <c r="EG289" s="346"/>
      <c r="EH289" s="346"/>
      <c r="EI289" s="346"/>
      <c r="EJ289" s="346"/>
      <c r="EK289" s="346"/>
      <c r="EL289" s="346"/>
      <c r="EM289" s="346"/>
      <c r="EN289" s="346"/>
      <c r="EO289" s="346"/>
      <c r="EP289" s="346"/>
      <c r="EQ289" s="346"/>
      <c r="ER289" s="346"/>
      <c r="ES289" s="346"/>
      <c r="ET289" s="346"/>
      <c r="EU289" s="346"/>
      <c r="EV289" s="346"/>
      <c r="EW289" s="346"/>
      <c r="EX289" s="346"/>
      <c r="EY289" s="346"/>
      <c r="EZ289" s="346"/>
      <c r="FA289" s="346"/>
      <c r="FB289" s="346"/>
      <c r="FC289" s="346"/>
      <c r="FD289" s="346"/>
      <c r="FE289" s="346"/>
      <c r="FG289" s="346"/>
      <c r="FH289" s="346"/>
      <c r="FI289" s="346"/>
      <c r="FJ289" s="346"/>
      <c r="FK289" s="346"/>
      <c r="FL289" s="346"/>
      <c r="FM289" s="346"/>
      <c r="FN289" s="346"/>
      <c r="FO289" s="346"/>
    </row>
    <row r="290" spans="1:172" s="38" customFormat="1" ht="15" customHeight="1" thickBot="1" x14ac:dyDescent="0.3">
      <c r="A290" s="308" t="s">
        <v>985</v>
      </c>
      <c r="B290" s="2" t="s">
        <v>1980</v>
      </c>
      <c r="C290" s="13" t="s">
        <v>3952</v>
      </c>
      <c r="D290" s="46" t="s">
        <v>3400</v>
      </c>
      <c r="E290" s="24" t="s">
        <v>305</v>
      </c>
      <c r="F290" s="323">
        <f>SUM(LARGE(G290:CD290,{1,2,3,4,5,6}))</f>
        <v>722</v>
      </c>
      <c r="G290" s="35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>
        <v>272</v>
      </c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>
        <v>275</v>
      </c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>
        <v>175</v>
      </c>
      <c r="BO290" s="36"/>
      <c r="BP290" s="36"/>
      <c r="BQ290" s="36"/>
      <c r="BR290" s="36"/>
      <c r="BS290" s="36"/>
      <c r="BT290" s="36"/>
      <c r="BU290" s="36"/>
      <c r="BV290" s="36"/>
      <c r="BW290" s="36"/>
      <c r="BX290" s="37"/>
      <c r="BY290" s="30">
        <v>0</v>
      </c>
      <c r="BZ290" s="31">
        <v>0</v>
      </c>
      <c r="CA290" s="31">
        <v>0</v>
      </c>
      <c r="CB290" s="31">
        <v>0</v>
      </c>
      <c r="CC290" s="31">
        <v>0</v>
      </c>
      <c r="CD290" s="31">
        <v>0</v>
      </c>
      <c r="CE290" s="346"/>
      <c r="CF290" s="346"/>
      <c r="CG290" s="346"/>
      <c r="CH290" s="346"/>
      <c r="CI290" s="346"/>
      <c r="CJ290" s="346"/>
      <c r="CK290" s="346"/>
      <c r="CL290" s="346"/>
      <c r="CM290" s="346"/>
      <c r="CN290" s="346"/>
      <c r="CO290" s="346"/>
      <c r="CP290" s="346"/>
      <c r="CQ290" s="346"/>
      <c r="CR290" s="346"/>
      <c r="CS290" s="346"/>
      <c r="CT290" s="346"/>
      <c r="CU290" s="346"/>
      <c r="CV290" s="346"/>
      <c r="CW290" s="346"/>
      <c r="CX290" s="346"/>
      <c r="CY290" s="346"/>
      <c r="CZ290" s="346"/>
      <c r="DA290" s="346"/>
      <c r="DB290" s="346"/>
      <c r="DC290" s="346"/>
      <c r="DD290" s="346"/>
      <c r="DE290" s="346"/>
      <c r="DF290" s="346"/>
      <c r="DG290" s="346"/>
      <c r="DH290" s="346"/>
      <c r="DI290" s="346"/>
      <c r="DJ290" s="346"/>
      <c r="DK290" s="346"/>
      <c r="DL290" s="346"/>
      <c r="DM290" s="346"/>
      <c r="DN290" s="346"/>
      <c r="DO290" s="346"/>
      <c r="DP290" s="346"/>
      <c r="DQ290" s="346"/>
      <c r="DR290" s="346"/>
      <c r="DS290" s="346"/>
      <c r="DT290" s="346"/>
      <c r="DU290" s="346"/>
      <c r="DV290" s="346"/>
      <c r="DW290" s="346"/>
      <c r="DX290" s="346"/>
      <c r="DY290" s="346"/>
      <c r="DZ290" s="346"/>
      <c r="EA290" s="346"/>
      <c r="EB290" s="346"/>
      <c r="EC290" s="346"/>
      <c r="ED290" s="346"/>
      <c r="EE290" s="346"/>
      <c r="EF290" s="346"/>
      <c r="EG290" s="346"/>
      <c r="EH290" s="346"/>
      <c r="EI290" s="346"/>
      <c r="EJ290" s="346"/>
      <c r="EK290" s="346"/>
      <c r="EL290" s="346"/>
      <c r="EM290" s="346"/>
      <c r="EN290" s="346"/>
      <c r="EO290" s="346"/>
      <c r="EP290" s="346"/>
      <c r="EQ290" s="346"/>
      <c r="ER290" s="346"/>
      <c r="ES290" s="346"/>
      <c r="ET290" s="346"/>
      <c r="EU290" s="346"/>
      <c r="EV290" s="346"/>
      <c r="EW290" s="346"/>
      <c r="EX290" s="346"/>
      <c r="EY290" s="346"/>
      <c r="EZ290" s="346"/>
      <c r="FA290" s="346"/>
      <c r="FB290" s="346"/>
      <c r="FC290" s="346"/>
      <c r="FD290" s="346"/>
      <c r="FE290" s="346"/>
      <c r="FF290" s="346"/>
      <c r="FG290" s="346"/>
      <c r="FH290" s="346"/>
      <c r="FI290" s="346"/>
      <c r="FJ290" s="347"/>
      <c r="FK290" s="347"/>
      <c r="FL290" s="347"/>
      <c r="FM290" s="347"/>
      <c r="FN290" s="347"/>
      <c r="FO290" s="347"/>
      <c r="FP290" s="346"/>
    </row>
    <row r="291" spans="1:172" ht="15" customHeight="1" thickBot="1" x14ac:dyDescent="0.3">
      <c r="A291" s="308" t="s">
        <v>988</v>
      </c>
      <c r="B291" s="2" t="s">
        <v>1891</v>
      </c>
      <c r="C291" s="13" t="s">
        <v>3953</v>
      </c>
      <c r="D291" s="46" t="s">
        <v>1892</v>
      </c>
      <c r="E291" s="24" t="s">
        <v>305</v>
      </c>
      <c r="F291" s="323">
        <f>SUM(LARGE(G291:CD291,{1,2,3,4,5,6}))</f>
        <v>716</v>
      </c>
      <c r="G291" s="32"/>
      <c r="H291" s="33"/>
      <c r="I291" s="33">
        <v>222</v>
      </c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>
        <v>272</v>
      </c>
      <c r="AB291" s="33"/>
      <c r="AC291" s="33"/>
      <c r="AD291" s="33"/>
      <c r="AE291" s="33">
        <v>222</v>
      </c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09"/>
      <c r="BY291" s="30">
        <v>0</v>
      </c>
      <c r="BZ291" s="31">
        <v>0</v>
      </c>
      <c r="CA291" s="31">
        <v>0</v>
      </c>
      <c r="CB291" s="31">
        <v>0</v>
      </c>
      <c r="CC291" s="31">
        <v>0</v>
      </c>
      <c r="CD291" s="31">
        <v>0</v>
      </c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47"/>
      <c r="EC291" s="347"/>
      <c r="ED291" s="347"/>
      <c r="EE291" s="347"/>
      <c r="EF291" s="347"/>
      <c r="EG291" s="347"/>
      <c r="EH291" s="347"/>
      <c r="EI291" s="318"/>
      <c r="EJ291" s="347"/>
      <c r="EK291" s="347"/>
      <c r="EL291" s="347"/>
      <c r="EM291" s="347"/>
      <c r="EN291" s="347"/>
      <c r="EO291" s="347"/>
      <c r="EP291" s="347"/>
      <c r="EQ291" s="347"/>
      <c r="ER291" s="347"/>
      <c r="ES291" s="347"/>
      <c r="ET291" s="347"/>
      <c r="EU291" s="347"/>
      <c r="EV291" s="347"/>
      <c r="EW291" s="347"/>
      <c r="EX291" s="347"/>
      <c r="EY291" s="347"/>
      <c r="EZ291" s="347"/>
      <c r="FA291" s="347"/>
      <c r="FB291" s="347"/>
      <c r="FC291" s="347"/>
      <c r="FD291" s="347"/>
      <c r="FE291" s="347"/>
      <c r="FF291" s="347"/>
      <c r="FI291" s="347"/>
      <c r="FP291" s="347"/>
    </row>
    <row r="292" spans="1:172" ht="15" customHeight="1" thickBot="1" x14ac:dyDescent="0.3">
      <c r="A292" s="308" t="s">
        <v>990</v>
      </c>
      <c r="B292" s="2" t="s">
        <v>1938</v>
      </c>
      <c r="C292" s="13" t="s">
        <v>3954</v>
      </c>
      <c r="D292" s="46" t="s">
        <v>1939</v>
      </c>
      <c r="E292" s="24" t="s">
        <v>228</v>
      </c>
      <c r="F292" s="323">
        <f>SUM(LARGE(G292:CD292,{1,2,3,4,5,6}))</f>
        <v>714</v>
      </c>
      <c r="G292" s="35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>
        <v>275</v>
      </c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>
        <v>272</v>
      </c>
      <c r="BN292" s="36"/>
      <c r="BO292" s="36"/>
      <c r="BP292" s="36"/>
      <c r="BQ292" s="36"/>
      <c r="BR292" s="36">
        <v>167</v>
      </c>
      <c r="BS292" s="36"/>
      <c r="BT292" s="36"/>
      <c r="BU292" s="36"/>
      <c r="BV292" s="36"/>
      <c r="BW292" s="36"/>
      <c r="BX292" s="37"/>
      <c r="BY292" s="30">
        <v>0</v>
      </c>
      <c r="BZ292" s="31">
        <v>0</v>
      </c>
      <c r="CA292" s="31">
        <v>0</v>
      </c>
      <c r="CB292" s="31">
        <v>0</v>
      </c>
      <c r="CC292" s="31">
        <v>0</v>
      </c>
      <c r="CD292" s="31">
        <v>0</v>
      </c>
      <c r="FP292" s="347"/>
    </row>
    <row r="293" spans="1:172" ht="15" customHeight="1" thickBot="1" x14ac:dyDescent="0.3">
      <c r="A293" s="308" t="s">
        <v>993</v>
      </c>
      <c r="B293" s="2" t="s">
        <v>2019</v>
      </c>
      <c r="C293" s="13" t="s">
        <v>3955</v>
      </c>
      <c r="D293" s="46" t="s">
        <v>2020</v>
      </c>
      <c r="E293" s="24" t="s">
        <v>305</v>
      </c>
      <c r="F293" s="323">
        <f>SUM(LARGE(G293:CD293,{1,2,3,4,5,6}))</f>
        <v>713</v>
      </c>
      <c r="G293" s="35"/>
      <c r="H293" s="36"/>
      <c r="I293" s="36">
        <v>192</v>
      </c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>
        <v>192</v>
      </c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>
        <v>137</v>
      </c>
      <c r="BO293" s="36"/>
      <c r="BP293" s="36"/>
      <c r="BQ293" s="36"/>
      <c r="BR293" s="36"/>
      <c r="BS293" s="36"/>
      <c r="BT293" s="36"/>
      <c r="BU293" s="36"/>
      <c r="BV293" s="36"/>
      <c r="BW293" s="36">
        <v>192</v>
      </c>
      <c r="BX293" s="37"/>
      <c r="BY293" s="30">
        <v>0</v>
      </c>
      <c r="BZ293" s="31">
        <v>0</v>
      </c>
      <c r="CA293" s="31">
        <v>0</v>
      </c>
      <c r="CB293" s="31">
        <v>0</v>
      </c>
      <c r="CC293" s="31">
        <v>0</v>
      </c>
      <c r="CD293" s="31">
        <v>0</v>
      </c>
      <c r="FI293" s="347"/>
    </row>
    <row r="294" spans="1:172" ht="15" customHeight="1" thickBot="1" x14ac:dyDescent="0.3">
      <c r="A294" s="308" t="s">
        <v>996</v>
      </c>
      <c r="B294" s="4" t="s">
        <v>2090</v>
      </c>
      <c r="C294" s="13" t="s">
        <v>3956</v>
      </c>
      <c r="D294" s="46" t="s">
        <v>2091</v>
      </c>
      <c r="E294" s="24" t="s">
        <v>1309</v>
      </c>
      <c r="F294" s="323">
        <f>SUM(LARGE(G294:CD294,{1,2,3,4,5,6}))</f>
        <v>712</v>
      </c>
      <c r="G294" s="32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>
        <v>490</v>
      </c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>
        <v>222</v>
      </c>
      <c r="BR294" s="33"/>
      <c r="BS294" s="33"/>
      <c r="BT294" s="33"/>
      <c r="BU294" s="33"/>
      <c r="BV294" s="33"/>
      <c r="BW294" s="33"/>
      <c r="BX294" s="309"/>
      <c r="BY294" s="30">
        <v>0</v>
      </c>
      <c r="BZ294" s="31">
        <v>0</v>
      </c>
      <c r="CA294" s="31">
        <v>0</v>
      </c>
      <c r="CB294" s="31">
        <v>0</v>
      </c>
      <c r="CC294" s="31">
        <v>0</v>
      </c>
      <c r="CD294" s="31">
        <v>0</v>
      </c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47"/>
      <c r="DZ294" s="347"/>
      <c r="EA294" s="347"/>
      <c r="EB294" s="347"/>
      <c r="EC294" s="347"/>
      <c r="ED294" s="347"/>
      <c r="EE294" s="347"/>
      <c r="EF294" s="347"/>
      <c r="EG294" s="347"/>
      <c r="EH294" s="347"/>
      <c r="EI294" s="347"/>
      <c r="EJ294" s="347"/>
      <c r="EK294" s="347"/>
      <c r="EL294" s="347"/>
      <c r="EM294" s="347"/>
      <c r="EN294" s="347"/>
      <c r="EO294" s="347"/>
      <c r="EP294" s="347"/>
      <c r="EQ294" s="347"/>
      <c r="ER294" s="347"/>
      <c r="ES294" s="347"/>
      <c r="ET294" s="347"/>
      <c r="EU294" s="347"/>
      <c r="EV294" s="347"/>
      <c r="EW294" s="347"/>
      <c r="EX294" s="347"/>
      <c r="EY294" s="347"/>
      <c r="EZ294" s="347"/>
      <c r="FA294" s="347"/>
      <c r="FB294" s="347"/>
      <c r="FC294" s="347"/>
      <c r="FD294" s="347"/>
      <c r="FE294" s="347"/>
      <c r="FF294" s="347"/>
      <c r="FG294" s="38"/>
      <c r="FH294" s="38"/>
    </row>
    <row r="295" spans="1:172" ht="15" customHeight="1" thickBot="1" x14ac:dyDescent="0.3">
      <c r="A295" s="308" t="s">
        <v>999</v>
      </c>
      <c r="B295" s="4" t="s">
        <v>1747</v>
      </c>
      <c r="C295" s="13" t="s">
        <v>3957</v>
      </c>
      <c r="D295" s="46" t="s">
        <v>1748</v>
      </c>
      <c r="E295" s="24" t="s">
        <v>4272</v>
      </c>
      <c r="F295" s="323">
        <f>SUM(LARGE(G295:CD295,{1,2,3,4,5,6}))</f>
        <v>702</v>
      </c>
      <c r="G295" s="32">
        <v>102</v>
      </c>
      <c r="H295" s="33"/>
      <c r="I295" s="33"/>
      <c r="J295" s="33"/>
      <c r="K295" s="33">
        <v>102</v>
      </c>
      <c r="L295" s="33"/>
      <c r="M295" s="33"/>
      <c r="N295" s="33"/>
      <c r="O295" s="33"/>
      <c r="P295" s="33"/>
      <c r="Q295" s="33">
        <v>157</v>
      </c>
      <c r="R295" s="33"/>
      <c r="S295" s="33"/>
      <c r="T295" s="33"/>
      <c r="U295" s="33"/>
      <c r="V295" s="33"/>
      <c r="W295" s="33"/>
      <c r="X295" s="33"/>
      <c r="Y295" s="33">
        <v>102</v>
      </c>
      <c r="Z295" s="33">
        <v>137</v>
      </c>
      <c r="AA295" s="33"/>
      <c r="AB295" s="33"/>
      <c r="AC295" s="33"/>
      <c r="AD295" s="33"/>
      <c r="AE295" s="33"/>
      <c r="AF295" s="33"/>
      <c r="AG295" s="33"/>
      <c r="AH295" s="33">
        <v>65</v>
      </c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>
        <v>102</v>
      </c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>
        <v>65</v>
      </c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09"/>
      <c r="BY295" s="30">
        <v>0</v>
      </c>
      <c r="BZ295" s="31">
        <v>0</v>
      </c>
      <c r="CA295" s="31">
        <v>0</v>
      </c>
      <c r="CB295" s="31">
        <v>0</v>
      </c>
      <c r="CC295" s="31">
        <v>0</v>
      </c>
      <c r="CD295" s="31">
        <v>0</v>
      </c>
      <c r="CF295" s="347"/>
      <c r="CG295" s="347"/>
      <c r="CH295" s="347"/>
      <c r="CI295" s="347"/>
      <c r="CJ295" s="347"/>
      <c r="CK295" s="347"/>
      <c r="CL295" s="347"/>
      <c r="CM295" s="347"/>
      <c r="CN295" s="347"/>
      <c r="CO295" s="347"/>
      <c r="CP295" s="347"/>
      <c r="CQ295" s="347"/>
      <c r="CR295" s="347"/>
      <c r="CS295" s="347"/>
      <c r="CT295" s="347"/>
      <c r="CU295" s="347"/>
      <c r="CV295" s="347"/>
      <c r="CW295" s="347"/>
      <c r="CX295" s="347"/>
      <c r="CY295" s="347"/>
      <c r="CZ295" s="347"/>
      <c r="DA295" s="347"/>
      <c r="DB295" s="347"/>
      <c r="DC295" s="347"/>
      <c r="DD295" s="347"/>
      <c r="DE295" s="347"/>
      <c r="DF295" s="347"/>
      <c r="DG295" s="347"/>
      <c r="DH295" s="347"/>
      <c r="DI295" s="347"/>
      <c r="DJ295" s="347"/>
      <c r="DK295" s="347"/>
      <c r="DL295" s="347"/>
      <c r="DM295" s="347"/>
      <c r="DN295" s="347"/>
      <c r="DO295" s="347"/>
      <c r="DP295" s="347"/>
      <c r="DQ295" s="347"/>
      <c r="DR295" s="347"/>
      <c r="DS295" s="347"/>
      <c r="DT295" s="347"/>
      <c r="DU295" s="347"/>
      <c r="DV295" s="347"/>
      <c r="DW295" s="347"/>
      <c r="DX295" s="347"/>
    </row>
    <row r="296" spans="1:172" ht="15" customHeight="1" thickBot="1" x14ac:dyDescent="0.3">
      <c r="A296" s="308" t="s">
        <v>1002</v>
      </c>
      <c r="B296" s="2" t="s">
        <v>2023</v>
      </c>
      <c r="C296" s="13" t="s">
        <v>3772</v>
      </c>
      <c r="D296" s="46" t="s">
        <v>2024</v>
      </c>
      <c r="E296" s="24" t="s">
        <v>662</v>
      </c>
      <c r="F296" s="323">
        <f>SUM(LARGE(G296:CD296,{1,2,3,4,5,6}))</f>
        <v>701</v>
      </c>
      <c r="G296" s="35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>
        <v>92</v>
      </c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>
        <v>420</v>
      </c>
      <c r="AX296" s="36"/>
      <c r="AY296" s="36"/>
      <c r="AZ296" s="36"/>
      <c r="BA296" s="36"/>
      <c r="BB296" s="36"/>
      <c r="BC296" s="36"/>
      <c r="BD296" s="36"/>
      <c r="BE296" s="36">
        <v>92</v>
      </c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7">
        <v>97</v>
      </c>
      <c r="BY296" s="30">
        <v>0</v>
      </c>
      <c r="BZ296" s="31">
        <v>0</v>
      </c>
      <c r="CA296" s="31">
        <v>0</v>
      </c>
      <c r="CB296" s="31">
        <v>0</v>
      </c>
      <c r="CC296" s="31">
        <v>0</v>
      </c>
      <c r="CD296" s="31">
        <v>0</v>
      </c>
      <c r="FI296" s="347"/>
    </row>
    <row r="297" spans="1:172" s="34" customFormat="1" ht="15" customHeight="1" thickBot="1" x14ac:dyDescent="0.25">
      <c r="A297" s="308" t="s">
        <v>1004</v>
      </c>
      <c r="B297" s="41" t="s">
        <v>1848</v>
      </c>
      <c r="C297" s="13" t="s">
        <v>3958</v>
      </c>
      <c r="D297" s="46" t="s">
        <v>1628</v>
      </c>
      <c r="E297" s="24" t="s">
        <v>4270</v>
      </c>
      <c r="F297" s="323">
        <f>SUM(LARGE(G297:CD297,{1,2,3,4,5,6}))</f>
        <v>697</v>
      </c>
      <c r="G297" s="32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>
        <v>253</v>
      </c>
      <c r="AR297" s="33"/>
      <c r="AS297" s="33"/>
      <c r="AT297" s="33"/>
      <c r="AU297" s="33">
        <v>222</v>
      </c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>
        <v>222</v>
      </c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09"/>
      <c r="BY297" s="30">
        <v>0</v>
      </c>
      <c r="BZ297" s="31">
        <v>0</v>
      </c>
      <c r="CA297" s="31">
        <v>0</v>
      </c>
      <c r="CB297" s="31">
        <v>0</v>
      </c>
      <c r="CC297" s="31">
        <v>0</v>
      </c>
      <c r="CD297" s="31">
        <v>0</v>
      </c>
      <c r="CE297" s="347"/>
      <c r="CF297" s="347"/>
      <c r="CG297" s="347"/>
      <c r="CH297" s="347"/>
      <c r="CI297" s="347"/>
      <c r="CJ297" s="347"/>
      <c r="CK297" s="347"/>
      <c r="CL297" s="347"/>
      <c r="CM297" s="347"/>
      <c r="CN297" s="347"/>
      <c r="CO297" s="347"/>
      <c r="CP297" s="347"/>
      <c r="CQ297" s="347"/>
      <c r="CR297" s="347"/>
      <c r="CS297" s="347"/>
      <c r="CT297" s="347"/>
      <c r="CU297" s="347"/>
      <c r="CV297" s="347"/>
      <c r="CW297" s="347"/>
      <c r="CX297" s="347"/>
      <c r="CY297" s="347"/>
      <c r="CZ297" s="347"/>
      <c r="DA297" s="347"/>
      <c r="DB297" s="347"/>
      <c r="DC297" s="347"/>
      <c r="DD297" s="347"/>
      <c r="DE297" s="347"/>
      <c r="DF297" s="347"/>
      <c r="DG297" s="347"/>
      <c r="DH297" s="347"/>
      <c r="DI297" s="347"/>
      <c r="DJ297" s="347"/>
      <c r="DK297" s="347"/>
      <c r="DL297" s="347"/>
      <c r="DM297" s="347"/>
      <c r="DN297" s="347"/>
      <c r="DO297" s="347"/>
      <c r="DP297" s="347"/>
      <c r="DQ297" s="347"/>
      <c r="DR297" s="347"/>
      <c r="DS297" s="347"/>
      <c r="DT297" s="347"/>
      <c r="DU297" s="347"/>
      <c r="DV297" s="347"/>
      <c r="DW297" s="347"/>
      <c r="DX297" s="347"/>
      <c r="DY297" s="347"/>
      <c r="DZ297" s="347"/>
      <c r="EA297" s="38"/>
      <c r="EB297" s="38"/>
      <c r="EC297" s="38"/>
      <c r="ED297" s="38"/>
      <c r="EE297" s="38"/>
      <c r="EF297" s="38"/>
      <c r="EG297" s="347"/>
      <c r="EH297" s="347"/>
      <c r="EI297" s="347"/>
      <c r="EJ297" s="347"/>
      <c r="EK297" s="347"/>
      <c r="EL297" s="347"/>
      <c r="EM297" s="347"/>
      <c r="EN297" s="347"/>
      <c r="EO297" s="347"/>
      <c r="EP297" s="347"/>
      <c r="EQ297" s="347"/>
      <c r="ER297" s="347"/>
      <c r="ES297" s="347"/>
      <c r="ET297" s="347"/>
      <c r="EU297" s="347"/>
      <c r="EV297" s="347"/>
      <c r="EW297" s="347"/>
      <c r="EX297" s="347"/>
      <c r="EY297" s="347"/>
      <c r="EZ297" s="347"/>
      <c r="FA297" s="347"/>
      <c r="FB297" s="347"/>
      <c r="FC297" s="347"/>
      <c r="FD297" s="347"/>
      <c r="FE297" s="347"/>
      <c r="FF297" s="346"/>
      <c r="FG297" s="347"/>
      <c r="FH297" s="347"/>
      <c r="FI297" s="346"/>
      <c r="FJ297" s="347"/>
      <c r="FK297" s="347"/>
      <c r="FL297" s="347"/>
      <c r="FM297" s="347"/>
      <c r="FN297" s="347"/>
      <c r="FO297" s="347"/>
      <c r="FP297" s="347"/>
    </row>
    <row r="298" spans="1:172" s="347" customFormat="1" ht="15" customHeight="1" thickBot="1" x14ac:dyDescent="0.3">
      <c r="A298" s="308" t="s">
        <v>1006</v>
      </c>
      <c r="B298" s="2" t="s">
        <v>1854</v>
      </c>
      <c r="C298" s="13" t="s">
        <v>3959</v>
      </c>
      <c r="D298" s="46" t="s">
        <v>1855</v>
      </c>
      <c r="E298" s="24" t="s">
        <v>4258</v>
      </c>
      <c r="F298" s="323">
        <f>SUM(LARGE(G298:CD298,{1,2,3,4,5,6}))</f>
        <v>694</v>
      </c>
      <c r="G298" s="32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>
        <v>504</v>
      </c>
      <c r="AC298" s="33"/>
      <c r="AD298" s="33"/>
      <c r="AE298" s="33"/>
      <c r="AF298" s="33"/>
      <c r="AG298" s="33">
        <v>88</v>
      </c>
      <c r="AH298" s="33"/>
      <c r="AI298" s="33"/>
      <c r="AJ298" s="33"/>
      <c r="AK298" s="33"/>
      <c r="AL298" s="33"/>
      <c r="AM298" s="33"/>
      <c r="AN298" s="33"/>
      <c r="AO298" s="33"/>
      <c r="AP298" s="33">
        <v>102</v>
      </c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09"/>
      <c r="BY298" s="30">
        <v>0</v>
      </c>
      <c r="BZ298" s="31">
        <v>0</v>
      </c>
      <c r="CA298" s="31">
        <v>0</v>
      </c>
      <c r="CB298" s="31">
        <v>0</v>
      </c>
      <c r="CC298" s="31">
        <v>0</v>
      </c>
      <c r="CD298" s="31">
        <v>0</v>
      </c>
      <c r="CE298" s="346"/>
      <c r="CF298" s="346"/>
      <c r="CG298" s="346"/>
      <c r="CH298" s="346"/>
      <c r="CI298" s="346"/>
      <c r="CJ298" s="346"/>
      <c r="CK298" s="346"/>
      <c r="CL298" s="346"/>
      <c r="CM298" s="346"/>
      <c r="CN298" s="346"/>
      <c r="CO298" s="346"/>
      <c r="CP298" s="346"/>
      <c r="CQ298" s="346"/>
      <c r="CR298" s="346"/>
      <c r="CS298" s="346"/>
      <c r="CT298" s="346"/>
      <c r="CU298" s="346"/>
      <c r="CV298" s="346"/>
      <c r="CW298" s="346"/>
      <c r="CX298" s="346"/>
      <c r="CY298" s="346"/>
      <c r="CZ298" s="346"/>
      <c r="DA298" s="346"/>
      <c r="DB298" s="346"/>
      <c r="DC298" s="346"/>
      <c r="DD298" s="346"/>
      <c r="DE298" s="346"/>
      <c r="DF298" s="346"/>
      <c r="DG298" s="346"/>
      <c r="DH298" s="346"/>
      <c r="DI298" s="346"/>
      <c r="DJ298" s="346"/>
      <c r="DK298" s="346"/>
      <c r="DL298" s="346"/>
      <c r="DM298" s="346"/>
      <c r="DN298" s="346"/>
      <c r="DO298" s="346"/>
      <c r="DP298" s="346"/>
      <c r="DQ298" s="346"/>
      <c r="DR298" s="346"/>
      <c r="DS298" s="346"/>
      <c r="DT298" s="346"/>
      <c r="DU298" s="346"/>
      <c r="DV298" s="346"/>
      <c r="DW298" s="346"/>
      <c r="DX298" s="346"/>
      <c r="DY298" s="346"/>
      <c r="DZ298" s="346"/>
      <c r="EA298" s="346"/>
      <c r="EB298" s="346"/>
      <c r="EC298" s="346"/>
      <c r="ED298" s="346"/>
      <c r="EE298" s="346"/>
      <c r="EF298" s="346"/>
      <c r="FF298" s="346"/>
      <c r="FG298" s="346"/>
      <c r="FH298" s="346"/>
      <c r="FI298" s="346"/>
      <c r="FJ298" s="346"/>
      <c r="FK298" s="346"/>
      <c r="FL298" s="346"/>
      <c r="FM298" s="346"/>
      <c r="FN298" s="346"/>
      <c r="FO298" s="346"/>
      <c r="FP298" s="346"/>
    </row>
    <row r="299" spans="1:172" s="347" customFormat="1" ht="15" customHeight="1" thickBot="1" x14ac:dyDescent="0.3">
      <c r="A299" s="308" t="s">
        <v>1010</v>
      </c>
      <c r="B299" s="2" t="s">
        <v>1860</v>
      </c>
      <c r="C299" s="13" t="s">
        <v>3960</v>
      </c>
      <c r="D299" s="46" t="s">
        <v>1861</v>
      </c>
      <c r="E299" s="24" t="s">
        <v>271</v>
      </c>
      <c r="F299" s="323">
        <f>SUM(LARGE(G299:CD299,{1,2,3,4,5,6}))</f>
        <v>692</v>
      </c>
      <c r="G299" s="35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>
        <v>272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>
        <v>420</v>
      </c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7"/>
      <c r="BY299" s="30">
        <v>0</v>
      </c>
      <c r="BZ299" s="31">
        <v>0</v>
      </c>
      <c r="CA299" s="31">
        <v>0</v>
      </c>
      <c r="CB299" s="31">
        <v>0</v>
      </c>
      <c r="CC299" s="31">
        <v>0</v>
      </c>
      <c r="CD299" s="31">
        <v>0</v>
      </c>
      <c r="CE299" s="346"/>
      <c r="CF299" s="346"/>
      <c r="CG299" s="346"/>
      <c r="CH299" s="346"/>
      <c r="CI299" s="346"/>
      <c r="CJ299" s="346"/>
      <c r="CK299" s="346"/>
      <c r="CL299" s="346"/>
      <c r="CM299" s="346"/>
      <c r="CN299" s="346"/>
      <c r="CO299" s="346"/>
      <c r="CP299" s="346"/>
      <c r="CQ299" s="346"/>
      <c r="CR299" s="346"/>
      <c r="CS299" s="346"/>
      <c r="CT299" s="346"/>
      <c r="CU299" s="346"/>
      <c r="CV299" s="346"/>
      <c r="CW299" s="346"/>
      <c r="CX299" s="346"/>
      <c r="CY299" s="346"/>
      <c r="CZ299" s="346"/>
      <c r="DA299" s="346"/>
      <c r="DB299" s="346"/>
      <c r="DC299" s="346"/>
      <c r="DD299" s="346"/>
      <c r="DE299" s="346"/>
      <c r="DF299" s="346"/>
      <c r="DG299" s="346"/>
      <c r="DH299" s="346"/>
      <c r="DI299" s="346"/>
      <c r="DJ299" s="346"/>
      <c r="DK299" s="346"/>
      <c r="DL299" s="346"/>
      <c r="DM299" s="346"/>
      <c r="DN299" s="346"/>
      <c r="DO299" s="346"/>
      <c r="DP299" s="346"/>
      <c r="DQ299" s="346"/>
      <c r="DR299" s="346"/>
      <c r="DS299" s="346"/>
      <c r="DT299" s="346"/>
      <c r="DU299" s="346"/>
      <c r="DV299" s="346"/>
      <c r="DW299" s="346"/>
      <c r="DX299" s="346"/>
      <c r="DY299" s="346"/>
      <c r="DZ299" s="346"/>
      <c r="EA299" s="346"/>
      <c r="EB299" s="346"/>
      <c r="EC299" s="346"/>
      <c r="ED299" s="346"/>
      <c r="EE299" s="346"/>
      <c r="EF299" s="346"/>
      <c r="EG299" s="346"/>
      <c r="EH299" s="346"/>
      <c r="EI299" s="346"/>
      <c r="EJ299" s="346"/>
      <c r="EK299" s="346"/>
      <c r="EL299" s="346"/>
      <c r="EM299" s="346"/>
      <c r="EN299" s="346"/>
      <c r="EO299" s="346"/>
      <c r="EP299" s="346"/>
      <c r="EQ299" s="346"/>
      <c r="ER299" s="346"/>
      <c r="ES299" s="346"/>
      <c r="ET299" s="346"/>
      <c r="EU299" s="346"/>
      <c r="EV299" s="346"/>
      <c r="EW299" s="346"/>
      <c r="EX299" s="346"/>
      <c r="EY299" s="346"/>
      <c r="EZ299" s="346"/>
      <c r="FA299" s="346"/>
      <c r="FB299" s="346"/>
      <c r="FC299" s="346"/>
      <c r="FD299" s="346"/>
      <c r="FE299" s="346"/>
      <c r="FF299" s="346"/>
      <c r="FG299" s="346"/>
      <c r="FH299" s="346"/>
      <c r="FI299" s="346"/>
    </row>
    <row r="300" spans="1:172" ht="15" customHeight="1" thickBot="1" x14ac:dyDescent="0.3">
      <c r="A300" s="308" t="s">
        <v>1014</v>
      </c>
      <c r="B300" s="2" t="s">
        <v>2050</v>
      </c>
      <c r="C300" s="13" t="s">
        <v>3894</v>
      </c>
      <c r="D300" s="46" t="s">
        <v>2051</v>
      </c>
      <c r="E300" s="24" t="s">
        <v>456</v>
      </c>
      <c r="F300" s="323">
        <f>SUM(LARGE(G300:CD300,{1,2,3,4,5,6}))</f>
        <v>692</v>
      </c>
      <c r="G300" s="35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>
        <v>272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>
        <v>420</v>
      </c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7"/>
      <c r="BY300" s="30">
        <v>0</v>
      </c>
      <c r="BZ300" s="31">
        <v>0</v>
      </c>
      <c r="CA300" s="31">
        <v>0</v>
      </c>
      <c r="CB300" s="31">
        <v>0</v>
      </c>
      <c r="CC300" s="31">
        <v>0</v>
      </c>
      <c r="CD300" s="31">
        <v>0</v>
      </c>
      <c r="CE300" s="347"/>
      <c r="EH300" s="347"/>
      <c r="EI300" s="347"/>
      <c r="EJ300" s="347"/>
      <c r="EK300" s="347"/>
      <c r="EL300" s="347"/>
      <c r="EM300" s="347"/>
      <c r="EN300" s="347"/>
      <c r="EO300" s="347"/>
      <c r="EP300" s="347"/>
      <c r="EQ300" s="347"/>
      <c r="ER300" s="347"/>
      <c r="ES300" s="347"/>
      <c r="ET300" s="347"/>
      <c r="EU300" s="347"/>
      <c r="EV300" s="347"/>
      <c r="EW300" s="347"/>
      <c r="EX300" s="347"/>
      <c r="EY300" s="347"/>
      <c r="EZ300" s="347"/>
      <c r="FA300" s="347"/>
      <c r="FB300" s="347"/>
      <c r="FC300" s="347"/>
      <c r="FD300" s="347"/>
      <c r="FE300" s="347"/>
    </row>
    <row r="301" spans="1:172" s="34" customFormat="1" ht="15" customHeight="1" thickBot="1" x14ac:dyDescent="0.3">
      <c r="A301" s="308" t="s">
        <v>1017</v>
      </c>
      <c r="B301" s="4" t="s">
        <v>2042</v>
      </c>
      <c r="C301" s="7">
        <v>32809</v>
      </c>
      <c r="D301" s="351">
        <v>109111</v>
      </c>
      <c r="E301" s="128" t="s">
        <v>712</v>
      </c>
      <c r="F301" s="323">
        <f>SUM(LARGE(G301:CD301,{1,2,3,4,5,6}))</f>
        <v>692</v>
      </c>
      <c r="G301" s="32"/>
      <c r="H301" s="33"/>
      <c r="I301" s="33"/>
      <c r="J301" s="33"/>
      <c r="K301" s="33"/>
      <c r="L301" s="33">
        <v>102</v>
      </c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>
        <v>385</v>
      </c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>
        <v>205</v>
      </c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09"/>
      <c r="BY301" s="30">
        <v>0</v>
      </c>
      <c r="BZ301" s="31">
        <v>0</v>
      </c>
      <c r="CA301" s="31">
        <v>0</v>
      </c>
      <c r="CB301" s="31">
        <v>0</v>
      </c>
      <c r="CC301" s="31">
        <v>0</v>
      </c>
      <c r="CD301" s="31">
        <v>0</v>
      </c>
      <c r="CE301" s="346"/>
      <c r="CF301" s="347"/>
      <c r="CG301" s="347"/>
      <c r="CH301" s="347"/>
      <c r="CI301" s="347"/>
      <c r="CJ301" s="347"/>
      <c r="CK301" s="347"/>
      <c r="CL301" s="347"/>
      <c r="CM301" s="347"/>
      <c r="CN301" s="347"/>
      <c r="CO301" s="347"/>
      <c r="CP301" s="347"/>
      <c r="CQ301" s="347"/>
      <c r="CR301" s="347"/>
      <c r="CS301" s="347"/>
      <c r="CT301" s="347"/>
      <c r="CU301" s="347"/>
      <c r="CV301" s="347"/>
      <c r="CW301" s="347"/>
      <c r="CX301" s="347"/>
      <c r="CY301" s="347"/>
      <c r="CZ301" s="347"/>
      <c r="DA301" s="347"/>
      <c r="DB301" s="347"/>
      <c r="DC301" s="347"/>
      <c r="DD301" s="347"/>
      <c r="DE301" s="347"/>
      <c r="DF301" s="347"/>
      <c r="DG301" s="347"/>
      <c r="DH301" s="347"/>
      <c r="DI301" s="347"/>
      <c r="DJ301" s="347"/>
      <c r="DK301" s="347"/>
      <c r="DL301" s="347"/>
      <c r="DM301" s="347"/>
      <c r="DN301" s="347"/>
      <c r="DO301" s="347"/>
      <c r="DP301" s="347"/>
      <c r="DQ301" s="347"/>
      <c r="DR301" s="347"/>
      <c r="DS301" s="347"/>
      <c r="DT301" s="347"/>
      <c r="DU301" s="347"/>
      <c r="DV301" s="347"/>
      <c r="DW301" s="347"/>
      <c r="DX301" s="347"/>
      <c r="DY301" s="346"/>
      <c r="DZ301" s="346"/>
      <c r="EG301" s="346"/>
      <c r="EH301" s="346"/>
      <c r="EI301" s="346"/>
      <c r="EJ301" s="346"/>
      <c r="EK301" s="346"/>
      <c r="EL301" s="346"/>
      <c r="EM301" s="346"/>
      <c r="EN301" s="346"/>
      <c r="EO301" s="346"/>
      <c r="EP301" s="346"/>
      <c r="EQ301" s="346"/>
      <c r="ER301" s="346"/>
      <c r="ES301" s="346"/>
      <c r="ET301" s="346"/>
      <c r="EU301" s="346"/>
      <c r="EV301" s="346"/>
      <c r="EW301" s="346"/>
      <c r="EX301" s="346"/>
      <c r="EY301" s="346"/>
      <c r="EZ301" s="346"/>
      <c r="FA301" s="346"/>
      <c r="FB301" s="346"/>
      <c r="FC301" s="346"/>
      <c r="FD301" s="346"/>
      <c r="FE301" s="346"/>
      <c r="FF301" s="346"/>
      <c r="FG301" s="346"/>
      <c r="FH301" s="346"/>
      <c r="FI301" s="346"/>
      <c r="FJ301" s="310"/>
      <c r="FK301" s="310"/>
      <c r="FL301" s="310"/>
      <c r="FM301" s="310"/>
      <c r="FN301" s="310"/>
      <c r="FO301" s="310"/>
      <c r="FP301" s="346"/>
    </row>
    <row r="302" spans="1:172" ht="15" customHeight="1" thickBot="1" x14ac:dyDescent="0.3">
      <c r="A302" s="308" t="s">
        <v>1019</v>
      </c>
      <c r="B302" s="2" t="s">
        <v>1982</v>
      </c>
      <c r="C302" s="13" t="s">
        <v>3961</v>
      </c>
      <c r="D302" s="46" t="s">
        <v>1983</v>
      </c>
      <c r="E302" s="24" t="s">
        <v>141</v>
      </c>
      <c r="F302" s="323">
        <f>SUM(LARGE(G302:CD302,{1,2,3,4,5,6}))</f>
        <v>674</v>
      </c>
      <c r="G302" s="35"/>
      <c r="H302" s="36"/>
      <c r="I302" s="36"/>
      <c r="J302" s="36">
        <v>60</v>
      </c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>
        <v>92</v>
      </c>
      <c r="AS302" s="36"/>
      <c r="AT302" s="36"/>
      <c r="AU302" s="36"/>
      <c r="AV302" s="36"/>
      <c r="AW302" s="36">
        <v>220</v>
      </c>
      <c r="AX302" s="36"/>
      <c r="AY302" s="36"/>
      <c r="AZ302" s="36"/>
      <c r="BA302" s="36">
        <v>35</v>
      </c>
      <c r="BB302" s="36"/>
      <c r="BC302" s="36">
        <v>182</v>
      </c>
      <c r="BD302" s="36"/>
      <c r="BE302" s="36"/>
      <c r="BF302" s="36"/>
      <c r="BG302" s="36"/>
      <c r="BH302" s="36"/>
      <c r="BI302" s="36">
        <v>60</v>
      </c>
      <c r="BJ302" s="36"/>
      <c r="BK302" s="36"/>
      <c r="BL302" s="36"/>
      <c r="BM302" s="36"/>
      <c r="BN302" s="36"/>
      <c r="BO302" s="36">
        <v>55</v>
      </c>
      <c r="BP302" s="36"/>
      <c r="BQ302" s="36"/>
      <c r="BR302" s="36"/>
      <c r="BS302" s="36"/>
      <c r="BT302" s="36">
        <v>45</v>
      </c>
      <c r="BU302" s="36"/>
      <c r="BV302" s="36"/>
      <c r="BW302" s="36"/>
      <c r="BX302" s="37">
        <v>60</v>
      </c>
      <c r="BY302" s="30">
        <v>0</v>
      </c>
      <c r="BZ302" s="31">
        <v>0</v>
      </c>
      <c r="CA302" s="31">
        <v>0</v>
      </c>
      <c r="CB302" s="31">
        <v>0</v>
      </c>
      <c r="CC302" s="31">
        <v>0</v>
      </c>
      <c r="CD302" s="31">
        <v>0</v>
      </c>
      <c r="FI302" s="347"/>
    </row>
    <row r="303" spans="1:172" ht="15" customHeight="1" thickBot="1" x14ac:dyDescent="0.3">
      <c r="A303" s="308" t="s">
        <v>1022</v>
      </c>
      <c r="B303" s="4" t="s">
        <v>1927</v>
      </c>
      <c r="C303" s="13" t="s">
        <v>3962</v>
      </c>
      <c r="D303" s="46" t="s">
        <v>1928</v>
      </c>
      <c r="E303" s="24" t="s">
        <v>4277</v>
      </c>
      <c r="F303" s="323">
        <f>SUM(LARGE(G303:CD303,{1,2,3,4,5,6}))</f>
        <v>666</v>
      </c>
      <c r="G303" s="32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>
        <v>316</v>
      </c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>
        <v>350</v>
      </c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09"/>
      <c r="BY303" s="30">
        <v>0</v>
      </c>
      <c r="BZ303" s="31">
        <v>0</v>
      </c>
      <c r="CA303" s="31">
        <v>0</v>
      </c>
      <c r="CB303" s="31">
        <v>0</v>
      </c>
      <c r="CC303" s="31">
        <v>0</v>
      </c>
      <c r="CD303" s="31">
        <v>0</v>
      </c>
      <c r="DY303" s="347"/>
      <c r="DZ303" s="347"/>
      <c r="EG303" s="347"/>
      <c r="EH303" s="347"/>
      <c r="EI303" s="347"/>
      <c r="EJ303" s="347"/>
      <c r="EK303" s="347"/>
      <c r="EL303" s="347"/>
      <c r="EM303" s="347"/>
      <c r="EN303" s="347"/>
      <c r="EO303" s="347"/>
      <c r="EP303" s="347"/>
      <c r="EQ303" s="347"/>
      <c r="ER303" s="347"/>
      <c r="ES303" s="347"/>
      <c r="ET303" s="347"/>
      <c r="EU303" s="347"/>
      <c r="EV303" s="347"/>
      <c r="EW303" s="347"/>
      <c r="EX303" s="347"/>
      <c r="EY303" s="347"/>
      <c r="EZ303" s="347"/>
      <c r="FA303" s="347"/>
      <c r="FB303" s="347"/>
      <c r="FC303" s="347"/>
      <c r="FD303" s="347"/>
      <c r="FE303" s="347"/>
      <c r="FJ303" s="34"/>
      <c r="FK303" s="34"/>
      <c r="FL303" s="34"/>
      <c r="FM303" s="34"/>
      <c r="FN303" s="34"/>
      <c r="FO303" s="34"/>
    </row>
    <row r="304" spans="1:172" ht="15" customHeight="1" thickBot="1" x14ac:dyDescent="0.3">
      <c r="A304" s="308" t="s">
        <v>1024</v>
      </c>
      <c r="B304" s="4" t="s">
        <v>1954</v>
      </c>
      <c r="C304" s="13" t="s">
        <v>3963</v>
      </c>
      <c r="D304" s="46" t="s">
        <v>1955</v>
      </c>
      <c r="E304" s="24" t="s">
        <v>4277</v>
      </c>
      <c r="F304" s="323">
        <f>SUM(LARGE(G304:CD304,{1,2,3,4,5,6}))</f>
        <v>666</v>
      </c>
      <c r="G304" s="32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>
        <v>316</v>
      </c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>
        <v>350</v>
      </c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09"/>
      <c r="BY304" s="30">
        <v>0</v>
      </c>
      <c r="BZ304" s="31">
        <v>0</v>
      </c>
      <c r="CA304" s="31">
        <v>0</v>
      </c>
      <c r="CB304" s="31">
        <v>0</v>
      </c>
      <c r="CC304" s="31">
        <v>0</v>
      </c>
      <c r="CD304" s="31">
        <v>0</v>
      </c>
      <c r="DY304" s="347"/>
      <c r="DZ304" s="347"/>
      <c r="EG304" s="347"/>
      <c r="EH304" s="347"/>
      <c r="EI304" s="347"/>
      <c r="EJ304" s="347"/>
      <c r="EK304" s="347"/>
      <c r="EL304" s="347"/>
      <c r="EM304" s="347"/>
      <c r="EN304" s="347"/>
      <c r="EO304" s="347"/>
      <c r="EP304" s="347"/>
      <c r="EQ304" s="347"/>
      <c r="ER304" s="347"/>
      <c r="ES304" s="347"/>
      <c r="ET304" s="347"/>
      <c r="EU304" s="347"/>
      <c r="EV304" s="347"/>
      <c r="EW304" s="347"/>
      <c r="EX304" s="347"/>
      <c r="EY304" s="347"/>
      <c r="EZ304" s="347"/>
      <c r="FA304" s="347"/>
      <c r="FB304" s="347"/>
      <c r="FC304" s="347"/>
      <c r="FD304" s="347"/>
      <c r="FE304" s="347"/>
      <c r="FJ304" s="34"/>
      <c r="FK304" s="34"/>
      <c r="FL304" s="34"/>
      <c r="FM304" s="34"/>
      <c r="FN304" s="34"/>
      <c r="FO304" s="34"/>
    </row>
    <row r="305" spans="1:172" ht="15" customHeight="1" thickBot="1" x14ac:dyDescent="0.3">
      <c r="A305" s="308" t="s">
        <v>1027</v>
      </c>
      <c r="B305" s="6" t="s">
        <v>2532</v>
      </c>
      <c r="C305" s="13" t="s">
        <v>3964</v>
      </c>
      <c r="D305" s="46" t="s">
        <v>3411</v>
      </c>
      <c r="E305" s="24" t="s">
        <v>355</v>
      </c>
      <c r="F305" s="323">
        <f>SUM(LARGE(G305:CD305,{1,2,3,4,5,6}))</f>
        <v>665</v>
      </c>
      <c r="G305" s="35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>
        <v>76</v>
      </c>
      <c r="BK305" s="36"/>
      <c r="BL305" s="36"/>
      <c r="BM305" s="36">
        <v>220</v>
      </c>
      <c r="BN305" s="36"/>
      <c r="BO305" s="36"/>
      <c r="BP305" s="36"/>
      <c r="BQ305" s="36"/>
      <c r="BR305" s="36">
        <v>117</v>
      </c>
      <c r="BS305" s="36"/>
      <c r="BT305" s="36"/>
      <c r="BU305" s="36"/>
      <c r="BV305" s="36">
        <v>252</v>
      </c>
      <c r="BW305" s="36"/>
      <c r="BX305" s="37"/>
      <c r="BY305" s="30">
        <v>0</v>
      </c>
      <c r="BZ305" s="31">
        <v>0</v>
      </c>
      <c r="CA305" s="31">
        <v>0</v>
      </c>
      <c r="CB305" s="31">
        <v>0</v>
      </c>
      <c r="CC305" s="31">
        <v>0</v>
      </c>
      <c r="CD305" s="31">
        <v>0</v>
      </c>
    </row>
    <row r="306" spans="1:172" ht="15" customHeight="1" thickBot="1" x14ac:dyDescent="0.3">
      <c r="A306" s="308" t="s">
        <v>1030</v>
      </c>
      <c r="B306" s="2" t="s">
        <v>3050</v>
      </c>
      <c r="C306" s="13" t="s">
        <v>3965</v>
      </c>
      <c r="D306" s="46" t="s">
        <v>3413</v>
      </c>
      <c r="E306" s="24" t="s">
        <v>866</v>
      </c>
      <c r="F306" s="323">
        <f>SUM(LARGE(G306:CD306,{1,2,3,4,5,6}))</f>
        <v>660</v>
      </c>
      <c r="G306" s="35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>
        <v>385</v>
      </c>
      <c r="BR306" s="36"/>
      <c r="BS306" s="36"/>
      <c r="BT306" s="36"/>
      <c r="BU306" s="36"/>
      <c r="BV306" s="36"/>
      <c r="BW306" s="36">
        <v>275</v>
      </c>
      <c r="BX306" s="37"/>
      <c r="BY306" s="30">
        <v>0</v>
      </c>
      <c r="BZ306" s="31">
        <v>0</v>
      </c>
      <c r="CA306" s="31">
        <v>0</v>
      </c>
      <c r="CB306" s="31">
        <v>0</v>
      </c>
      <c r="CC306" s="31">
        <v>0</v>
      </c>
      <c r="CD306" s="31">
        <v>0</v>
      </c>
      <c r="FP306" s="347"/>
    </row>
    <row r="307" spans="1:172" ht="15" customHeight="1" thickBot="1" x14ac:dyDescent="0.3">
      <c r="A307" s="308" t="s">
        <v>1033</v>
      </c>
      <c r="B307" s="2" t="s">
        <v>1781</v>
      </c>
      <c r="C307" s="13" t="s">
        <v>3966</v>
      </c>
      <c r="D307" s="46" t="s">
        <v>1782</v>
      </c>
      <c r="E307" s="24" t="s">
        <v>492</v>
      </c>
      <c r="F307" s="323">
        <f>SUM(LARGE(G307:CD307,{1,2,3,4,5,6}))</f>
        <v>660</v>
      </c>
      <c r="G307" s="35"/>
      <c r="H307" s="36"/>
      <c r="I307" s="36">
        <v>272</v>
      </c>
      <c r="J307" s="36"/>
      <c r="K307" s="36"/>
      <c r="L307" s="36"/>
      <c r="M307" s="36"/>
      <c r="N307" s="36"/>
      <c r="O307" s="36"/>
      <c r="P307" s="36"/>
      <c r="Q307" s="36"/>
      <c r="R307" s="36"/>
      <c r="S307" s="36">
        <v>213</v>
      </c>
      <c r="T307" s="36"/>
      <c r="U307" s="36"/>
      <c r="V307" s="36"/>
      <c r="W307" s="36">
        <v>175</v>
      </c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7"/>
      <c r="BY307" s="30">
        <v>0</v>
      </c>
      <c r="BZ307" s="31">
        <v>0</v>
      </c>
      <c r="CA307" s="31">
        <v>0</v>
      </c>
      <c r="CB307" s="31">
        <v>0</v>
      </c>
      <c r="CC307" s="31">
        <v>0</v>
      </c>
      <c r="CD307" s="31">
        <v>0</v>
      </c>
      <c r="FJ307" s="347"/>
      <c r="FK307" s="347"/>
      <c r="FL307" s="347"/>
      <c r="FM307" s="347"/>
      <c r="FN307" s="347"/>
      <c r="FO307" s="347"/>
    </row>
    <row r="308" spans="1:172" ht="15" customHeight="1" thickBot="1" x14ac:dyDescent="0.3">
      <c r="A308" s="308" t="s">
        <v>1036</v>
      </c>
      <c r="B308" s="6" t="s">
        <v>2547</v>
      </c>
      <c r="C308" s="13" t="s">
        <v>3967</v>
      </c>
      <c r="D308" s="46" t="s">
        <v>2548</v>
      </c>
      <c r="E308" s="24" t="s">
        <v>492</v>
      </c>
      <c r="F308" s="323">
        <f>SUM(LARGE(G308:CD308,{1,2,3,4,5,6}))</f>
        <v>654</v>
      </c>
      <c r="G308" s="32"/>
      <c r="H308" s="33"/>
      <c r="I308" s="33">
        <v>88</v>
      </c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>
        <v>157</v>
      </c>
      <c r="X308" s="33"/>
      <c r="Y308" s="33"/>
      <c r="Z308" s="33">
        <v>137</v>
      </c>
      <c r="AA308" s="33">
        <v>272</v>
      </c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09"/>
      <c r="BY308" s="30">
        <v>0</v>
      </c>
      <c r="BZ308" s="31">
        <v>0</v>
      </c>
      <c r="CA308" s="31">
        <v>0</v>
      </c>
      <c r="CB308" s="31">
        <v>0</v>
      </c>
      <c r="CC308" s="31">
        <v>0</v>
      </c>
      <c r="CD308" s="31">
        <v>0</v>
      </c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38"/>
      <c r="DW308" s="38"/>
      <c r="DX308" s="38"/>
      <c r="DY308" s="347"/>
      <c r="DZ308" s="347"/>
      <c r="EA308" s="347"/>
      <c r="EB308" s="347"/>
      <c r="EC308" s="347"/>
      <c r="ED308" s="347"/>
      <c r="EE308" s="347"/>
      <c r="EF308" s="347"/>
      <c r="FP308" s="347"/>
    </row>
    <row r="309" spans="1:172" s="38" customFormat="1" ht="15" customHeight="1" thickBot="1" x14ac:dyDescent="0.3">
      <c r="A309" s="308" t="s">
        <v>1039</v>
      </c>
      <c r="B309" s="2" t="s">
        <v>1981</v>
      </c>
      <c r="C309" s="13" t="s">
        <v>3968</v>
      </c>
      <c r="D309" s="46" t="s">
        <v>3401</v>
      </c>
      <c r="E309" s="24" t="s">
        <v>289</v>
      </c>
      <c r="F309" s="323">
        <f>SUM(LARGE(G309:CD309,{1,2,3,4,5,6}))</f>
        <v>646</v>
      </c>
      <c r="G309" s="32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>
        <v>316</v>
      </c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>
        <v>330</v>
      </c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09"/>
      <c r="BY309" s="30">
        <v>0</v>
      </c>
      <c r="BZ309" s="31">
        <v>0</v>
      </c>
      <c r="CA309" s="31">
        <v>0</v>
      </c>
      <c r="CB309" s="31">
        <v>0</v>
      </c>
      <c r="CC309" s="31">
        <v>0</v>
      </c>
      <c r="CD309" s="31">
        <v>0</v>
      </c>
      <c r="CE309" s="346"/>
      <c r="CF309" s="346"/>
      <c r="CG309" s="346"/>
      <c r="CH309" s="346"/>
      <c r="CI309" s="346"/>
      <c r="CJ309" s="346"/>
      <c r="CK309" s="346"/>
      <c r="CL309" s="346"/>
      <c r="CM309" s="346"/>
      <c r="CN309" s="346"/>
      <c r="CO309" s="346"/>
      <c r="CP309" s="346"/>
      <c r="CQ309" s="346"/>
      <c r="CR309" s="346"/>
      <c r="CS309" s="346"/>
      <c r="CT309" s="346"/>
      <c r="CU309" s="346"/>
      <c r="CV309" s="346"/>
      <c r="CW309" s="346"/>
      <c r="CX309" s="346"/>
      <c r="CY309" s="346"/>
      <c r="CZ309" s="346"/>
      <c r="DA309" s="346"/>
      <c r="DB309" s="346"/>
      <c r="DC309" s="346"/>
      <c r="DD309" s="346"/>
      <c r="DE309" s="346"/>
      <c r="DF309" s="346"/>
      <c r="DG309" s="346"/>
      <c r="DH309" s="346"/>
      <c r="DI309" s="346"/>
      <c r="DJ309" s="346"/>
      <c r="DK309" s="346"/>
      <c r="DL309" s="346"/>
      <c r="DM309" s="346"/>
      <c r="DN309" s="346"/>
      <c r="DO309" s="346"/>
      <c r="DP309" s="346"/>
      <c r="DQ309" s="346"/>
      <c r="DR309" s="346"/>
      <c r="DS309" s="346"/>
      <c r="DT309" s="346"/>
      <c r="DU309" s="346"/>
      <c r="DV309" s="346"/>
      <c r="DW309" s="346"/>
      <c r="DX309" s="346"/>
      <c r="DY309" s="346"/>
      <c r="DZ309" s="346"/>
      <c r="EA309" s="347"/>
      <c r="EB309" s="347"/>
      <c r="EC309" s="347"/>
      <c r="ED309" s="347"/>
      <c r="EE309" s="347"/>
      <c r="EF309" s="347"/>
      <c r="EG309" s="346"/>
      <c r="EH309" s="347"/>
      <c r="EI309" s="347"/>
      <c r="EJ309" s="347"/>
      <c r="EK309" s="347"/>
      <c r="EL309" s="347"/>
      <c r="EM309" s="347"/>
      <c r="EN309" s="347"/>
      <c r="EO309" s="347"/>
      <c r="EP309" s="347"/>
      <c r="EQ309" s="347"/>
      <c r="ER309" s="347"/>
      <c r="ES309" s="347"/>
      <c r="ET309" s="347"/>
      <c r="EU309" s="347"/>
      <c r="EV309" s="347"/>
      <c r="EW309" s="347"/>
      <c r="EX309" s="347"/>
      <c r="EY309" s="347"/>
      <c r="EZ309" s="347"/>
      <c r="FA309" s="347"/>
      <c r="FB309" s="347"/>
      <c r="FC309" s="347"/>
      <c r="FD309" s="347"/>
      <c r="FE309" s="347"/>
      <c r="FF309" s="346"/>
      <c r="FG309" s="346"/>
      <c r="FH309" s="346"/>
      <c r="FI309" s="346"/>
      <c r="FJ309" s="346"/>
      <c r="FK309" s="346"/>
      <c r="FL309" s="346"/>
      <c r="FM309" s="346"/>
      <c r="FN309" s="346"/>
      <c r="FO309" s="346"/>
      <c r="FP309" s="346"/>
    </row>
    <row r="310" spans="1:172" ht="15" customHeight="1" thickBot="1" x14ac:dyDescent="0.3">
      <c r="A310" s="308" t="s">
        <v>1042</v>
      </c>
      <c r="B310" s="2" t="s">
        <v>1686</v>
      </c>
      <c r="C310" s="13" t="s">
        <v>3709</v>
      </c>
      <c r="D310" s="46" t="s">
        <v>1687</v>
      </c>
      <c r="E310" s="24" t="s">
        <v>4264</v>
      </c>
      <c r="F310" s="323">
        <f>SUM(LARGE(G310:CD310,{1,2,3,4,5,6}))</f>
        <v>644</v>
      </c>
      <c r="G310" s="35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>
        <v>92</v>
      </c>
      <c r="AA310" s="36"/>
      <c r="AB310" s="36"/>
      <c r="AC310" s="36"/>
      <c r="AD310" s="36"/>
      <c r="AE310" s="36"/>
      <c r="AF310" s="36"/>
      <c r="AG310" s="36">
        <v>222</v>
      </c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>
        <v>330</v>
      </c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7"/>
      <c r="BY310" s="30">
        <v>0</v>
      </c>
      <c r="BZ310" s="31">
        <v>0</v>
      </c>
      <c r="CA310" s="31">
        <v>0</v>
      </c>
      <c r="CB310" s="31">
        <v>0</v>
      </c>
      <c r="CC310" s="31">
        <v>0</v>
      </c>
      <c r="CD310" s="31">
        <v>0</v>
      </c>
      <c r="FP310" s="34"/>
    </row>
    <row r="311" spans="1:172" ht="15" customHeight="1" thickBot="1" x14ac:dyDescent="0.3">
      <c r="A311" s="308" t="s">
        <v>1045</v>
      </c>
      <c r="B311" s="4" t="s">
        <v>1819</v>
      </c>
      <c r="C311" s="13" t="s">
        <v>3969</v>
      </c>
      <c r="D311" s="46" t="s">
        <v>1820</v>
      </c>
      <c r="E311" s="24" t="s">
        <v>388</v>
      </c>
      <c r="F311" s="323">
        <f>SUM(LARGE(G311:CD311,{1,2,3,4,5,6}))</f>
        <v>643</v>
      </c>
      <c r="G311" s="35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>
        <v>272</v>
      </c>
      <c r="AB311" s="36"/>
      <c r="AC311" s="36">
        <v>102</v>
      </c>
      <c r="AD311" s="36"/>
      <c r="AE311" s="36"/>
      <c r="AF311" s="36"/>
      <c r="AG311" s="36"/>
      <c r="AH311" s="36">
        <v>65</v>
      </c>
      <c r="AI311" s="36">
        <v>102</v>
      </c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>
        <v>102</v>
      </c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7"/>
      <c r="BY311" s="30">
        <v>0</v>
      </c>
      <c r="BZ311" s="31">
        <v>0</v>
      </c>
      <c r="CA311" s="31">
        <v>0</v>
      </c>
      <c r="CB311" s="31">
        <v>0</v>
      </c>
      <c r="CC311" s="31">
        <v>0</v>
      </c>
      <c r="CD311" s="31">
        <v>0</v>
      </c>
      <c r="CF311" s="347"/>
      <c r="CG311" s="347"/>
      <c r="CH311" s="347"/>
      <c r="CI311" s="347"/>
      <c r="CJ311" s="347"/>
      <c r="CK311" s="347"/>
      <c r="CL311" s="347"/>
      <c r="CM311" s="347"/>
      <c r="CN311" s="347"/>
      <c r="CO311" s="347"/>
      <c r="CP311" s="347"/>
      <c r="CQ311" s="347"/>
      <c r="CR311" s="347"/>
      <c r="CS311" s="347"/>
      <c r="CT311" s="347"/>
      <c r="CU311" s="347"/>
      <c r="CV311" s="347"/>
      <c r="CW311" s="347"/>
      <c r="CX311" s="347"/>
      <c r="CY311" s="347"/>
      <c r="CZ311" s="347"/>
      <c r="DA311" s="347"/>
      <c r="DB311" s="347"/>
      <c r="DC311" s="347"/>
      <c r="DD311" s="347"/>
      <c r="DE311" s="347"/>
      <c r="DF311" s="347"/>
      <c r="DG311" s="347"/>
      <c r="DH311" s="347"/>
      <c r="DI311" s="347"/>
      <c r="DJ311" s="347"/>
      <c r="DK311" s="347"/>
      <c r="DL311" s="347"/>
      <c r="DM311" s="347"/>
      <c r="DN311" s="347"/>
      <c r="DO311" s="347"/>
      <c r="DP311" s="347"/>
      <c r="DQ311" s="347"/>
      <c r="DR311" s="347"/>
      <c r="DS311" s="347"/>
      <c r="DT311" s="347"/>
      <c r="DU311" s="347"/>
      <c r="DV311" s="347"/>
      <c r="DW311" s="347"/>
      <c r="DX311" s="347"/>
      <c r="FI311" s="347"/>
    </row>
    <row r="312" spans="1:172" ht="15" customHeight="1" thickBot="1" x14ac:dyDescent="0.3">
      <c r="A312" s="308" t="s">
        <v>1048</v>
      </c>
      <c r="B312" s="2" t="s">
        <v>2043</v>
      </c>
      <c r="C312" s="13" t="s">
        <v>3970</v>
      </c>
      <c r="D312" s="46" t="s">
        <v>2044</v>
      </c>
      <c r="E312" s="24" t="s">
        <v>505</v>
      </c>
      <c r="F312" s="323">
        <f>SUM(LARGE(G312:CD312,{1,2,3,4,5,6}))</f>
        <v>640</v>
      </c>
      <c r="G312" s="35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>
        <v>350</v>
      </c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>
        <v>290</v>
      </c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7"/>
      <c r="BY312" s="30">
        <v>0</v>
      </c>
      <c r="BZ312" s="31">
        <v>0</v>
      </c>
      <c r="CA312" s="31">
        <v>0</v>
      </c>
      <c r="CB312" s="31">
        <v>0</v>
      </c>
      <c r="CC312" s="31">
        <v>0</v>
      </c>
      <c r="CD312" s="31">
        <v>0</v>
      </c>
    </row>
    <row r="313" spans="1:172" ht="15" customHeight="1" thickBot="1" x14ac:dyDescent="0.3">
      <c r="A313" s="308" t="s">
        <v>1051</v>
      </c>
      <c r="B313" s="4" t="s">
        <v>1866</v>
      </c>
      <c r="C313" s="13" t="s">
        <v>3971</v>
      </c>
      <c r="D313" s="46" t="s">
        <v>3402</v>
      </c>
      <c r="E313" s="24" t="s">
        <v>4262</v>
      </c>
      <c r="F313" s="323">
        <f>SUM(LARGE(G313:CD313,{1,2,3,4,5,6}))</f>
        <v>632</v>
      </c>
      <c r="G313" s="32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>
        <v>316</v>
      </c>
      <c r="AC313" s="33"/>
      <c r="AD313" s="33"/>
      <c r="AE313" s="33">
        <v>316</v>
      </c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09"/>
      <c r="BY313" s="30">
        <v>0</v>
      </c>
      <c r="BZ313" s="31">
        <v>0</v>
      </c>
      <c r="CA313" s="31">
        <v>0</v>
      </c>
      <c r="CB313" s="31">
        <v>0</v>
      </c>
      <c r="CC313" s="31">
        <v>0</v>
      </c>
      <c r="CD313" s="31">
        <v>0</v>
      </c>
      <c r="DY313" s="347"/>
      <c r="DZ313" s="347"/>
      <c r="EG313" s="347"/>
      <c r="EH313" s="347"/>
      <c r="EI313" s="347"/>
      <c r="EJ313" s="347"/>
      <c r="EK313" s="347"/>
      <c r="EL313" s="347"/>
      <c r="EM313" s="347"/>
      <c r="EN313" s="347"/>
      <c r="EO313" s="347"/>
      <c r="EP313" s="347"/>
      <c r="EQ313" s="347"/>
      <c r="ER313" s="347"/>
      <c r="ES313" s="347"/>
      <c r="ET313" s="347"/>
      <c r="EU313" s="347"/>
      <c r="EV313" s="347"/>
      <c r="EW313" s="347"/>
      <c r="EX313" s="347"/>
      <c r="EY313" s="347"/>
      <c r="EZ313" s="347"/>
      <c r="FA313" s="347"/>
      <c r="FB313" s="347"/>
      <c r="FC313" s="347"/>
      <c r="FD313" s="347"/>
      <c r="FE313" s="347"/>
      <c r="FJ313" s="34"/>
      <c r="FK313" s="34"/>
      <c r="FL313" s="34"/>
      <c r="FM313" s="34"/>
      <c r="FN313" s="34"/>
      <c r="FO313" s="34"/>
    </row>
    <row r="314" spans="1:172" ht="15" customHeight="1" thickBot="1" x14ac:dyDescent="0.3">
      <c r="A314" s="308" t="s">
        <v>1053</v>
      </c>
      <c r="B314" s="2" t="s">
        <v>1940</v>
      </c>
      <c r="C314" s="13" t="s">
        <v>3972</v>
      </c>
      <c r="D314" s="46" t="s">
        <v>3403</v>
      </c>
      <c r="E314" s="24" t="s">
        <v>4263</v>
      </c>
      <c r="F314" s="323">
        <f>SUM(LARGE(G314:CD314,{1,2,3,4,5,6}))</f>
        <v>622</v>
      </c>
      <c r="G314" s="35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>
        <v>35</v>
      </c>
      <c r="Y314" s="36"/>
      <c r="Z314" s="36"/>
      <c r="AA314" s="36"/>
      <c r="AB314" s="36"/>
      <c r="AC314" s="36"/>
      <c r="AD314" s="36"/>
      <c r="AE314" s="36"/>
      <c r="AF314" s="36"/>
      <c r="AG314" s="36">
        <v>152</v>
      </c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>
        <v>92</v>
      </c>
      <c r="AV314" s="36"/>
      <c r="AW314" s="36">
        <v>123</v>
      </c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>
        <v>220</v>
      </c>
      <c r="BT314" s="36"/>
      <c r="BU314" s="36"/>
      <c r="BV314" s="36"/>
      <c r="BW314" s="36"/>
      <c r="BX314" s="37"/>
      <c r="BY314" s="30">
        <v>0</v>
      </c>
      <c r="BZ314" s="31">
        <v>0</v>
      </c>
      <c r="CA314" s="31">
        <v>0</v>
      </c>
      <c r="CB314" s="31">
        <v>0</v>
      </c>
      <c r="CC314" s="31">
        <v>0</v>
      </c>
      <c r="CD314" s="31">
        <v>0</v>
      </c>
      <c r="FJ314" s="347"/>
      <c r="FK314" s="347"/>
      <c r="FL314" s="347"/>
      <c r="FM314" s="347"/>
      <c r="FN314" s="347"/>
      <c r="FO314" s="347"/>
    </row>
    <row r="315" spans="1:172" ht="15" customHeight="1" thickBot="1" x14ac:dyDescent="0.3">
      <c r="A315" s="308" t="s">
        <v>1056</v>
      </c>
      <c r="B315" s="2" t="s">
        <v>2049</v>
      </c>
      <c r="C315" s="13" t="s">
        <v>3973</v>
      </c>
      <c r="D315" s="46" t="s">
        <v>3404</v>
      </c>
      <c r="E315" s="24" t="s">
        <v>4278</v>
      </c>
      <c r="F315" s="323">
        <f>SUM(LARGE(G315:CD315,{1,2,3,4,5,6}))</f>
        <v>614</v>
      </c>
      <c r="G315" s="35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>
        <v>60</v>
      </c>
      <c r="Y315" s="36"/>
      <c r="Z315" s="36"/>
      <c r="AA315" s="36"/>
      <c r="AB315" s="36"/>
      <c r="AC315" s="36"/>
      <c r="AD315" s="36"/>
      <c r="AE315" s="36"/>
      <c r="AF315" s="36"/>
      <c r="AG315" s="36">
        <v>220</v>
      </c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>
        <v>152</v>
      </c>
      <c r="AV315" s="36"/>
      <c r="AW315" s="36">
        <v>182</v>
      </c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7"/>
      <c r="BY315" s="30">
        <v>0</v>
      </c>
      <c r="BZ315" s="31">
        <v>0</v>
      </c>
      <c r="CA315" s="31">
        <v>0</v>
      </c>
      <c r="CB315" s="31">
        <v>0</v>
      </c>
      <c r="CC315" s="31">
        <v>0</v>
      </c>
      <c r="CD315" s="31">
        <v>0</v>
      </c>
      <c r="FJ315" s="347"/>
      <c r="FK315" s="347"/>
      <c r="FL315" s="347"/>
      <c r="FM315" s="347"/>
      <c r="FN315" s="347"/>
      <c r="FO315" s="347"/>
    </row>
    <row r="316" spans="1:172" ht="15" customHeight="1" thickBot="1" x14ac:dyDescent="0.3">
      <c r="A316" s="308" t="s">
        <v>1059</v>
      </c>
      <c r="B316" s="2" t="s">
        <v>1773</v>
      </c>
      <c r="C316" s="13" t="s">
        <v>3974</v>
      </c>
      <c r="D316" s="46" t="s">
        <v>1774</v>
      </c>
      <c r="E316" s="24" t="s">
        <v>4270</v>
      </c>
      <c r="F316" s="323">
        <f>SUM(LARGE(G316:CD316,{1,2,3,4,5,6}))</f>
        <v>611</v>
      </c>
      <c r="G316" s="35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>
        <v>157</v>
      </c>
      <c r="AR316" s="36"/>
      <c r="AS316" s="36"/>
      <c r="AT316" s="36"/>
      <c r="AU316" s="36">
        <v>222</v>
      </c>
      <c r="AV316" s="36"/>
      <c r="AW316" s="36">
        <v>232</v>
      </c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7"/>
      <c r="BY316" s="30">
        <v>0</v>
      </c>
      <c r="BZ316" s="31">
        <v>0</v>
      </c>
      <c r="CA316" s="31">
        <v>0</v>
      </c>
      <c r="CB316" s="31">
        <v>0</v>
      </c>
      <c r="CC316" s="31">
        <v>0</v>
      </c>
      <c r="CD316" s="31">
        <v>0</v>
      </c>
    </row>
    <row r="317" spans="1:172" ht="15" customHeight="1" thickBot="1" x14ac:dyDescent="0.3">
      <c r="A317" s="308" t="s">
        <v>1062</v>
      </c>
      <c r="B317" s="6" t="s">
        <v>1753</v>
      </c>
      <c r="C317" s="13" t="s">
        <v>3975</v>
      </c>
      <c r="D317" s="46" t="s">
        <v>1754</v>
      </c>
      <c r="E317" s="24" t="s">
        <v>4268</v>
      </c>
      <c r="F317" s="323">
        <f>SUM(LARGE(G317:CD317,{1,2,3,4,5,6}))</f>
        <v>606</v>
      </c>
      <c r="G317" s="32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>
        <v>102</v>
      </c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>
        <v>504</v>
      </c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09"/>
      <c r="BY317" s="30">
        <v>0</v>
      </c>
      <c r="BZ317" s="31">
        <v>0</v>
      </c>
      <c r="CA317" s="31">
        <v>0</v>
      </c>
      <c r="CB317" s="31">
        <v>0</v>
      </c>
      <c r="CC317" s="31">
        <v>0</v>
      </c>
      <c r="CD317" s="31">
        <v>0</v>
      </c>
      <c r="CE317" s="310"/>
      <c r="DY317" s="347"/>
      <c r="DZ317" s="347"/>
      <c r="EA317" s="347"/>
      <c r="EB317" s="347"/>
      <c r="EC317" s="347"/>
      <c r="ED317" s="347"/>
      <c r="EE317" s="347"/>
      <c r="EF317" s="347"/>
      <c r="EH317" s="347"/>
      <c r="EI317" s="347"/>
      <c r="EJ317" s="347"/>
      <c r="EK317" s="347"/>
      <c r="EL317" s="347"/>
      <c r="EM317" s="347"/>
      <c r="EN317" s="347"/>
      <c r="EO317" s="347"/>
      <c r="EP317" s="347"/>
      <c r="EQ317" s="347"/>
      <c r="ER317" s="347"/>
      <c r="ES317" s="347"/>
      <c r="ET317" s="347"/>
      <c r="EU317" s="347"/>
      <c r="EV317" s="347"/>
      <c r="EW317" s="347"/>
      <c r="EX317" s="347"/>
      <c r="EY317" s="347"/>
      <c r="EZ317" s="347"/>
      <c r="FA317" s="347"/>
      <c r="FB317" s="347"/>
      <c r="FC317" s="347"/>
      <c r="FD317" s="347"/>
      <c r="FE317" s="347"/>
      <c r="FP317" s="38"/>
    </row>
    <row r="318" spans="1:172" ht="15" customHeight="1" thickBot="1" x14ac:dyDescent="0.3">
      <c r="A318" s="308" t="s">
        <v>1064</v>
      </c>
      <c r="B318" s="2" t="s">
        <v>1933</v>
      </c>
      <c r="C318" s="13" t="s">
        <v>3976</v>
      </c>
      <c r="D318" s="46" t="s">
        <v>1934</v>
      </c>
      <c r="E318" s="24" t="s">
        <v>1805</v>
      </c>
      <c r="F318" s="323">
        <f>SUM(LARGE(G318:CD318,{1,2,3,4,5,6}))</f>
        <v>604</v>
      </c>
      <c r="G318" s="35">
        <v>157</v>
      </c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>
        <v>175</v>
      </c>
      <c r="AA318" s="36">
        <v>272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7"/>
      <c r="BY318" s="30">
        <v>0</v>
      </c>
      <c r="BZ318" s="31">
        <v>0</v>
      </c>
      <c r="CA318" s="31">
        <v>0</v>
      </c>
      <c r="CB318" s="31">
        <v>0</v>
      </c>
      <c r="CC318" s="31">
        <v>0</v>
      </c>
      <c r="CD318" s="31">
        <v>0</v>
      </c>
    </row>
    <row r="319" spans="1:172" ht="15" customHeight="1" thickBot="1" x14ac:dyDescent="0.3">
      <c r="A319" s="308" t="s">
        <v>1066</v>
      </c>
      <c r="B319" s="4" t="s">
        <v>1846</v>
      </c>
      <c r="C319" s="13" t="s">
        <v>3977</v>
      </c>
      <c r="D319" s="46" t="s">
        <v>1847</v>
      </c>
      <c r="E319" s="24" t="s">
        <v>4271</v>
      </c>
      <c r="F319" s="323">
        <f>SUM(LARGE(G319:CD319,{1,2,3,4,5,6}))</f>
        <v>598</v>
      </c>
      <c r="G319" s="32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>
        <v>213</v>
      </c>
      <c r="AA319" s="33">
        <v>385</v>
      </c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09"/>
      <c r="BY319" s="30">
        <v>0</v>
      </c>
      <c r="BZ319" s="31">
        <v>0</v>
      </c>
      <c r="CA319" s="31">
        <v>0</v>
      </c>
      <c r="CB319" s="31">
        <v>0</v>
      </c>
      <c r="CC319" s="31">
        <v>0</v>
      </c>
      <c r="CD319" s="31">
        <v>0</v>
      </c>
      <c r="FF319" s="347"/>
    </row>
    <row r="320" spans="1:172" ht="15" customHeight="1" thickBot="1" x14ac:dyDescent="0.3">
      <c r="A320" s="308" t="s">
        <v>1069</v>
      </c>
      <c r="B320" s="2" t="s">
        <v>2025</v>
      </c>
      <c r="C320" s="13" t="s">
        <v>3978</v>
      </c>
      <c r="D320" s="46" t="s">
        <v>2026</v>
      </c>
      <c r="E320" s="24" t="s">
        <v>662</v>
      </c>
      <c r="F320" s="323">
        <f>SUM(LARGE(G320:CD320,{1,2,3,4,5,6}))</f>
        <v>597</v>
      </c>
      <c r="G320" s="35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>
        <v>92</v>
      </c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>
        <v>330</v>
      </c>
      <c r="AX320" s="36"/>
      <c r="AY320" s="36"/>
      <c r="AZ320" s="36"/>
      <c r="BA320" s="36"/>
      <c r="BB320" s="36"/>
      <c r="BC320" s="36"/>
      <c r="BD320" s="36"/>
      <c r="BE320" s="36">
        <v>175</v>
      </c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7"/>
      <c r="BY320" s="30">
        <v>0</v>
      </c>
      <c r="BZ320" s="31">
        <v>0</v>
      </c>
      <c r="CA320" s="31">
        <v>0</v>
      </c>
      <c r="CB320" s="31">
        <v>0</v>
      </c>
      <c r="CC320" s="31">
        <v>0</v>
      </c>
      <c r="CD320" s="31">
        <v>0</v>
      </c>
      <c r="FI320" s="347"/>
    </row>
    <row r="321" spans="1:172" s="347" customFormat="1" ht="15" customHeight="1" thickBot="1" x14ac:dyDescent="0.3">
      <c r="A321" s="308" t="s">
        <v>1072</v>
      </c>
      <c r="B321" s="6" t="s">
        <v>2301</v>
      </c>
      <c r="C321" s="7">
        <v>30999</v>
      </c>
      <c r="D321" s="351">
        <v>11385</v>
      </c>
      <c r="E321" s="128" t="s">
        <v>1032</v>
      </c>
      <c r="F321" s="323">
        <f>SUM(LARGE(G321:CD321,{1,2,3,4,5,6}))</f>
        <v>595</v>
      </c>
      <c r="G321" s="32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>
        <v>595</v>
      </c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09"/>
      <c r="BY321" s="30">
        <v>0</v>
      </c>
      <c r="BZ321" s="31">
        <v>0</v>
      </c>
      <c r="CA321" s="31">
        <v>0</v>
      </c>
      <c r="CB321" s="31">
        <v>0</v>
      </c>
      <c r="CC321" s="31">
        <v>0</v>
      </c>
      <c r="CD321" s="31">
        <v>0</v>
      </c>
      <c r="CE321" s="310"/>
      <c r="CF321" s="346"/>
      <c r="CG321" s="346"/>
      <c r="CH321" s="346"/>
      <c r="CI321" s="346"/>
      <c r="CJ321" s="346"/>
      <c r="CK321" s="346"/>
      <c r="CL321" s="346"/>
      <c r="CM321" s="346"/>
      <c r="CN321" s="346"/>
      <c r="CO321" s="346"/>
      <c r="CP321" s="346"/>
      <c r="CQ321" s="346"/>
      <c r="CR321" s="346"/>
      <c r="CS321" s="346"/>
      <c r="CT321" s="346"/>
      <c r="CU321" s="346"/>
      <c r="CV321" s="346"/>
      <c r="CW321" s="346"/>
      <c r="CX321" s="346"/>
      <c r="CY321" s="346"/>
      <c r="CZ321" s="346"/>
      <c r="DA321" s="346"/>
      <c r="DB321" s="346"/>
      <c r="DC321" s="346"/>
      <c r="DD321" s="346"/>
      <c r="DE321" s="346"/>
      <c r="DF321" s="346"/>
      <c r="DG321" s="346"/>
      <c r="DH321" s="346"/>
      <c r="DI321" s="346"/>
      <c r="DJ321" s="346"/>
      <c r="DK321" s="346"/>
      <c r="DL321" s="346"/>
      <c r="DM321" s="346"/>
      <c r="DN321" s="346"/>
      <c r="DO321" s="346"/>
      <c r="DP321" s="346"/>
      <c r="DQ321" s="346"/>
      <c r="DR321" s="346"/>
      <c r="DS321" s="346"/>
      <c r="DT321" s="346"/>
      <c r="DU321" s="346"/>
      <c r="DV321" s="346"/>
      <c r="DW321" s="346"/>
      <c r="DX321" s="346"/>
      <c r="EG321" s="346"/>
      <c r="FF321" s="346"/>
      <c r="FG321" s="346"/>
      <c r="FH321" s="346"/>
      <c r="FI321" s="346"/>
      <c r="FJ321" s="346"/>
      <c r="FK321" s="346"/>
      <c r="FL321" s="346"/>
      <c r="FM321" s="346"/>
      <c r="FN321" s="346"/>
      <c r="FO321" s="346"/>
      <c r="FP321" s="346"/>
    </row>
    <row r="322" spans="1:172" ht="15" customHeight="1" thickBot="1" x14ac:dyDescent="0.3">
      <c r="A322" s="308" t="s">
        <v>1075</v>
      </c>
      <c r="B322" s="2" t="s">
        <v>1889</v>
      </c>
      <c r="C322" s="13" t="s">
        <v>3979</v>
      </c>
      <c r="D322" s="46" t="s">
        <v>1890</v>
      </c>
      <c r="E322" s="24" t="s">
        <v>4263</v>
      </c>
      <c r="F322" s="323">
        <f>SUM(LARGE(G322:CD322,{1,2,3,4,5,6}))</f>
        <v>592</v>
      </c>
      <c r="G322" s="35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>
        <v>504</v>
      </c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>
        <v>88</v>
      </c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7"/>
      <c r="BY322" s="30">
        <v>0</v>
      </c>
      <c r="BZ322" s="31">
        <v>0</v>
      </c>
      <c r="CA322" s="31">
        <v>0</v>
      </c>
      <c r="CB322" s="31">
        <v>0</v>
      </c>
      <c r="CC322" s="31">
        <v>0</v>
      </c>
      <c r="CD322" s="31">
        <v>0</v>
      </c>
      <c r="FJ322" s="347"/>
      <c r="FK322" s="347"/>
      <c r="FL322" s="347"/>
      <c r="FM322" s="347"/>
      <c r="FN322" s="347"/>
      <c r="FO322" s="347"/>
    </row>
    <row r="323" spans="1:172" ht="15" customHeight="1" thickBot="1" x14ac:dyDescent="0.3">
      <c r="A323" s="308" t="s">
        <v>1078</v>
      </c>
      <c r="B323" s="315" t="s">
        <v>2271</v>
      </c>
      <c r="C323" s="13" t="s">
        <v>3980</v>
      </c>
      <c r="D323" s="46" t="s">
        <v>2272</v>
      </c>
      <c r="E323" s="24" t="s">
        <v>4279</v>
      </c>
      <c r="F323" s="323">
        <f>SUM(LARGE(G323:CD323,{1,2,3,4,5,6}))</f>
        <v>588</v>
      </c>
      <c r="G323" s="35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>
        <v>272</v>
      </c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>
        <v>316</v>
      </c>
      <c r="BT323" s="36"/>
      <c r="BU323" s="36"/>
      <c r="BV323" s="36"/>
      <c r="BW323" s="36"/>
      <c r="BX323" s="37"/>
      <c r="BY323" s="30">
        <v>0</v>
      </c>
      <c r="BZ323" s="31">
        <v>0</v>
      </c>
      <c r="CA323" s="31">
        <v>0</v>
      </c>
      <c r="CB323" s="31">
        <v>0</v>
      </c>
      <c r="CC323" s="31">
        <v>0</v>
      </c>
      <c r="CD323" s="31">
        <v>0</v>
      </c>
    </row>
    <row r="324" spans="1:172" ht="15" customHeight="1" thickBot="1" x14ac:dyDescent="0.3">
      <c r="A324" s="308" t="s">
        <v>1081</v>
      </c>
      <c r="B324" s="4" t="s">
        <v>3047</v>
      </c>
      <c r="C324" s="13" t="s">
        <v>3981</v>
      </c>
      <c r="D324" s="46" t="s">
        <v>3137</v>
      </c>
      <c r="E324" s="24" t="s">
        <v>4271</v>
      </c>
      <c r="F324" s="323">
        <f>SUM(LARGE(G324:CD324,{1,2,3,4,5,6}))</f>
        <v>582</v>
      </c>
      <c r="G324" s="35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>
        <v>92</v>
      </c>
      <c r="AA324" s="36">
        <v>490</v>
      </c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7"/>
      <c r="BY324" s="30">
        <v>0</v>
      </c>
      <c r="BZ324" s="31">
        <v>0</v>
      </c>
      <c r="CA324" s="31">
        <v>0</v>
      </c>
      <c r="CB324" s="31">
        <v>0</v>
      </c>
      <c r="CC324" s="31">
        <v>0</v>
      </c>
      <c r="CD324" s="31">
        <v>0</v>
      </c>
      <c r="CE324" s="347"/>
      <c r="CF324" s="347"/>
      <c r="CG324" s="347"/>
      <c r="CH324" s="347"/>
      <c r="CI324" s="347"/>
      <c r="CJ324" s="347"/>
      <c r="CK324" s="347"/>
      <c r="CL324" s="347"/>
      <c r="CM324" s="347"/>
      <c r="CN324" s="347"/>
      <c r="CO324" s="347"/>
      <c r="CP324" s="347"/>
      <c r="CQ324" s="347"/>
      <c r="CR324" s="347"/>
      <c r="CS324" s="347"/>
      <c r="CT324" s="347"/>
      <c r="CU324" s="347"/>
      <c r="CV324" s="347"/>
      <c r="CW324" s="347"/>
      <c r="CX324" s="347"/>
      <c r="CY324" s="347"/>
      <c r="CZ324" s="347"/>
      <c r="DA324" s="347"/>
      <c r="DB324" s="347"/>
      <c r="DC324" s="347"/>
      <c r="DD324" s="347"/>
      <c r="DE324" s="347"/>
      <c r="DF324" s="347"/>
      <c r="DG324" s="347"/>
      <c r="DH324" s="347"/>
      <c r="DI324" s="347"/>
      <c r="DJ324" s="347"/>
      <c r="DK324" s="347"/>
      <c r="DL324" s="347"/>
      <c r="DM324" s="347"/>
      <c r="DN324" s="347"/>
      <c r="DO324" s="347"/>
      <c r="DP324" s="347"/>
      <c r="DQ324" s="347"/>
      <c r="DR324" s="347"/>
      <c r="DS324" s="347"/>
      <c r="DT324" s="347"/>
      <c r="DU324" s="347"/>
      <c r="DV324" s="347"/>
      <c r="DW324" s="347"/>
      <c r="DX324" s="347"/>
      <c r="DY324" s="347"/>
      <c r="DZ324" s="347"/>
    </row>
    <row r="325" spans="1:172" s="347" customFormat="1" ht="15" customHeight="1" thickBot="1" x14ac:dyDescent="0.3">
      <c r="A325" s="308" t="s">
        <v>1083</v>
      </c>
      <c r="B325" s="314" t="s">
        <v>2095</v>
      </c>
      <c r="C325" s="13" t="s">
        <v>3982</v>
      </c>
      <c r="D325" s="46" t="s">
        <v>2096</v>
      </c>
      <c r="E325" s="24" t="s">
        <v>716</v>
      </c>
      <c r="F325" s="323">
        <f>SUM(LARGE(G325:CD325,{1,2,3,4,5,6}))</f>
        <v>577</v>
      </c>
      <c r="G325" s="32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>
        <v>253</v>
      </c>
      <c r="AI325" s="33"/>
      <c r="AJ325" s="33">
        <v>222</v>
      </c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>
        <v>102</v>
      </c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09"/>
      <c r="BY325" s="30">
        <v>0</v>
      </c>
      <c r="BZ325" s="31">
        <v>0</v>
      </c>
      <c r="CA325" s="31">
        <v>0</v>
      </c>
      <c r="CB325" s="31">
        <v>0</v>
      </c>
      <c r="CC325" s="31">
        <v>0</v>
      </c>
      <c r="CD325" s="31">
        <v>0</v>
      </c>
      <c r="CE325" s="38"/>
      <c r="CF325" s="346"/>
      <c r="CG325" s="346"/>
      <c r="CH325" s="346"/>
      <c r="CI325" s="346"/>
      <c r="CJ325" s="346"/>
      <c r="CK325" s="346"/>
      <c r="CL325" s="346"/>
      <c r="CM325" s="346"/>
      <c r="CN325" s="346"/>
      <c r="CO325" s="346"/>
      <c r="CP325" s="346"/>
      <c r="CQ325" s="346"/>
      <c r="CR325" s="346"/>
      <c r="CS325" s="346"/>
      <c r="CT325" s="346"/>
      <c r="CU325" s="346"/>
      <c r="CV325" s="346"/>
      <c r="CW325" s="346"/>
      <c r="CX325" s="346"/>
      <c r="CY325" s="346"/>
      <c r="CZ325" s="346"/>
      <c r="DA325" s="346"/>
      <c r="DB325" s="346"/>
      <c r="DC325" s="346"/>
      <c r="DD325" s="346"/>
      <c r="DE325" s="346"/>
      <c r="DF325" s="346"/>
      <c r="DG325" s="346"/>
      <c r="DH325" s="346"/>
      <c r="DI325" s="346"/>
      <c r="DJ325" s="346"/>
      <c r="DK325" s="346"/>
      <c r="DL325" s="346"/>
      <c r="DM325" s="346"/>
      <c r="DN325" s="346"/>
      <c r="DO325" s="346"/>
      <c r="DP325" s="346"/>
      <c r="DQ325" s="346"/>
      <c r="DR325" s="346"/>
      <c r="DS325" s="346"/>
      <c r="DT325" s="346"/>
      <c r="DU325" s="346"/>
      <c r="DV325" s="346"/>
      <c r="DW325" s="346"/>
      <c r="DX325" s="346"/>
      <c r="DY325" s="346"/>
      <c r="DZ325" s="346"/>
      <c r="EA325" s="346"/>
      <c r="EB325" s="346"/>
      <c r="EC325" s="346"/>
      <c r="ED325" s="346"/>
      <c r="EE325" s="346"/>
      <c r="EF325" s="346"/>
      <c r="EG325" s="34"/>
      <c r="EH325" s="346"/>
      <c r="EI325" s="346"/>
      <c r="EJ325" s="346"/>
      <c r="EK325" s="346"/>
      <c r="EL325" s="346"/>
      <c r="EM325" s="346"/>
      <c r="EN325" s="346"/>
      <c r="EO325" s="346"/>
      <c r="EP325" s="346"/>
      <c r="EQ325" s="346"/>
      <c r="ER325" s="346"/>
      <c r="ES325" s="346"/>
      <c r="ET325" s="346"/>
      <c r="EU325" s="346"/>
      <c r="EV325" s="346"/>
      <c r="EW325" s="346"/>
      <c r="EX325" s="346"/>
      <c r="EY325" s="346"/>
      <c r="EZ325" s="346"/>
      <c r="FA325" s="346"/>
      <c r="FB325" s="346"/>
      <c r="FC325" s="346"/>
      <c r="FD325" s="346"/>
      <c r="FE325" s="346"/>
      <c r="FF325" s="346"/>
      <c r="FG325" s="346"/>
      <c r="FH325" s="346"/>
      <c r="FI325" s="346"/>
      <c r="FJ325" s="346"/>
      <c r="FK325" s="346"/>
      <c r="FL325" s="346"/>
      <c r="FM325" s="346"/>
      <c r="FN325" s="346"/>
      <c r="FO325" s="346"/>
      <c r="FP325" s="346"/>
    </row>
    <row r="326" spans="1:172" s="347" customFormat="1" ht="15" customHeight="1" thickBot="1" x14ac:dyDescent="0.25">
      <c r="A326" s="308" t="s">
        <v>1086</v>
      </c>
      <c r="B326" s="41" t="s">
        <v>1739</v>
      </c>
      <c r="C326" s="13" t="s">
        <v>3983</v>
      </c>
      <c r="D326" s="46" t="s">
        <v>1740</v>
      </c>
      <c r="E326" s="24" t="s">
        <v>3352</v>
      </c>
      <c r="F326" s="323">
        <f>SUM(LARGE(G326:CD326,{1,2,3,4,5,6}))</f>
        <v>575</v>
      </c>
      <c r="G326" s="35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>
        <v>335</v>
      </c>
      <c r="AN326" s="36"/>
      <c r="AO326" s="36"/>
      <c r="AP326" s="36"/>
      <c r="AQ326" s="36"/>
      <c r="AR326" s="36"/>
      <c r="AS326" s="36"/>
      <c r="AT326" s="36"/>
      <c r="AU326" s="36"/>
      <c r="AV326" s="36"/>
      <c r="AW326" s="36">
        <v>240</v>
      </c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7"/>
      <c r="BY326" s="30">
        <v>0</v>
      </c>
      <c r="BZ326" s="31">
        <v>0</v>
      </c>
      <c r="CA326" s="31">
        <v>0</v>
      </c>
      <c r="CB326" s="31">
        <v>0</v>
      </c>
      <c r="CC326" s="31">
        <v>0</v>
      </c>
      <c r="CD326" s="31">
        <v>0</v>
      </c>
      <c r="CE326" s="346"/>
      <c r="CF326" s="346"/>
      <c r="CG326" s="346"/>
      <c r="CH326" s="346"/>
      <c r="CI326" s="346"/>
      <c r="CJ326" s="346"/>
      <c r="CK326" s="346"/>
      <c r="CL326" s="346"/>
      <c r="CM326" s="346"/>
      <c r="CN326" s="346"/>
      <c r="CO326" s="346"/>
      <c r="CP326" s="346"/>
      <c r="CQ326" s="346"/>
      <c r="CR326" s="346"/>
      <c r="CS326" s="346"/>
      <c r="CT326" s="346"/>
      <c r="CU326" s="346"/>
      <c r="CV326" s="346"/>
      <c r="CW326" s="346"/>
      <c r="CX326" s="346"/>
      <c r="CY326" s="346"/>
      <c r="CZ326" s="346"/>
      <c r="DA326" s="346"/>
      <c r="DB326" s="346"/>
      <c r="DC326" s="346"/>
      <c r="DD326" s="346"/>
      <c r="DE326" s="346"/>
      <c r="DF326" s="346"/>
      <c r="DG326" s="346"/>
      <c r="DH326" s="346"/>
      <c r="DI326" s="346"/>
      <c r="DJ326" s="346"/>
      <c r="DK326" s="346"/>
      <c r="DL326" s="346"/>
      <c r="DM326" s="346"/>
      <c r="DN326" s="346"/>
      <c r="DO326" s="346"/>
      <c r="DP326" s="346"/>
      <c r="DQ326" s="346"/>
      <c r="DR326" s="346"/>
      <c r="DS326" s="346"/>
      <c r="DT326" s="346"/>
      <c r="DU326" s="346"/>
      <c r="DV326" s="346"/>
      <c r="DW326" s="346"/>
      <c r="DX326" s="346"/>
      <c r="DY326" s="346"/>
      <c r="DZ326" s="346"/>
      <c r="EA326" s="346"/>
      <c r="EB326" s="346"/>
      <c r="EC326" s="346"/>
      <c r="ED326" s="346"/>
      <c r="EE326" s="346"/>
      <c r="EF326" s="346"/>
      <c r="EG326" s="346"/>
      <c r="EH326" s="346"/>
      <c r="EI326" s="346"/>
      <c r="EJ326" s="346"/>
      <c r="EK326" s="346"/>
      <c r="EL326" s="346"/>
      <c r="EM326" s="346"/>
      <c r="EN326" s="346"/>
      <c r="EO326" s="346"/>
      <c r="EP326" s="346"/>
      <c r="EQ326" s="346"/>
      <c r="ER326" s="346"/>
      <c r="ES326" s="346"/>
      <c r="ET326" s="346"/>
      <c r="EU326" s="346"/>
      <c r="EV326" s="346"/>
      <c r="EW326" s="346"/>
      <c r="EX326" s="346"/>
      <c r="EY326" s="346"/>
      <c r="EZ326" s="346"/>
      <c r="FA326" s="346"/>
      <c r="FB326" s="346"/>
      <c r="FC326" s="346"/>
      <c r="FD326" s="346"/>
      <c r="FE326" s="346"/>
      <c r="FF326" s="346"/>
      <c r="FG326" s="346"/>
      <c r="FH326" s="346"/>
      <c r="FI326" s="346"/>
      <c r="FJ326" s="346"/>
      <c r="FK326" s="346"/>
      <c r="FL326" s="346"/>
      <c r="FM326" s="346"/>
      <c r="FN326" s="346"/>
      <c r="FO326" s="346"/>
    </row>
    <row r="327" spans="1:172" ht="15" customHeight="1" thickBot="1" x14ac:dyDescent="0.3">
      <c r="A327" s="308" t="s">
        <v>1089</v>
      </c>
      <c r="B327" s="2" t="s">
        <v>3344</v>
      </c>
      <c r="C327" s="13" t="s">
        <v>3984</v>
      </c>
      <c r="D327" s="46" t="s">
        <v>2245</v>
      </c>
      <c r="E327" s="24" t="s">
        <v>4279</v>
      </c>
      <c r="F327" s="323">
        <f>SUM(LARGE(G327:CD327,{1,2,3,4,5,6}))</f>
        <v>570</v>
      </c>
      <c r="G327" s="35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>
        <v>220</v>
      </c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>
        <v>350</v>
      </c>
      <c r="BT327" s="36"/>
      <c r="BU327" s="36"/>
      <c r="BV327" s="36"/>
      <c r="BW327" s="36"/>
      <c r="BX327" s="37"/>
      <c r="BY327" s="30">
        <v>0</v>
      </c>
      <c r="BZ327" s="31">
        <v>0</v>
      </c>
      <c r="CA327" s="31">
        <v>0</v>
      </c>
      <c r="CB327" s="31">
        <v>0</v>
      </c>
      <c r="CC327" s="31">
        <v>0</v>
      </c>
      <c r="CD327" s="31">
        <v>0</v>
      </c>
      <c r="FP327" s="347"/>
    </row>
    <row r="328" spans="1:172" ht="15" customHeight="1" thickBot="1" x14ac:dyDescent="0.3">
      <c r="A328" s="308" t="s">
        <v>1092</v>
      </c>
      <c r="B328" s="2" t="s">
        <v>2560</v>
      </c>
      <c r="C328" s="13" t="s">
        <v>3985</v>
      </c>
      <c r="D328" s="46" t="s">
        <v>2561</v>
      </c>
      <c r="E328" s="24" t="s">
        <v>476</v>
      </c>
      <c r="F328" s="323">
        <f>SUM(LARGE(G328:CD328,{1,2,3,4,5,6}))</f>
        <v>569</v>
      </c>
      <c r="G328" s="35"/>
      <c r="H328" s="36"/>
      <c r="I328" s="36"/>
      <c r="J328" s="36"/>
      <c r="K328" s="36">
        <v>137</v>
      </c>
      <c r="L328" s="36"/>
      <c r="M328" s="36"/>
      <c r="N328" s="36"/>
      <c r="O328" s="36"/>
      <c r="P328" s="36"/>
      <c r="Q328" s="36">
        <v>92</v>
      </c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>
        <v>275</v>
      </c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>
        <v>65</v>
      </c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7"/>
      <c r="BY328" s="30">
        <v>0</v>
      </c>
      <c r="BZ328" s="31">
        <v>0</v>
      </c>
      <c r="CA328" s="31">
        <v>0</v>
      </c>
      <c r="CB328" s="31">
        <v>0</v>
      </c>
      <c r="CC328" s="31">
        <v>0</v>
      </c>
      <c r="CD328" s="31">
        <v>0</v>
      </c>
    </row>
    <row r="329" spans="1:172" ht="15" customHeight="1" thickBot="1" x14ac:dyDescent="0.3">
      <c r="A329" s="308" t="s">
        <v>1094</v>
      </c>
      <c r="B329" s="4" t="s">
        <v>2639</v>
      </c>
      <c r="C329" s="13" t="s">
        <v>3986</v>
      </c>
      <c r="D329" s="46" t="s">
        <v>2640</v>
      </c>
      <c r="E329" s="24" t="s">
        <v>662</v>
      </c>
      <c r="F329" s="323">
        <f>SUM(LARGE(G329:CD329,{1,2,3,4,5,6}))</f>
        <v>565</v>
      </c>
      <c r="G329" s="32"/>
      <c r="H329" s="33"/>
      <c r="I329" s="33"/>
      <c r="J329" s="33"/>
      <c r="K329" s="33"/>
      <c r="L329" s="33"/>
      <c r="M329" s="33"/>
      <c r="N329" s="33"/>
      <c r="O329" s="33"/>
      <c r="P329" s="33">
        <v>88</v>
      </c>
      <c r="Q329" s="33"/>
      <c r="R329" s="33"/>
      <c r="S329" s="33"/>
      <c r="T329" s="33"/>
      <c r="U329" s="33"/>
      <c r="V329" s="33"/>
      <c r="W329" s="33"/>
      <c r="X329" s="33"/>
      <c r="Y329" s="33"/>
      <c r="Z329" s="33">
        <v>92</v>
      </c>
      <c r="AA329" s="33">
        <v>385</v>
      </c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09"/>
      <c r="BY329" s="30">
        <v>0</v>
      </c>
      <c r="BZ329" s="31">
        <v>0</v>
      </c>
      <c r="CA329" s="31">
        <v>0</v>
      </c>
      <c r="CB329" s="31">
        <v>0</v>
      </c>
      <c r="CC329" s="31">
        <v>0</v>
      </c>
      <c r="CD329" s="31">
        <v>0</v>
      </c>
      <c r="CF329" s="347"/>
      <c r="CG329" s="347"/>
      <c r="CH329" s="347"/>
      <c r="CI329" s="347"/>
      <c r="CJ329" s="347"/>
      <c r="CK329" s="347"/>
      <c r="CL329" s="347"/>
      <c r="CM329" s="347"/>
      <c r="CN329" s="347"/>
      <c r="CO329" s="347"/>
      <c r="CP329" s="347"/>
      <c r="CQ329" s="347"/>
      <c r="CR329" s="347"/>
      <c r="CS329" s="347"/>
      <c r="CT329" s="347"/>
      <c r="CU329" s="347"/>
      <c r="CV329" s="347"/>
      <c r="CW329" s="347"/>
      <c r="CX329" s="347"/>
      <c r="CY329" s="347"/>
      <c r="CZ329" s="347"/>
      <c r="DA329" s="347"/>
      <c r="DB329" s="347"/>
      <c r="DC329" s="347"/>
      <c r="DD329" s="347"/>
      <c r="DE329" s="347"/>
      <c r="DF329" s="347"/>
      <c r="DG329" s="347"/>
      <c r="DH329" s="347"/>
      <c r="DI329" s="347"/>
      <c r="DJ329" s="347"/>
      <c r="DK329" s="347"/>
      <c r="DL329" s="347"/>
      <c r="DM329" s="347"/>
      <c r="DN329" s="347"/>
      <c r="DO329" s="347"/>
      <c r="DP329" s="347"/>
      <c r="DQ329" s="347"/>
      <c r="DR329" s="347"/>
      <c r="DS329" s="347"/>
      <c r="DT329" s="347"/>
      <c r="DU329" s="347"/>
      <c r="DV329" s="347"/>
      <c r="DW329" s="347"/>
      <c r="DX329" s="347"/>
      <c r="FI329" s="347"/>
    </row>
    <row r="330" spans="1:172" ht="15" customHeight="1" thickBot="1" x14ac:dyDescent="0.3">
      <c r="A330" s="308" t="s">
        <v>1097</v>
      </c>
      <c r="B330" s="4" t="s">
        <v>2363</v>
      </c>
      <c r="C330" s="13" t="s">
        <v>3987</v>
      </c>
      <c r="D330" s="46" t="s">
        <v>3405</v>
      </c>
      <c r="E330" s="24" t="s">
        <v>492</v>
      </c>
      <c r="F330" s="323">
        <f>SUM(LARGE(G330:CD330,{1,2,3,4,5,6}))</f>
        <v>559</v>
      </c>
      <c r="G330" s="32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>
        <v>137</v>
      </c>
      <c r="T330" s="33"/>
      <c r="U330" s="33"/>
      <c r="V330" s="33"/>
      <c r="W330" s="33">
        <v>92</v>
      </c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>
        <v>330</v>
      </c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09"/>
      <c r="BY330" s="30">
        <v>0</v>
      </c>
      <c r="BZ330" s="31">
        <v>0</v>
      </c>
      <c r="CA330" s="31">
        <v>0</v>
      </c>
      <c r="CB330" s="31">
        <v>0</v>
      </c>
      <c r="CC330" s="31">
        <v>0</v>
      </c>
      <c r="CD330" s="31">
        <v>0</v>
      </c>
      <c r="DY330" s="347"/>
      <c r="DZ330" s="347"/>
      <c r="FF330" s="347"/>
      <c r="FP330" s="38"/>
    </row>
    <row r="331" spans="1:172" ht="15" customHeight="1" thickBot="1" x14ac:dyDescent="0.3">
      <c r="A331" s="308" t="s">
        <v>1100</v>
      </c>
      <c r="B331" s="2" t="s">
        <v>3052</v>
      </c>
      <c r="C331" s="13" t="s">
        <v>3988</v>
      </c>
      <c r="D331" s="46" t="s">
        <v>3414</v>
      </c>
      <c r="E331" s="24" t="s">
        <v>305</v>
      </c>
      <c r="F331" s="323">
        <f>SUM(LARGE(G331:CD331,{1,2,3,4,5,6}))</f>
        <v>537</v>
      </c>
      <c r="G331" s="35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>
        <v>55</v>
      </c>
      <c r="BO331" s="36"/>
      <c r="BP331" s="36"/>
      <c r="BQ331" s="36">
        <v>290</v>
      </c>
      <c r="BR331" s="36"/>
      <c r="BS331" s="36"/>
      <c r="BT331" s="36"/>
      <c r="BU331" s="36"/>
      <c r="BV331" s="36"/>
      <c r="BW331" s="36">
        <v>192</v>
      </c>
      <c r="BX331" s="37"/>
      <c r="BY331" s="30">
        <v>0</v>
      </c>
      <c r="BZ331" s="31">
        <v>0</v>
      </c>
      <c r="CA331" s="31">
        <v>0</v>
      </c>
      <c r="CB331" s="31">
        <v>0</v>
      </c>
      <c r="CC331" s="31">
        <v>0</v>
      </c>
      <c r="CD331" s="31">
        <v>0</v>
      </c>
      <c r="FI331" s="347"/>
    </row>
    <row r="332" spans="1:172" ht="15" customHeight="1" thickBot="1" x14ac:dyDescent="0.3">
      <c r="A332" s="308" t="s">
        <v>1103</v>
      </c>
      <c r="B332" s="2" t="s">
        <v>2079</v>
      </c>
      <c r="C332" s="13" t="s">
        <v>3989</v>
      </c>
      <c r="D332" s="46" t="s">
        <v>2080</v>
      </c>
      <c r="E332" s="24" t="s">
        <v>141</v>
      </c>
      <c r="F332" s="323">
        <f>SUM(LARGE(G332:CD332,{1,2,3,4,5,6}))</f>
        <v>533</v>
      </c>
      <c r="G332" s="35"/>
      <c r="H332" s="36"/>
      <c r="I332" s="36"/>
      <c r="J332" s="36">
        <v>60</v>
      </c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>
        <v>152</v>
      </c>
      <c r="AS332" s="36"/>
      <c r="AT332" s="36"/>
      <c r="AU332" s="36"/>
      <c r="AV332" s="36"/>
      <c r="AW332" s="36"/>
      <c r="AX332" s="36"/>
      <c r="AY332" s="36"/>
      <c r="AZ332" s="36"/>
      <c r="BA332" s="36">
        <v>60</v>
      </c>
      <c r="BB332" s="36"/>
      <c r="BC332" s="36"/>
      <c r="BD332" s="36"/>
      <c r="BE332" s="36"/>
      <c r="BF332" s="36"/>
      <c r="BG332" s="36"/>
      <c r="BH332" s="36"/>
      <c r="BI332" s="36">
        <v>35</v>
      </c>
      <c r="BJ332" s="36"/>
      <c r="BK332" s="36"/>
      <c r="BL332" s="36"/>
      <c r="BM332" s="36"/>
      <c r="BN332" s="36"/>
      <c r="BO332" s="36">
        <v>55</v>
      </c>
      <c r="BP332" s="36"/>
      <c r="BQ332" s="36"/>
      <c r="BR332" s="36"/>
      <c r="BS332" s="36"/>
      <c r="BT332" s="36">
        <v>114</v>
      </c>
      <c r="BU332" s="36"/>
      <c r="BV332" s="36"/>
      <c r="BW332" s="36"/>
      <c r="BX332" s="37">
        <v>92</v>
      </c>
      <c r="BY332" s="30">
        <v>0</v>
      </c>
      <c r="BZ332" s="31">
        <v>0</v>
      </c>
      <c r="CA332" s="31">
        <v>0</v>
      </c>
      <c r="CB332" s="31">
        <v>0</v>
      </c>
      <c r="CC332" s="31">
        <v>0</v>
      </c>
      <c r="CD332" s="31">
        <v>0</v>
      </c>
      <c r="FI332" s="347"/>
    </row>
    <row r="333" spans="1:172" ht="15" customHeight="1" thickBot="1" x14ac:dyDescent="0.3">
      <c r="A333" s="308" t="s">
        <v>1105</v>
      </c>
      <c r="B333" s="4" t="s">
        <v>2039</v>
      </c>
      <c r="C333" s="13" t="s">
        <v>3990</v>
      </c>
      <c r="D333" s="46" t="s">
        <v>3410</v>
      </c>
      <c r="E333" s="24" t="s">
        <v>662</v>
      </c>
      <c r="F333" s="323">
        <f>SUM(LARGE(G333:CD333,{1,2,3,4,5,6}))</f>
        <v>520</v>
      </c>
      <c r="G333" s="32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>
        <v>152</v>
      </c>
      <c r="AS333" s="33"/>
      <c r="AT333" s="33"/>
      <c r="AU333" s="33"/>
      <c r="AV333" s="33"/>
      <c r="AW333" s="33"/>
      <c r="AX333" s="33"/>
      <c r="AY333" s="33"/>
      <c r="AZ333" s="33"/>
      <c r="BA333" s="33">
        <v>92</v>
      </c>
      <c r="BB333" s="33"/>
      <c r="BC333" s="33"/>
      <c r="BD333" s="33"/>
      <c r="BE333" s="33">
        <v>92</v>
      </c>
      <c r="BF333" s="33"/>
      <c r="BG333" s="33"/>
      <c r="BH333" s="33"/>
      <c r="BI333" s="33">
        <v>92</v>
      </c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09">
        <v>92</v>
      </c>
      <c r="BY333" s="30">
        <v>0</v>
      </c>
      <c r="BZ333" s="31">
        <v>0</v>
      </c>
      <c r="CA333" s="31">
        <v>0</v>
      </c>
      <c r="CB333" s="31">
        <v>0</v>
      </c>
      <c r="CC333" s="31">
        <v>0</v>
      </c>
      <c r="CD333" s="31">
        <v>0</v>
      </c>
      <c r="DY333" s="347"/>
      <c r="DZ333" s="347"/>
      <c r="FF333" s="347"/>
    </row>
    <row r="334" spans="1:172" ht="15" customHeight="1" thickBot="1" x14ac:dyDescent="0.3">
      <c r="A334" s="308" t="s">
        <v>1107</v>
      </c>
      <c r="B334" s="2" t="s">
        <v>1944</v>
      </c>
      <c r="C334" s="13" t="s">
        <v>3991</v>
      </c>
      <c r="D334" s="46" t="s">
        <v>1945</v>
      </c>
      <c r="E334" s="24" t="s">
        <v>4263</v>
      </c>
      <c r="F334" s="323">
        <f>SUM(LARGE(G334:CD334,{1,2,3,4,5,6}))</f>
        <v>519</v>
      </c>
      <c r="G334" s="35"/>
      <c r="H334" s="36"/>
      <c r="I334" s="36"/>
      <c r="J334" s="36"/>
      <c r="K334" s="36"/>
      <c r="L334" s="36"/>
      <c r="M334" s="36">
        <v>76</v>
      </c>
      <c r="N334" s="36"/>
      <c r="O334" s="36"/>
      <c r="P334" s="36"/>
      <c r="Q334" s="36"/>
      <c r="R334" s="36">
        <v>175</v>
      </c>
      <c r="S334" s="36"/>
      <c r="T334" s="36"/>
      <c r="U334" s="36"/>
      <c r="V334" s="36"/>
      <c r="W334" s="36"/>
      <c r="X334" s="36">
        <v>76</v>
      </c>
      <c r="Y334" s="36"/>
      <c r="Z334" s="36"/>
      <c r="AA334" s="36"/>
      <c r="AB334" s="36"/>
      <c r="AC334" s="36"/>
      <c r="AD334" s="36"/>
      <c r="AE334" s="36"/>
      <c r="AF334" s="36"/>
      <c r="AG334" s="36">
        <v>192</v>
      </c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7"/>
      <c r="BY334" s="30">
        <v>0</v>
      </c>
      <c r="BZ334" s="31">
        <v>0</v>
      </c>
      <c r="CA334" s="31">
        <v>0</v>
      </c>
      <c r="CB334" s="31">
        <v>0</v>
      </c>
      <c r="CC334" s="31">
        <v>0</v>
      </c>
      <c r="CD334" s="31">
        <v>0</v>
      </c>
      <c r="FP334" s="347"/>
    </row>
    <row r="335" spans="1:172" ht="15" customHeight="1" thickBot="1" x14ac:dyDescent="0.3">
      <c r="A335" s="308" t="s">
        <v>1110</v>
      </c>
      <c r="B335" s="313" t="s">
        <v>1733</v>
      </c>
      <c r="C335" s="13" t="s">
        <v>3992</v>
      </c>
      <c r="D335" s="46" t="s">
        <v>1734</v>
      </c>
      <c r="E335" s="24" t="s">
        <v>201</v>
      </c>
      <c r="F335" s="323">
        <f>SUM(LARGE(G335:CD335,{1,2,3,4,5,6}))</f>
        <v>517</v>
      </c>
      <c r="G335" s="39"/>
      <c r="H335" s="40"/>
      <c r="I335" s="40"/>
      <c r="J335" s="40">
        <v>157</v>
      </c>
      <c r="K335" s="40"/>
      <c r="L335" s="40"/>
      <c r="M335" s="40"/>
      <c r="N335" s="40"/>
      <c r="O335" s="40"/>
      <c r="P335" s="40">
        <v>88</v>
      </c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>
        <v>272</v>
      </c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317"/>
      <c r="BY335" s="30">
        <v>0</v>
      </c>
      <c r="BZ335" s="31">
        <v>0</v>
      </c>
      <c r="CA335" s="31">
        <v>0</v>
      </c>
      <c r="CB335" s="31">
        <v>0</v>
      </c>
      <c r="CC335" s="31">
        <v>0</v>
      </c>
      <c r="CD335" s="31">
        <v>0</v>
      </c>
      <c r="CE335" s="347"/>
      <c r="CF335" s="347"/>
      <c r="CG335" s="347"/>
      <c r="CH335" s="347"/>
      <c r="CI335" s="347"/>
      <c r="CJ335" s="347"/>
      <c r="CK335" s="347"/>
      <c r="CL335" s="347"/>
      <c r="CM335" s="347"/>
      <c r="CN335" s="347"/>
      <c r="CO335" s="347"/>
      <c r="CP335" s="347"/>
      <c r="CQ335" s="347"/>
      <c r="CR335" s="347"/>
      <c r="CS335" s="347"/>
      <c r="CT335" s="347"/>
      <c r="CU335" s="347"/>
      <c r="CV335" s="347"/>
      <c r="CW335" s="347"/>
      <c r="CX335" s="347"/>
      <c r="CY335" s="347"/>
      <c r="CZ335" s="347"/>
      <c r="DA335" s="347"/>
      <c r="DB335" s="347"/>
      <c r="DC335" s="347"/>
      <c r="DD335" s="347"/>
      <c r="DE335" s="347"/>
      <c r="DF335" s="347"/>
      <c r="DG335" s="347"/>
      <c r="DH335" s="347"/>
      <c r="DI335" s="347"/>
      <c r="DJ335" s="347"/>
      <c r="DK335" s="347"/>
      <c r="DL335" s="347"/>
      <c r="DM335" s="347"/>
      <c r="DN335" s="347"/>
      <c r="DO335" s="347"/>
      <c r="DP335" s="347"/>
      <c r="DQ335" s="347"/>
      <c r="DR335" s="347"/>
      <c r="DS335" s="347"/>
      <c r="DT335" s="347"/>
      <c r="DU335" s="347"/>
      <c r="DV335" s="347"/>
      <c r="DW335" s="347"/>
      <c r="DX335" s="347"/>
      <c r="DY335" s="38"/>
      <c r="DZ335" s="38"/>
      <c r="EA335" s="347"/>
      <c r="EB335" s="347"/>
      <c r="EC335" s="347"/>
      <c r="ED335" s="347"/>
      <c r="EE335" s="347"/>
      <c r="EF335" s="347"/>
      <c r="EG335" s="347"/>
      <c r="EH335" s="347"/>
      <c r="EI335" s="347"/>
      <c r="EJ335" s="347"/>
      <c r="EK335" s="347"/>
      <c r="EL335" s="347"/>
      <c r="EM335" s="347"/>
      <c r="EN335" s="347"/>
      <c r="EO335" s="347"/>
      <c r="EP335" s="347"/>
      <c r="EQ335" s="347"/>
      <c r="ER335" s="347"/>
      <c r="ES335" s="347"/>
      <c r="ET335" s="347"/>
      <c r="EU335" s="347"/>
      <c r="EV335" s="347"/>
      <c r="EW335" s="347"/>
      <c r="EX335" s="347"/>
      <c r="EY335" s="347"/>
      <c r="EZ335" s="347"/>
      <c r="FA335" s="347"/>
      <c r="FB335" s="347"/>
      <c r="FC335" s="347"/>
      <c r="FD335" s="347"/>
      <c r="FE335" s="347"/>
      <c r="FG335" s="347"/>
      <c r="FH335" s="347"/>
      <c r="FP335" s="38"/>
    </row>
    <row r="336" spans="1:172" ht="15" customHeight="1" thickBot="1" x14ac:dyDescent="0.3">
      <c r="A336" s="308" t="s">
        <v>1113</v>
      </c>
      <c r="B336" s="2" t="s">
        <v>2056</v>
      </c>
      <c r="C336" s="13" t="s">
        <v>3993</v>
      </c>
      <c r="D336" s="46" t="s">
        <v>2057</v>
      </c>
      <c r="E336" s="24" t="s">
        <v>285</v>
      </c>
      <c r="F336" s="323">
        <f>SUM(LARGE(G336:CD336,{1,2,3,4,5,6}))</f>
        <v>513</v>
      </c>
      <c r="G336" s="35"/>
      <c r="H336" s="36"/>
      <c r="I336" s="36"/>
      <c r="J336" s="36"/>
      <c r="K336" s="36">
        <v>137</v>
      </c>
      <c r="L336" s="36"/>
      <c r="M336" s="36"/>
      <c r="N336" s="36"/>
      <c r="O336" s="36"/>
      <c r="P336" s="36"/>
      <c r="Q336" s="36">
        <v>92</v>
      </c>
      <c r="R336" s="36"/>
      <c r="S336" s="36"/>
      <c r="T336" s="36"/>
      <c r="U336" s="36"/>
      <c r="V336" s="36"/>
      <c r="W336" s="36"/>
      <c r="X336" s="36"/>
      <c r="Y336" s="36"/>
      <c r="Z336" s="36">
        <v>117</v>
      </c>
      <c r="AA336" s="36">
        <v>167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7"/>
      <c r="BY336" s="30">
        <v>0</v>
      </c>
      <c r="BZ336" s="31">
        <v>0</v>
      </c>
      <c r="CA336" s="31">
        <v>0</v>
      </c>
      <c r="CB336" s="31">
        <v>0</v>
      </c>
      <c r="CC336" s="31">
        <v>0</v>
      </c>
      <c r="CD336" s="31">
        <v>0</v>
      </c>
      <c r="FP336" s="347"/>
    </row>
    <row r="337" spans="1:172" s="347" customFormat="1" ht="15" customHeight="1" thickBot="1" x14ac:dyDescent="0.3">
      <c r="A337" s="308" t="s">
        <v>1116</v>
      </c>
      <c r="B337" s="4" t="s">
        <v>2338</v>
      </c>
      <c r="C337" s="13" t="s">
        <v>3994</v>
      </c>
      <c r="D337" s="46" t="s">
        <v>2339</v>
      </c>
      <c r="E337" s="24" t="s">
        <v>740</v>
      </c>
      <c r="F337" s="323">
        <f>SUM(LARGE(G337:CD337,{1,2,3,4,5,6}))</f>
        <v>511</v>
      </c>
      <c r="G337" s="32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>
        <v>137</v>
      </c>
      <c r="AA337" s="33">
        <v>272</v>
      </c>
      <c r="AB337" s="33"/>
      <c r="AC337" s="33"/>
      <c r="AD337" s="33"/>
      <c r="AE337" s="33"/>
      <c r="AF337" s="33"/>
      <c r="AG337" s="33"/>
      <c r="AH337" s="33">
        <v>102</v>
      </c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09"/>
      <c r="BY337" s="30">
        <v>0</v>
      </c>
      <c r="BZ337" s="31">
        <v>0</v>
      </c>
      <c r="CA337" s="31">
        <v>0</v>
      </c>
      <c r="CB337" s="31">
        <v>0</v>
      </c>
      <c r="CC337" s="31">
        <v>0</v>
      </c>
      <c r="CD337" s="31">
        <v>0</v>
      </c>
      <c r="CE337" s="346"/>
      <c r="CF337" s="346"/>
      <c r="CG337" s="346"/>
      <c r="CH337" s="346"/>
      <c r="CI337" s="346"/>
      <c r="CJ337" s="346"/>
      <c r="CK337" s="346"/>
      <c r="CL337" s="346"/>
      <c r="CM337" s="346"/>
      <c r="CN337" s="346"/>
      <c r="CO337" s="346"/>
      <c r="CP337" s="346"/>
      <c r="CQ337" s="346"/>
      <c r="CR337" s="346"/>
      <c r="CS337" s="346"/>
      <c r="CT337" s="346"/>
      <c r="CU337" s="346"/>
      <c r="CV337" s="346"/>
      <c r="CW337" s="346"/>
      <c r="CX337" s="346"/>
      <c r="CY337" s="346"/>
      <c r="CZ337" s="346"/>
      <c r="DA337" s="346"/>
      <c r="DB337" s="346"/>
      <c r="DC337" s="346"/>
      <c r="DD337" s="346"/>
      <c r="DE337" s="346"/>
      <c r="DF337" s="346"/>
      <c r="DG337" s="346"/>
      <c r="DH337" s="346"/>
      <c r="DI337" s="346"/>
      <c r="DJ337" s="346"/>
      <c r="DK337" s="346"/>
      <c r="DL337" s="346"/>
      <c r="DM337" s="346"/>
      <c r="DN337" s="346"/>
      <c r="DO337" s="346"/>
      <c r="DP337" s="346"/>
      <c r="DQ337" s="346"/>
      <c r="DR337" s="346"/>
      <c r="DS337" s="346"/>
      <c r="DT337" s="346"/>
      <c r="DU337" s="346"/>
      <c r="DV337" s="346"/>
      <c r="DW337" s="346"/>
      <c r="DX337" s="346"/>
      <c r="DY337" s="346"/>
      <c r="DZ337" s="346"/>
      <c r="EA337" s="346"/>
      <c r="EB337" s="346"/>
      <c r="EC337" s="346"/>
      <c r="ED337" s="346"/>
      <c r="EE337" s="346"/>
      <c r="EF337" s="346"/>
      <c r="EG337" s="346"/>
      <c r="EH337" s="346"/>
      <c r="EI337" s="346"/>
      <c r="EJ337" s="346"/>
      <c r="EK337" s="346"/>
      <c r="EL337" s="346"/>
      <c r="EM337" s="346"/>
      <c r="EN337" s="346"/>
      <c r="EO337" s="346"/>
      <c r="EP337" s="346"/>
      <c r="EQ337" s="346"/>
      <c r="ER337" s="346"/>
      <c r="ES337" s="346"/>
      <c r="ET337" s="346"/>
      <c r="EU337" s="346"/>
      <c r="EV337" s="346"/>
      <c r="EW337" s="346"/>
      <c r="EX337" s="346"/>
      <c r="EY337" s="346"/>
      <c r="EZ337" s="346"/>
      <c r="FA337" s="346"/>
      <c r="FB337" s="346"/>
      <c r="FC337" s="346"/>
      <c r="FD337" s="346"/>
      <c r="FE337" s="346"/>
      <c r="FF337" s="346"/>
      <c r="FG337" s="346"/>
      <c r="FH337" s="346"/>
      <c r="FI337" s="346"/>
      <c r="FJ337" s="346"/>
      <c r="FK337" s="346"/>
      <c r="FL337" s="346"/>
      <c r="FM337" s="346"/>
      <c r="FN337" s="346"/>
      <c r="FO337" s="346"/>
      <c r="FP337" s="346"/>
    </row>
    <row r="338" spans="1:172" ht="15" customHeight="1" thickBot="1" x14ac:dyDescent="0.3">
      <c r="A338" s="308" t="s">
        <v>1119</v>
      </c>
      <c r="B338" s="2" t="s">
        <v>2031</v>
      </c>
      <c r="C338" s="13" t="s">
        <v>3995</v>
      </c>
      <c r="D338" s="46" t="s">
        <v>2032</v>
      </c>
      <c r="E338" s="24" t="s">
        <v>4271</v>
      </c>
      <c r="F338" s="323">
        <f>SUM(LARGE(G338:CD338,{1,2,3,4,5,6}))</f>
        <v>501</v>
      </c>
      <c r="G338" s="35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>
        <v>92</v>
      </c>
      <c r="AA338" s="36">
        <v>272</v>
      </c>
      <c r="AB338" s="36"/>
      <c r="AC338" s="36"/>
      <c r="AD338" s="36"/>
      <c r="AE338" s="36"/>
      <c r="AF338" s="36"/>
      <c r="AG338" s="36"/>
      <c r="AH338" s="36">
        <v>137</v>
      </c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7"/>
      <c r="BY338" s="30">
        <v>0</v>
      </c>
      <c r="BZ338" s="31">
        <v>0</v>
      </c>
      <c r="CA338" s="31">
        <v>0</v>
      </c>
      <c r="CB338" s="31">
        <v>0</v>
      </c>
      <c r="CC338" s="31">
        <v>0</v>
      </c>
      <c r="CD338" s="31">
        <v>0</v>
      </c>
    </row>
    <row r="339" spans="1:172" ht="15" customHeight="1" thickBot="1" x14ac:dyDescent="0.3">
      <c r="A339" s="308" t="s">
        <v>1122</v>
      </c>
      <c r="B339" s="2" t="s">
        <v>1979</v>
      </c>
      <c r="C339" s="13" t="s">
        <v>3996</v>
      </c>
      <c r="D339" s="46" t="s">
        <v>3406</v>
      </c>
      <c r="E339" s="24" t="s">
        <v>267</v>
      </c>
      <c r="F339" s="323">
        <f>SUM(LARGE(G339:CD339,{1,2,3,4,5,6}))</f>
        <v>495</v>
      </c>
      <c r="G339" s="35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>
        <v>275</v>
      </c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>
        <v>220</v>
      </c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7"/>
      <c r="BY339" s="30">
        <v>0</v>
      </c>
      <c r="BZ339" s="31">
        <v>0</v>
      </c>
      <c r="CA339" s="31">
        <v>0</v>
      </c>
      <c r="CB339" s="31">
        <v>0</v>
      </c>
      <c r="CC339" s="31">
        <v>0</v>
      </c>
      <c r="CD339" s="31">
        <v>0</v>
      </c>
      <c r="FI339" s="347"/>
    </row>
    <row r="340" spans="1:172" ht="15" customHeight="1" thickBot="1" x14ac:dyDescent="0.3">
      <c r="A340" s="308" t="s">
        <v>1125</v>
      </c>
      <c r="B340" s="2" t="s">
        <v>2599</v>
      </c>
      <c r="C340" s="13" t="s">
        <v>3997</v>
      </c>
      <c r="D340" s="46" t="s">
        <v>2600</v>
      </c>
      <c r="E340" s="24" t="s">
        <v>228</v>
      </c>
      <c r="F340" s="323">
        <f>SUM(LARGE(G340:CD340,{1,2,3,4,5,6}))</f>
        <v>495</v>
      </c>
      <c r="G340" s="35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>
        <v>220</v>
      </c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>
        <v>275</v>
      </c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7"/>
      <c r="BY340" s="30">
        <v>0</v>
      </c>
      <c r="BZ340" s="31">
        <v>0</v>
      </c>
      <c r="CA340" s="31">
        <v>0</v>
      </c>
      <c r="CB340" s="31">
        <v>0</v>
      </c>
      <c r="CC340" s="31">
        <v>0</v>
      </c>
      <c r="CD340" s="31">
        <v>0</v>
      </c>
      <c r="FJ340" s="347"/>
      <c r="FK340" s="347"/>
      <c r="FL340" s="347"/>
      <c r="FM340" s="347"/>
      <c r="FN340" s="347"/>
      <c r="FO340" s="347"/>
    </row>
    <row r="341" spans="1:172" ht="15" customHeight="1" thickBot="1" x14ac:dyDescent="0.3">
      <c r="A341" s="308" t="s">
        <v>1128</v>
      </c>
      <c r="B341" s="4" t="s">
        <v>1964</v>
      </c>
      <c r="C341" s="13" t="s">
        <v>3998</v>
      </c>
      <c r="D341" s="46" t="s">
        <v>1965</v>
      </c>
      <c r="E341" s="24" t="s">
        <v>398</v>
      </c>
      <c r="F341" s="323">
        <f>SUM(LARGE(G341:CD341,{1,2,3,4,5,6}))</f>
        <v>494</v>
      </c>
      <c r="G341" s="32"/>
      <c r="H341" s="33"/>
      <c r="I341" s="33">
        <v>222</v>
      </c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>
        <v>272</v>
      </c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09"/>
      <c r="BY341" s="30">
        <v>0</v>
      </c>
      <c r="BZ341" s="31">
        <v>0</v>
      </c>
      <c r="CA341" s="31">
        <v>0</v>
      </c>
      <c r="CB341" s="31">
        <v>0</v>
      </c>
      <c r="CC341" s="31">
        <v>0</v>
      </c>
      <c r="CD341" s="31">
        <v>0</v>
      </c>
      <c r="CE341" s="34"/>
      <c r="CF341" s="347"/>
      <c r="CG341" s="347"/>
      <c r="CH341" s="347"/>
      <c r="CI341" s="347"/>
      <c r="CJ341" s="347"/>
      <c r="CK341" s="347"/>
      <c r="CL341" s="347"/>
      <c r="CM341" s="347"/>
      <c r="CN341" s="347"/>
      <c r="CO341" s="347"/>
      <c r="CP341" s="347"/>
      <c r="CQ341" s="347"/>
      <c r="CR341" s="347"/>
      <c r="CS341" s="347"/>
      <c r="CT341" s="347"/>
      <c r="CU341" s="347"/>
      <c r="CV341" s="347"/>
      <c r="CW341" s="347"/>
      <c r="CX341" s="347"/>
      <c r="CY341" s="347"/>
      <c r="CZ341" s="347"/>
      <c r="DA341" s="347"/>
      <c r="DB341" s="347"/>
      <c r="DC341" s="347"/>
      <c r="DD341" s="347"/>
      <c r="DE341" s="347"/>
      <c r="DF341" s="347"/>
      <c r="DG341" s="347"/>
      <c r="DH341" s="347"/>
      <c r="DI341" s="347"/>
      <c r="DJ341" s="347"/>
      <c r="DK341" s="347"/>
      <c r="DL341" s="347"/>
      <c r="DM341" s="347"/>
      <c r="DN341" s="347"/>
      <c r="DO341" s="347"/>
      <c r="DP341" s="347"/>
      <c r="DQ341" s="347"/>
      <c r="DR341" s="347"/>
      <c r="DS341" s="347"/>
      <c r="DT341" s="347"/>
      <c r="DU341" s="347"/>
      <c r="DV341" s="347"/>
      <c r="DW341" s="347"/>
      <c r="DX341" s="347"/>
      <c r="DY341" s="347"/>
      <c r="DZ341" s="347"/>
      <c r="EA341" s="38"/>
      <c r="EB341" s="38"/>
      <c r="EC341" s="38"/>
      <c r="ED341" s="38"/>
      <c r="EE341" s="38"/>
      <c r="EF341" s="38"/>
    </row>
    <row r="342" spans="1:172" ht="15" customHeight="1" thickBot="1" x14ac:dyDescent="0.3">
      <c r="A342" s="308" t="s">
        <v>1131</v>
      </c>
      <c r="B342" s="4" t="s">
        <v>2119</v>
      </c>
      <c r="C342" s="13" t="s">
        <v>3999</v>
      </c>
      <c r="D342" s="46" t="s">
        <v>2120</v>
      </c>
      <c r="E342" s="24" t="s">
        <v>662</v>
      </c>
      <c r="F342" s="323">
        <f>SUM(LARGE(G342:CD342,{1,2,3,4,5,6}))</f>
        <v>494</v>
      </c>
      <c r="G342" s="32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>
        <v>92</v>
      </c>
      <c r="AA342" s="33">
        <v>272</v>
      </c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>
        <v>65</v>
      </c>
      <c r="BF342" s="33"/>
      <c r="BG342" s="33"/>
      <c r="BH342" s="33"/>
      <c r="BI342" s="33"/>
      <c r="BJ342" s="33"/>
      <c r="BK342" s="33"/>
      <c r="BL342" s="33"/>
      <c r="BM342" s="33"/>
      <c r="BN342" s="33"/>
      <c r="BO342" s="33">
        <v>65</v>
      </c>
      <c r="BP342" s="33"/>
      <c r="BQ342" s="33"/>
      <c r="BR342" s="33"/>
      <c r="BS342" s="33"/>
      <c r="BT342" s="33"/>
      <c r="BU342" s="33"/>
      <c r="BV342" s="33"/>
      <c r="BW342" s="33"/>
      <c r="BX342" s="309"/>
      <c r="BY342" s="30">
        <v>0</v>
      </c>
      <c r="BZ342" s="31">
        <v>0</v>
      </c>
      <c r="CA342" s="31">
        <v>0</v>
      </c>
      <c r="CB342" s="31">
        <v>0</v>
      </c>
      <c r="CC342" s="31">
        <v>0</v>
      </c>
      <c r="CD342" s="31">
        <v>0</v>
      </c>
      <c r="CE342" s="347"/>
      <c r="CF342" s="347"/>
      <c r="CG342" s="347"/>
      <c r="CH342" s="347"/>
      <c r="CI342" s="347"/>
      <c r="CJ342" s="347"/>
      <c r="CK342" s="347"/>
      <c r="CL342" s="347"/>
      <c r="CM342" s="347"/>
      <c r="CN342" s="347"/>
      <c r="CO342" s="347"/>
      <c r="CP342" s="347"/>
      <c r="CQ342" s="347"/>
      <c r="CR342" s="347"/>
      <c r="CS342" s="347"/>
      <c r="CT342" s="347"/>
      <c r="CU342" s="347"/>
      <c r="CV342" s="347"/>
      <c r="CW342" s="347"/>
      <c r="CX342" s="347"/>
      <c r="CY342" s="347"/>
      <c r="CZ342" s="347"/>
      <c r="DA342" s="347"/>
      <c r="DB342" s="347"/>
      <c r="DC342" s="347"/>
      <c r="DD342" s="347"/>
      <c r="DE342" s="347"/>
      <c r="DF342" s="347"/>
      <c r="DG342" s="347"/>
      <c r="DH342" s="347"/>
      <c r="DI342" s="347"/>
      <c r="DJ342" s="347"/>
      <c r="DK342" s="347"/>
      <c r="DL342" s="347"/>
      <c r="DM342" s="347"/>
      <c r="DN342" s="347"/>
      <c r="DO342" s="347"/>
      <c r="DP342" s="347"/>
      <c r="DQ342" s="347"/>
      <c r="DR342" s="347"/>
      <c r="DS342" s="38"/>
      <c r="DT342" s="38"/>
      <c r="DU342" s="38"/>
      <c r="DV342" s="38"/>
      <c r="DW342" s="38"/>
      <c r="DX342" s="347"/>
      <c r="EH342" s="347"/>
      <c r="EI342" s="347"/>
      <c r="EJ342" s="347"/>
      <c r="EK342" s="347"/>
      <c r="EL342" s="347"/>
      <c r="EM342" s="347"/>
      <c r="EN342" s="347"/>
      <c r="EO342" s="347"/>
      <c r="EP342" s="347"/>
      <c r="EQ342" s="347"/>
      <c r="ER342" s="347"/>
      <c r="ES342" s="347"/>
      <c r="ET342" s="347"/>
      <c r="EU342" s="347"/>
      <c r="EV342" s="347"/>
      <c r="EW342" s="347"/>
      <c r="EX342" s="347"/>
      <c r="EY342" s="347"/>
      <c r="EZ342" s="347"/>
      <c r="FA342" s="347"/>
      <c r="FB342" s="347"/>
      <c r="FC342" s="347"/>
      <c r="FD342" s="347"/>
      <c r="FE342" s="347"/>
      <c r="FG342" s="312"/>
      <c r="FH342" s="312"/>
      <c r="FI342" s="347"/>
      <c r="FP342" s="347"/>
    </row>
    <row r="343" spans="1:172" ht="15" customHeight="1" thickBot="1" x14ac:dyDescent="0.3">
      <c r="A343" s="308" t="s">
        <v>1134</v>
      </c>
      <c r="B343" s="2" t="s">
        <v>2092</v>
      </c>
      <c r="C343" s="13" t="s">
        <v>4000</v>
      </c>
      <c r="D343" s="46" t="s">
        <v>2093</v>
      </c>
      <c r="E343" s="24" t="s">
        <v>4269</v>
      </c>
      <c r="F343" s="323">
        <f>SUM(LARGE(G343:CD343,{1,2,3,4,5,6}))</f>
        <v>489</v>
      </c>
      <c r="G343" s="35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>
        <v>55</v>
      </c>
      <c r="S343" s="36"/>
      <c r="T343" s="36"/>
      <c r="U343" s="36"/>
      <c r="V343" s="36"/>
      <c r="W343" s="36"/>
      <c r="X343" s="36">
        <v>45</v>
      </c>
      <c r="Y343" s="36"/>
      <c r="Z343" s="36">
        <v>60</v>
      </c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>
        <v>137</v>
      </c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>
        <v>192</v>
      </c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7"/>
      <c r="BY343" s="30">
        <v>0</v>
      </c>
      <c r="BZ343" s="31">
        <v>0</v>
      </c>
      <c r="CA343" s="31">
        <v>0</v>
      </c>
      <c r="CB343" s="31">
        <v>0</v>
      </c>
      <c r="CC343" s="31">
        <v>0</v>
      </c>
      <c r="CD343" s="31">
        <v>0</v>
      </c>
      <c r="FP343" s="347"/>
    </row>
    <row r="344" spans="1:172" s="347" customFormat="1" ht="15" customHeight="1" thickBot="1" x14ac:dyDescent="0.3">
      <c r="A344" s="308" t="s">
        <v>1135</v>
      </c>
      <c r="B344" s="6" t="s">
        <v>1960</v>
      </c>
      <c r="C344" s="13" t="s">
        <v>4001</v>
      </c>
      <c r="D344" s="46" t="s">
        <v>1961</v>
      </c>
      <c r="E344" s="24" t="s">
        <v>185</v>
      </c>
      <c r="F344" s="323">
        <f>SUM(LARGE(G344:CD344,{1,2,3,4,5,6}))</f>
        <v>487</v>
      </c>
      <c r="G344" s="32">
        <v>102</v>
      </c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>
        <v>385</v>
      </c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09"/>
      <c r="BY344" s="30">
        <v>0</v>
      </c>
      <c r="BZ344" s="31">
        <v>0</v>
      </c>
      <c r="CA344" s="31">
        <v>0</v>
      </c>
      <c r="CB344" s="31">
        <v>0</v>
      </c>
      <c r="CC344" s="31">
        <v>0</v>
      </c>
      <c r="CD344" s="31">
        <v>0</v>
      </c>
      <c r="CE344" s="310"/>
      <c r="CF344" s="346"/>
      <c r="CG344" s="346"/>
      <c r="CH344" s="346"/>
      <c r="CI344" s="346"/>
      <c r="CJ344" s="346"/>
      <c r="CK344" s="346"/>
      <c r="CL344" s="346"/>
      <c r="CM344" s="346"/>
      <c r="CN344" s="346"/>
      <c r="CO344" s="346"/>
      <c r="CP344" s="346"/>
      <c r="CQ344" s="346"/>
      <c r="CR344" s="346"/>
      <c r="CS344" s="346"/>
      <c r="CT344" s="346"/>
      <c r="CU344" s="346"/>
      <c r="CV344" s="346"/>
      <c r="CW344" s="346"/>
      <c r="CX344" s="346"/>
      <c r="CY344" s="346"/>
      <c r="CZ344" s="346"/>
      <c r="DA344" s="346"/>
      <c r="DB344" s="346"/>
      <c r="DC344" s="346"/>
      <c r="DD344" s="346"/>
      <c r="DE344" s="346"/>
      <c r="DF344" s="346"/>
      <c r="DG344" s="346"/>
      <c r="DH344" s="346"/>
      <c r="DI344" s="346"/>
      <c r="DJ344" s="346"/>
      <c r="DK344" s="346"/>
      <c r="DL344" s="346"/>
      <c r="DM344" s="346"/>
      <c r="DN344" s="346"/>
      <c r="DO344" s="346"/>
      <c r="DP344" s="346"/>
      <c r="DQ344" s="346"/>
      <c r="DR344" s="346"/>
      <c r="DS344" s="346"/>
      <c r="DT344" s="346"/>
      <c r="DU344" s="346"/>
      <c r="DV344" s="346"/>
      <c r="DW344" s="346"/>
      <c r="DX344" s="346"/>
      <c r="EG344" s="346"/>
      <c r="FF344" s="346"/>
      <c r="FG344" s="346"/>
      <c r="FH344" s="346"/>
      <c r="FI344" s="346"/>
      <c r="FP344" s="346"/>
    </row>
    <row r="345" spans="1:172" s="347" customFormat="1" ht="15" customHeight="1" thickBot="1" x14ac:dyDescent="0.3">
      <c r="A345" s="308" t="s">
        <v>1137</v>
      </c>
      <c r="B345" s="4" t="s">
        <v>1966</v>
      </c>
      <c r="C345" s="13" t="s">
        <v>4002</v>
      </c>
      <c r="D345" s="46" t="s">
        <v>1967</v>
      </c>
      <c r="E345" s="24" t="s">
        <v>1805</v>
      </c>
      <c r="F345" s="323">
        <f>SUM(LARGE(G345:CD345,{1,2,3,4,5,6}))</f>
        <v>485</v>
      </c>
      <c r="G345" s="32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>
        <v>213</v>
      </c>
      <c r="AA345" s="33">
        <v>272</v>
      </c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09"/>
      <c r="BY345" s="30">
        <v>0</v>
      </c>
      <c r="BZ345" s="31">
        <v>0</v>
      </c>
      <c r="CA345" s="31">
        <v>0</v>
      </c>
      <c r="CB345" s="31">
        <v>0</v>
      </c>
      <c r="CC345" s="31">
        <v>0</v>
      </c>
      <c r="CD345" s="31">
        <v>0</v>
      </c>
      <c r="CE345" s="318"/>
      <c r="CF345" s="318"/>
      <c r="CG345" s="318"/>
      <c r="CH345" s="318"/>
      <c r="CI345" s="318"/>
      <c r="CJ345" s="318"/>
      <c r="CK345" s="318"/>
      <c r="CL345" s="318"/>
      <c r="CM345" s="318"/>
      <c r="CN345" s="318"/>
      <c r="CO345" s="318"/>
      <c r="CP345" s="318"/>
      <c r="CQ345" s="318"/>
      <c r="CR345" s="318"/>
      <c r="CS345" s="318"/>
      <c r="CT345" s="318"/>
      <c r="CU345" s="318"/>
      <c r="CV345" s="318"/>
      <c r="CW345" s="318"/>
      <c r="CX345" s="318"/>
      <c r="CY345" s="318"/>
      <c r="CZ345" s="318"/>
      <c r="DA345" s="318"/>
      <c r="DB345" s="318"/>
      <c r="DC345" s="318"/>
      <c r="DD345" s="318"/>
      <c r="DE345" s="318"/>
      <c r="DF345" s="318"/>
      <c r="DG345" s="318"/>
      <c r="DH345" s="318"/>
      <c r="DI345" s="318"/>
      <c r="DJ345" s="318"/>
      <c r="DK345" s="318"/>
      <c r="DL345" s="318"/>
      <c r="DM345" s="318"/>
      <c r="DN345" s="318"/>
      <c r="DO345" s="318"/>
      <c r="DP345" s="318"/>
      <c r="DQ345" s="318"/>
      <c r="DR345" s="318"/>
      <c r="DS345" s="318"/>
      <c r="DT345" s="318"/>
      <c r="DU345" s="318"/>
      <c r="DV345" s="318"/>
      <c r="DW345" s="318"/>
      <c r="DX345" s="318"/>
      <c r="DY345" s="38"/>
      <c r="DZ345" s="38"/>
      <c r="EA345" s="318"/>
      <c r="EB345" s="318"/>
      <c r="EC345" s="318"/>
      <c r="ED345" s="318"/>
      <c r="EE345" s="318"/>
      <c r="EF345" s="38"/>
      <c r="EG345" s="38"/>
      <c r="EH345" s="38"/>
      <c r="EI345" s="38"/>
      <c r="EJ345" s="38"/>
      <c r="EK345" s="38"/>
      <c r="EL345" s="38"/>
      <c r="EM345" s="38"/>
      <c r="EN345" s="38"/>
      <c r="FF345" s="346"/>
      <c r="FG345" s="346"/>
      <c r="FH345" s="346"/>
      <c r="FI345" s="346"/>
      <c r="FJ345" s="346"/>
      <c r="FK345" s="346"/>
      <c r="FL345" s="346"/>
      <c r="FM345" s="346"/>
      <c r="FN345" s="346"/>
      <c r="FO345" s="346"/>
      <c r="FP345" s="346"/>
    </row>
    <row r="346" spans="1:172" s="347" customFormat="1" ht="15" customHeight="1" thickBot="1" x14ac:dyDescent="0.3">
      <c r="A346" s="308" t="s">
        <v>1138</v>
      </c>
      <c r="B346" s="2" t="s">
        <v>1701</v>
      </c>
      <c r="C346" s="13" t="s">
        <v>4003</v>
      </c>
      <c r="D346" s="46" t="s">
        <v>3395</v>
      </c>
      <c r="E346" s="24" t="s">
        <v>131</v>
      </c>
      <c r="F346" s="323">
        <f>SUM(LARGE(G346:CD346,{1,2,3,4,5,6}))</f>
        <v>483</v>
      </c>
      <c r="G346" s="35"/>
      <c r="H346" s="36"/>
      <c r="I346" s="36"/>
      <c r="J346" s="36"/>
      <c r="K346" s="36"/>
      <c r="L346" s="36"/>
      <c r="M346" s="36"/>
      <c r="N346" s="36"/>
      <c r="O346" s="36">
        <v>316</v>
      </c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>
        <v>167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7"/>
      <c r="BY346" s="30">
        <v>0</v>
      </c>
      <c r="BZ346" s="31">
        <v>0</v>
      </c>
      <c r="CA346" s="31">
        <v>0</v>
      </c>
      <c r="CB346" s="31">
        <v>0</v>
      </c>
      <c r="CC346" s="31">
        <v>0</v>
      </c>
      <c r="CD346" s="31">
        <v>0</v>
      </c>
      <c r="CE346" s="346"/>
      <c r="CF346" s="346"/>
      <c r="CG346" s="346"/>
      <c r="CH346" s="346"/>
      <c r="CI346" s="346"/>
      <c r="CJ346" s="346"/>
      <c r="CK346" s="346"/>
      <c r="CL346" s="346"/>
      <c r="CM346" s="346"/>
      <c r="CN346" s="346"/>
      <c r="CO346" s="346"/>
      <c r="CP346" s="346"/>
      <c r="CQ346" s="346"/>
      <c r="CR346" s="346"/>
      <c r="CS346" s="346"/>
      <c r="CT346" s="346"/>
      <c r="CU346" s="346"/>
      <c r="CV346" s="346"/>
      <c r="CW346" s="346"/>
      <c r="CX346" s="346"/>
      <c r="CY346" s="346"/>
      <c r="CZ346" s="346"/>
      <c r="DA346" s="346"/>
      <c r="DB346" s="346"/>
      <c r="DC346" s="346"/>
      <c r="DD346" s="346"/>
      <c r="DE346" s="346"/>
      <c r="DF346" s="346"/>
      <c r="DG346" s="346"/>
      <c r="DH346" s="346"/>
      <c r="DI346" s="346"/>
      <c r="DJ346" s="346"/>
      <c r="DK346" s="346"/>
      <c r="DL346" s="346"/>
      <c r="DM346" s="346"/>
      <c r="DN346" s="346"/>
      <c r="DO346" s="346"/>
      <c r="DP346" s="346"/>
      <c r="DQ346" s="346"/>
      <c r="DR346" s="346"/>
      <c r="DS346" s="346"/>
      <c r="DT346" s="346"/>
      <c r="DU346" s="346"/>
      <c r="DV346" s="346"/>
      <c r="DW346" s="346"/>
      <c r="DX346" s="346"/>
      <c r="DY346" s="346"/>
      <c r="DZ346" s="346"/>
      <c r="EA346" s="346"/>
      <c r="EB346" s="346"/>
      <c r="EC346" s="346"/>
      <c r="ED346" s="346"/>
      <c r="EE346" s="346"/>
      <c r="EF346" s="346"/>
      <c r="EG346" s="346"/>
      <c r="EH346" s="346"/>
      <c r="EI346" s="346"/>
      <c r="EJ346" s="346"/>
      <c r="EK346" s="346"/>
      <c r="EL346" s="346"/>
      <c r="EM346" s="346"/>
      <c r="EN346" s="346"/>
      <c r="EO346" s="346"/>
      <c r="EP346" s="346"/>
      <c r="EQ346" s="346"/>
      <c r="ER346" s="346"/>
      <c r="ES346" s="346"/>
      <c r="ET346" s="346"/>
      <c r="EU346" s="346"/>
      <c r="EV346" s="346"/>
      <c r="EW346" s="346"/>
      <c r="EX346" s="346"/>
      <c r="EY346" s="346"/>
      <c r="EZ346" s="346"/>
      <c r="FA346" s="346"/>
      <c r="FB346" s="346"/>
      <c r="FC346" s="346"/>
      <c r="FD346" s="346"/>
      <c r="FE346" s="346"/>
      <c r="FF346" s="346"/>
      <c r="FG346" s="346"/>
      <c r="FH346" s="346"/>
      <c r="FI346" s="346"/>
      <c r="FJ346" s="346"/>
      <c r="FK346" s="346"/>
      <c r="FL346" s="346"/>
      <c r="FM346" s="346"/>
      <c r="FN346" s="346"/>
      <c r="FO346" s="346"/>
    </row>
    <row r="347" spans="1:172" s="347" customFormat="1" ht="15" customHeight="1" thickBot="1" x14ac:dyDescent="0.3">
      <c r="A347" s="308" t="s">
        <v>1141</v>
      </c>
      <c r="B347" s="2" t="s">
        <v>1702</v>
      </c>
      <c r="C347" s="13" t="s">
        <v>4004</v>
      </c>
      <c r="D347" s="46" t="s">
        <v>1703</v>
      </c>
      <c r="E347" s="24" t="s">
        <v>131</v>
      </c>
      <c r="F347" s="323">
        <f>SUM(LARGE(G347:CD347,{1,2,3,4,5,6}))</f>
        <v>483</v>
      </c>
      <c r="G347" s="35"/>
      <c r="H347" s="36"/>
      <c r="I347" s="36"/>
      <c r="J347" s="36"/>
      <c r="K347" s="36"/>
      <c r="L347" s="36"/>
      <c r="M347" s="36"/>
      <c r="N347" s="36"/>
      <c r="O347" s="36">
        <v>316</v>
      </c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>
        <v>167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7"/>
      <c r="BY347" s="30">
        <v>0</v>
      </c>
      <c r="BZ347" s="31">
        <v>0</v>
      </c>
      <c r="CA347" s="31">
        <v>0</v>
      </c>
      <c r="CB347" s="31">
        <v>0</v>
      </c>
      <c r="CC347" s="31">
        <v>0</v>
      </c>
      <c r="CD347" s="31">
        <v>0</v>
      </c>
      <c r="CE347" s="346"/>
      <c r="CF347" s="346"/>
      <c r="CG347" s="346"/>
      <c r="CH347" s="346"/>
      <c r="CI347" s="346"/>
      <c r="CJ347" s="346"/>
      <c r="CK347" s="346"/>
      <c r="CL347" s="346"/>
      <c r="CM347" s="346"/>
      <c r="CN347" s="346"/>
      <c r="CO347" s="346"/>
      <c r="CP347" s="346"/>
      <c r="CQ347" s="346"/>
      <c r="CR347" s="346"/>
      <c r="CS347" s="346"/>
      <c r="CT347" s="346"/>
      <c r="CU347" s="346"/>
      <c r="CV347" s="346"/>
      <c r="CW347" s="346"/>
      <c r="CX347" s="346"/>
      <c r="CY347" s="346"/>
      <c r="CZ347" s="346"/>
      <c r="DA347" s="346"/>
      <c r="DB347" s="346"/>
      <c r="DC347" s="346"/>
      <c r="DD347" s="346"/>
      <c r="DE347" s="346"/>
      <c r="DF347" s="346"/>
      <c r="DG347" s="346"/>
      <c r="DH347" s="346"/>
      <c r="DI347" s="346"/>
      <c r="DJ347" s="346"/>
      <c r="DK347" s="346"/>
      <c r="DL347" s="346"/>
      <c r="DM347" s="346"/>
      <c r="DN347" s="346"/>
      <c r="DO347" s="346"/>
      <c r="DP347" s="346"/>
      <c r="DQ347" s="346"/>
      <c r="DR347" s="346"/>
      <c r="DS347" s="346"/>
      <c r="DT347" s="346"/>
      <c r="DU347" s="346"/>
      <c r="DV347" s="346"/>
      <c r="DW347" s="346"/>
      <c r="DX347" s="346"/>
      <c r="DY347" s="346"/>
      <c r="DZ347" s="346"/>
      <c r="EA347" s="346"/>
      <c r="EB347" s="346"/>
      <c r="EC347" s="346"/>
      <c r="ED347" s="346"/>
      <c r="EE347" s="346"/>
      <c r="EF347" s="346"/>
      <c r="EG347" s="346"/>
      <c r="EH347" s="346"/>
      <c r="EI347" s="346"/>
      <c r="EJ347" s="346"/>
      <c r="EK347" s="346"/>
      <c r="EL347" s="346"/>
      <c r="EM347" s="346"/>
      <c r="EN347" s="346"/>
      <c r="EO347" s="346"/>
      <c r="EP347" s="346"/>
      <c r="EQ347" s="346"/>
      <c r="ER347" s="346"/>
      <c r="ES347" s="346"/>
      <c r="ET347" s="346"/>
      <c r="EU347" s="346"/>
      <c r="EV347" s="346"/>
      <c r="EW347" s="346"/>
      <c r="EX347" s="346"/>
      <c r="EY347" s="346"/>
      <c r="EZ347" s="346"/>
      <c r="FA347" s="346"/>
      <c r="FB347" s="346"/>
      <c r="FC347" s="346"/>
      <c r="FD347" s="346"/>
      <c r="FE347" s="346"/>
      <c r="FF347" s="346"/>
      <c r="FG347" s="346"/>
      <c r="FH347" s="346"/>
      <c r="FI347" s="346"/>
      <c r="FJ347" s="346"/>
      <c r="FK347" s="346"/>
      <c r="FL347" s="346"/>
      <c r="FM347" s="346"/>
      <c r="FN347" s="346"/>
      <c r="FO347" s="346"/>
      <c r="FP347" s="310"/>
    </row>
    <row r="348" spans="1:172" s="347" customFormat="1" ht="15" customHeight="1" thickBot="1" x14ac:dyDescent="0.3">
      <c r="A348" s="308" t="s">
        <v>1144</v>
      </c>
      <c r="B348" s="4" t="s">
        <v>2069</v>
      </c>
      <c r="C348" s="7">
        <v>37134</v>
      </c>
      <c r="D348" s="351">
        <v>124654</v>
      </c>
      <c r="E348" s="128" t="s">
        <v>740</v>
      </c>
      <c r="F348" s="323">
        <f>SUM(LARGE(G348:CD348,{1,2,3,4,5,6}))</f>
        <v>477</v>
      </c>
      <c r="G348" s="32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>
        <v>92</v>
      </c>
      <c r="AA348" s="33">
        <v>385</v>
      </c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09"/>
      <c r="BY348" s="30">
        <v>0</v>
      </c>
      <c r="BZ348" s="31">
        <v>0</v>
      </c>
      <c r="CA348" s="31">
        <v>0</v>
      </c>
      <c r="CB348" s="31">
        <v>0</v>
      </c>
      <c r="CC348" s="31">
        <v>0</v>
      </c>
      <c r="CD348" s="31">
        <v>0</v>
      </c>
      <c r="CE348" s="34"/>
      <c r="EA348" s="38"/>
      <c r="EB348" s="38"/>
      <c r="EC348" s="38"/>
      <c r="ED348" s="38"/>
      <c r="EE348" s="38"/>
      <c r="EF348" s="38"/>
      <c r="EG348" s="346"/>
      <c r="EH348" s="346"/>
      <c r="EI348" s="346"/>
      <c r="EJ348" s="346"/>
      <c r="EK348" s="346"/>
      <c r="EL348" s="346"/>
      <c r="EM348" s="346"/>
      <c r="EN348" s="346"/>
      <c r="EO348" s="346"/>
      <c r="EP348" s="346"/>
      <c r="EQ348" s="346"/>
      <c r="ER348" s="346"/>
      <c r="ES348" s="346"/>
      <c r="ET348" s="346"/>
      <c r="EU348" s="346"/>
      <c r="EV348" s="346"/>
      <c r="EW348" s="346"/>
      <c r="EX348" s="346"/>
      <c r="EY348" s="346"/>
      <c r="EZ348" s="346"/>
      <c r="FA348" s="346"/>
      <c r="FB348" s="346"/>
      <c r="FC348" s="346"/>
      <c r="FD348" s="346"/>
      <c r="FE348" s="346"/>
      <c r="FF348" s="346"/>
      <c r="FG348" s="38"/>
      <c r="FH348" s="38"/>
      <c r="FI348" s="346"/>
      <c r="FJ348" s="346"/>
      <c r="FK348" s="346"/>
      <c r="FL348" s="346"/>
      <c r="FM348" s="346"/>
      <c r="FN348" s="346"/>
      <c r="FO348" s="346"/>
      <c r="FP348" s="346"/>
    </row>
    <row r="349" spans="1:172" s="347" customFormat="1" ht="15" customHeight="1" thickBot="1" x14ac:dyDescent="0.3">
      <c r="A349" s="308" t="s">
        <v>1147</v>
      </c>
      <c r="B349" s="4" t="s">
        <v>2058</v>
      </c>
      <c r="C349" s="13" t="s">
        <v>4005</v>
      </c>
      <c r="D349" s="46" t="s">
        <v>3409</v>
      </c>
      <c r="E349" s="24" t="s">
        <v>662</v>
      </c>
      <c r="F349" s="323">
        <f>SUM(LARGE(G349:CD349,{1,2,3,4,5,6}))</f>
        <v>464</v>
      </c>
      <c r="G349" s="32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>
        <v>152</v>
      </c>
      <c r="AS349" s="33"/>
      <c r="AT349" s="33"/>
      <c r="AU349" s="33"/>
      <c r="AV349" s="33"/>
      <c r="AW349" s="33"/>
      <c r="AX349" s="33"/>
      <c r="AY349" s="33"/>
      <c r="AZ349" s="33"/>
      <c r="BA349" s="33">
        <v>35</v>
      </c>
      <c r="BB349" s="33"/>
      <c r="BC349" s="33"/>
      <c r="BD349" s="33"/>
      <c r="BE349" s="33">
        <v>92</v>
      </c>
      <c r="BF349" s="33"/>
      <c r="BG349" s="33"/>
      <c r="BH349" s="33"/>
      <c r="BI349" s="33">
        <v>60</v>
      </c>
      <c r="BJ349" s="33"/>
      <c r="BK349" s="33"/>
      <c r="BL349" s="33"/>
      <c r="BM349" s="33"/>
      <c r="BN349" s="33"/>
      <c r="BO349" s="33">
        <v>55</v>
      </c>
      <c r="BP349" s="33"/>
      <c r="BQ349" s="33"/>
      <c r="BR349" s="33"/>
      <c r="BS349" s="33"/>
      <c r="BT349" s="33">
        <v>45</v>
      </c>
      <c r="BU349" s="33"/>
      <c r="BV349" s="33"/>
      <c r="BW349" s="33"/>
      <c r="BX349" s="309">
        <v>60</v>
      </c>
      <c r="BY349" s="30">
        <v>0</v>
      </c>
      <c r="BZ349" s="31">
        <v>0</v>
      </c>
      <c r="CA349" s="31">
        <v>0</v>
      </c>
      <c r="CB349" s="31">
        <v>0</v>
      </c>
      <c r="CC349" s="31">
        <v>0</v>
      </c>
      <c r="CD349" s="31">
        <v>0</v>
      </c>
      <c r="CE349" s="346"/>
      <c r="CF349" s="346"/>
      <c r="CG349" s="346"/>
      <c r="CH349" s="346"/>
      <c r="CI349" s="346"/>
      <c r="CJ349" s="346"/>
      <c r="CK349" s="346"/>
      <c r="CL349" s="346"/>
      <c r="CM349" s="346"/>
      <c r="CN349" s="346"/>
      <c r="CO349" s="346"/>
      <c r="CP349" s="346"/>
      <c r="CQ349" s="346"/>
      <c r="CR349" s="346"/>
      <c r="CS349" s="346"/>
      <c r="CT349" s="346"/>
      <c r="CU349" s="346"/>
      <c r="CV349" s="346"/>
      <c r="CW349" s="346"/>
      <c r="CX349" s="346"/>
      <c r="CY349" s="346"/>
      <c r="CZ349" s="346"/>
      <c r="DA349" s="346"/>
      <c r="DB349" s="346"/>
      <c r="DC349" s="346"/>
      <c r="DD349" s="346"/>
      <c r="DE349" s="346"/>
      <c r="DF349" s="346"/>
      <c r="DG349" s="346"/>
      <c r="DH349" s="346"/>
      <c r="DI349" s="346"/>
      <c r="DJ349" s="346"/>
      <c r="DK349" s="346"/>
      <c r="DL349" s="346"/>
      <c r="DM349" s="346"/>
      <c r="DN349" s="346"/>
      <c r="DO349" s="346"/>
      <c r="DP349" s="346"/>
      <c r="DQ349" s="346"/>
      <c r="DR349" s="346"/>
      <c r="DS349" s="346"/>
      <c r="DT349" s="346"/>
      <c r="DU349" s="346"/>
      <c r="DV349" s="346"/>
      <c r="DW349" s="346"/>
      <c r="DX349" s="346"/>
      <c r="EA349" s="346"/>
      <c r="EB349" s="346"/>
      <c r="EC349" s="346"/>
      <c r="ED349" s="346"/>
      <c r="EE349" s="346"/>
      <c r="EF349" s="346"/>
      <c r="EG349" s="346"/>
      <c r="EH349" s="346"/>
      <c r="EI349" s="346"/>
      <c r="EJ349" s="346"/>
      <c r="EK349" s="346"/>
      <c r="EL349" s="346"/>
      <c r="EM349" s="346"/>
      <c r="EN349" s="346"/>
      <c r="EO349" s="346"/>
      <c r="EP349" s="346"/>
      <c r="EQ349" s="346"/>
      <c r="ER349" s="346"/>
      <c r="ES349" s="346"/>
      <c r="ET349" s="346"/>
      <c r="EU349" s="346"/>
      <c r="EV349" s="346"/>
      <c r="EW349" s="346"/>
      <c r="EX349" s="346"/>
      <c r="EY349" s="346"/>
      <c r="EZ349" s="346"/>
      <c r="FA349" s="346"/>
      <c r="FB349" s="346"/>
      <c r="FC349" s="346"/>
      <c r="FD349" s="346"/>
      <c r="FE349" s="346"/>
      <c r="FG349" s="346"/>
      <c r="FH349" s="346"/>
      <c r="FI349" s="346"/>
      <c r="FJ349" s="346"/>
      <c r="FK349" s="346"/>
      <c r="FL349" s="346"/>
      <c r="FM349" s="346"/>
      <c r="FN349" s="346"/>
      <c r="FO349" s="346"/>
      <c r="FP349" s="346"/>
    </row>
    <row r="350" spans="1:172" s="347" customFormat="1" ht="15" customHeight="1" thickBot="1" x14ac:dyDescent="0.3">
      <c r="A350" s="308" t="s">
        <v>1150</v>
      </c>
      <c r="B350" s="2" t="s">
        <v>2332</v>
      </c>
      <c r="C350" s="13" t="s">
        <v>4006</v>
      </c>
      <c r="D350" s="46" t="s">
        <v>2333</v>
      </c>
      <c r="E350" s="24" t="s">
        <v>662</v>
      </c>
      <c r="F350" s="323">
        <f>SUM(LARGE(G350:CD350,{1,2,3,4,5,6}))</f>
        <v>462</v>
      </c>
      <c r="G350" s="35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>
        <v>55</v>
      </c>
      <c r="BF350" s="36"/>
      <c r="BG350" s="36"/>
      <c r="BH350" s="36"/>
      <c r="BI350" s="36">
        <v>92</v>
      </c>
      <c r="BJ350" s="36"/>
      <c r="BK350" s="36"/>
      <c r="BL350" s="36"/>
      <c r="BM350" s="36"/>
      <c r="BN350" s="36"/>
      <c r="BO350" s="36">
        <v>55</v>
      </c>
      <c r="BP350" s="36"/>
      <c r="BQ350" s="36"/>
      <c r="BR350" s="36"/>
      <c r="BS350" s="36"/>
      <c r="BT350" s="36">
        <v>114</v>
      </c>
      <c r="BU350" s="36"/>
      <c r="BV350" s="36"/>
      <c r="BW350" s="36"/>
      <c r="BX350" s="37">
        <v>146</v>
      </c>
      <c r="BY350" s="30">
        <v>0</v>
      </c>
      <c r="BZ350" s="31">
        <v>0</v>
      </c>
      <c r="CA350" s="31">
        <v>0</v>
      </c>
      <c r="CB350" s="31">
        <v>0</v>
      </c>
      <c r="CC350" s="31">
        <v>0</v>
      </c>
      <c r="CD350" s="31">
        <v>0</v>
      </c>
      <c r="CE350" s="346"/>
      <c r="CF350" s="346"/>
      <c r="CG350" s="346"/>
      <c r="CH350" s="346"/>
      <c r="CI350" s="346"/>
      <c r="CJ350" s="346"/>
      <c r="CK350" s="346"/>
      <c r="CL350" s="346"/>
      <c r="CM350" s="346"/>
      <c r="CN350" s="346"/>
      <c r="CO350" s="346"/>
      <c r="CP350" s="346"/>
      <c r="CQ350" s="346"/>
      <c r="CR350" s="346"/>
      <c r="CS350" s="346"/>
      <c r="CT350" s="346"/>
      <c r="CU350" s="346"/>
      <c r="CV350" s="346"/>
      <c r="CW350" s="346"/>
      <c r="CX350" s="346"/>
      <c r="CY350" s="346"/>
      <c r="CZ350" s="346"/>
      <c r="DA350" s="346"/>
      <c r="DB350" s="346"/>
      <c r="DC350" s="346"/>
      <c r="DD350" s="346"/>
      <c r="DE350" s="346"/>
      <c r="DF350" s="346"/>
      <c r="DG350" s="346"/>
      <c r="DH350" s="346"/>
      <c r="DI350" s="346"/>
      <c r="DJ350" s="346"/>
      <c r="DK350" s="346"/>
      <c r="DL350" s="346"/>
      <c r="DM350" s="346"/>
      <c r="DN350" s="346"/>
      <c r="DO350" s="346"/>
      <c r="DP350" s="346"/>
      <c r="DQ350" s="346"/>
      <c r="DR350" s="346"/>
      <c r="DS350" s="346"/>
      <c r="DT350" s="346"/>
      <c r="DU350" s="346"/>
      <c r="DV350" s="346"/>
      <c r="DW350" s="346"/>
      <c r="DX350" s="346"/>
      <c r="DY350" s="346"/>
      <c r="DZ350" s="346"/>
      <c r="EA350" s="346"/>
      <c r="EB350" s="346"/>
      <c r="EC350" s="346"/>
      <c r="ED350" s="346"/>
      <c r="EE350" s="346"/>
      <c r="EF350" s="346"/>
      <c r="EG350" s="346"/>
      <c r="EH350" s="346"/>
      <c r="EI350" s="346"/>
      <c r="EJ350" s="346"/>
      <c r="EK350" s="346"/>
      <c r="EL350" s="346"/>
      <c r="EM350" s="346"/>
      <c r="EN350" s="346"/>
      <c r="EO350" s="346"/>
      <c r="EP350" s="346"/>
      <c r="EQ350" s="346"/>
      <c r="ER350" s="346"/>
      <c r="ES350" s="346"/>
      <c r="ET350" s="346"/>
      <c r="EU350" s="346"/>
      <c r="EV350" s="346"/>
      <c r="EW350" s="346"/>
      <c r="EX350" s="346"/>
      <c r="EY350" s="346"/>
      <c r="EZ350" s="346"/>
      <c r="FA350" s="346"/>
      <c r="FB350" s="346"/>
      <c r="FC350" s="346"/>
      <c r="FD350" s="346"/>
      <c r="FE350" s="346"/>
      <c r="FF350" s="346"/>
      <c r="FG350" s="346"/>
      <c r="FH350" s="346"/>
      <c r="FJ350" s="346"/>
      <c r="FK350" s="346"/>
      <c r="FL350" s="346"/>
      <c r="FM350" s="346"/>
      <c r="FN350" s="346"/>
      <c r="FO350" s="346"/>
      <c r="FP350" s="346"/>
    </row>
    <row r="351" spans="1:172" s="347" customFormat="1" ht="15" customHeight="1" thickBot="1" x14ac:dyDescent="0.3">
      <c r="A351" s="308" t="s">
        <v>1153</v>
      </c>
      <c r="B351" s="2" t="s">
        <v>1992</v>
      </c>
      <c r="C351" s="13" t="s">
        <v>4007</v>
      </c>
      <c r="D351" s="46" t="s">
        <v>1993</v>
      </c>
      <c r="E351" s="24" t="s">
        <v>4269</v>
      </c>
      <c r="F351" s="323">
        <f>SUM(LARGE(G351:CD351,{1,2,3,4,5,6}))</f>
        <v>458</v>
      </c>
      <c r="G351" s="35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>
        <v>137</v>
      </c>
      <c r="S351" s="36"/>
      <c r="T351" s="36"/>
      <c r="U351" s="36"/>
      <c r="V351" s="36"/>
      <c r="W351" s="36"/>
      <c r="X351" s="36">
        <v>92</v>
      </c>
      <c r="Y351" s="36"/>
      <c r="Z351" s="36">
        <v>92</v>
      </c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>
        <v>137</v>
      </c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7"/>
      <c r="BY351" s="30">
        <v>0</v>
      </c>
      <c r="BZ351" s="31">
        <v>0</v>
      </c>
      <c r="CA351" s="31">
        <v>0</v>
      </c>
      <c r="CB351" s="31">
        <v>0</v>
      </c>
      <c r="CC351" s="31">
        <v>0</v>
      </c>
      <c r="CD351" s="31">
        <v>0</v>
      </c>
      <c r="CE351" s="346"/>
      <c r="CF351" s="346"/>
      <c r="CG351" s="346"/>
      <c r="CH351" s="346"/>
      <c r="CI351" s="346"/>
      <c r="CJ351" s="346"/>
      <c r="CK351" s="346"/>
      <c r="CL351" s="346"/>
      <c r="CM351" s="346"/>
      <c r="CN351" s="346"/>
      <c r="CO351" s="346"/>
      <c r="CP351" s="346"/>
      <c r="CQ351" s="346"/>
      <c r="CR351" s="346"/>
      <c r="CS351" s="346"/>
      <c r="CT351" s="346"/>
      <c r="CU351" s="346"/>
      <c r="CV351" s="346"/>
      <c r="CW351" s="346"/>
      <c r="CX351" s="346"/>
      <c r="CY351" s="346"/>
      <c r="CZ351" s="346"/>
      <c r="DA351" s="346"/>
      <c r="DB351" s="346"/>
      <c r="DC351" s="346"/>
      <c r="DD351" s="346"/>
      <c r="DE351" s="346"/>
      <c r="DF351" s="346"/>
      <c r="DG351" s="346"/>
      <c r="DH351" s="346"/>
      <c r="DI351" s="346"/>
      <c r="DJ351" s="346"/>
      <c r="DK351" s="346"/>
      <c r="DL351" s="346"/>
      <c r="DM351" s="346"/>
      <c r="DN351" s="346"/>
      <c r="DO351" s="346"/>
      <c r="DP351" s="346"/>
      <c r="DQ351" s="346"/>
      <c r="DR351" s="346"/>
      <c r="DS351" s="346"/>
      <c r="DT351" s="346"/>
      <c r="DU351" s="346"/>
      <c r="DV351" s="346"/>
      <c r="DW351" s="346"/>
      <c r="DX351" s="346"/>
      <c r="DY351" s="346"/>
      <c r="DZ351" s="346"/>
      <c r="EA351" s="346"/>
      <c r="EB351" s="346"/>
      <c r="EC351" s="346"/>
      <c r="ED351" s="346"/>
      <c r="EE351" s="346"/>
      <c r="EF351" s="346"/>
      <c r="EG351" s="346"/>
      <c r="EH351" s="346"/>
      <c r="EI351" s="346"/>
      <c r="EJ351" s="346"/>
      <c r="EK351" s="346"/>
      <c r="EL351" s="346"/>
      <c r="EM351" s="346"/>
      <c r="EN351" s="346"/>
      <c r="EO351" s="346"/>
      <c r="EP351" s="346"/>
      <c r="EQ351" s="346"/>
      <c r="ER351" s="346"/>
      <c r="ES351" s="346"/>
      <c r="ET351" s="346"/>
      <c r="EU351" s="346"/>
      <c r="EV351" s="346"/>
      <c r="EW351" s="346"/>
      <c r="EX351" s="346"/>
      <c r="EY351" s="346"/>
      <c r="EZ351" s="346"/>
      <c r="FA351" s="346"/>
      <c r="FB351" s="346"/>
      <c r="FC351" s="346"/>
      <c r="FD351" s="346"/>
      <c r="FE351" s="346"/>
      <c r="FF351" s="346"/>
      <c r="FG351" s="346"/>
      <c r="FH351" s="346"/>
      <c r="FI351" s="346"/>
      <c r="FJ351" s="346"/>
      <c r="FK351" s="346"/>
      <c r="FL351" s="346"/>
      <c r="FM351" s="346"/>
      <c r="FN351" s="346"/>
      <c r="FO351" s="346"/>
      <c r="FP351" s="346"/>
    </row>
    <row r="352" spans="1:172" ht="15" customHeight="1" thickBot="1" x14ac:dyDescent="0.3">
      <c r="A352" s="308" t="s">
        <v>1156</v>
      </c>
      <c r="B352" s="6" t="s">
        <v>1871</v>
      </c>
      <c r="C352" s="13" t="s">
        <v>4008</v>
      </c>
      <c r="D352" s="46" t="s">
        <v>1872</v>
      </c>
      <c r="E352" s="24" t="s">
        <v>4269</v>
      </c>
      <c r="F352" s="323">
        <f>SUM(LARGE(G352:CD352,{1,2,3,4,5,6}))</f>
        <v>457</v>
      </c>
      <c r="G352" s="35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>
        <v>65</v>
      </c>
      <c r="S352" s="36"/>
      <c r="T352" s="36"/>
      <c r="U352" s="36"/>
      <c r="V352" s="36"/>
      <c r="W352" s="36"/>
      <c r="X352" s="36">
        <v>65</v>
      </c>
      <c r="Y352" s="36"/>
      <c r="Z352" s="36">
        <v>137</v>
      </c>
      <c r="AA352" s="36"/>
      <c r="AB352" s="36"/>
      <c r="AC352" s="36"/>
      <c r="AD352" s="36"/>
      <c r="AE352" s="36"/>
      <c r="AF352" s="36"/>
      <c r="AG352" s="36">
        <v>88</v>
      </c>
      <c r="AH352" s="36"/>
      <c r="AI352" s="36"/>
      <c r="AJ352" s="36"/>
      <c r="AK352" s="36"/>
      <c r="AL352" s="36"/>
      <c r="AM352" s="36"/>
      <c r="AN352" s="36"/>
      <c r="AO352" s="36"/>
      <c r="AP352" s="36"/>
      <c r="AQ352" s="36">
        <v>102</v>
      </c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7"/>
      <c r="BY352" s="30">
        <v>0</v>
      </c>
      <c r="BZ352" s="31">
        <v>0</v>
      </c>
      <c r="CA352" s="31">
        <v>0</v>
      </c>
      <c r="CB352" s="31">
        <v>0</v>
      </c>
      <c r="CC352" s="31">
        <v>0</v>
      </c>
      <c r="CD352" s="31">
        <v>0</v>
      </c>
    </row>
    <row r="353" spans="1:172" ht="15" customHeight="1" thickBot="1" x14ac:dyDescent="0.3">
      <c r="A353" s="308" t="s">
        <v>1159</v>
      </c>
      <c r="B353" s="2" t="s">
        <v>1984</v>
      </c>
      <c r="C353" s="13" t="s">
        <v>4009</v>
      </c>
      <c r="D353" s="46" t="s">
        <v>1985</v>
      </c>
      <c r="E353" s="24" t="s">
        <v>285</v>
      </c>
      <c r="F353" s="323">
        <f>SUM(LARGE(G353:CD353,{1,2,3,4,5,6}))</f>
        <v>455</v>
      </c>
      <c r="G353" s="35"/>
      <c r="H353" s="36"/>
      <c r="I353" s="36"/>
      <c r="J353" s="36"/>
      <c r="K353" s="36">
        <v>146</v>
      </c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>
        <v>142</v>
      </c>
      <c r="AA353" s="36">
        <v>167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7"/>
      <c r="BY353" s="30">
        <v>0</v>
      </c>
      <c r="BZ353" s="31">
        <v>0</v>
      </c>
      <c r="CA353" s="31">
        <v>0</v>
      </c>
      <c r="CB353" s="31">
        <v>0</v>
      </c>
      <c r="CC353" s="31">
        <v>0</v>
      </c>
      <c r="CD353" s="31">
        <v>0</v>
      </c>
      <c r="FJ353" s="347"/>
      <c r="FK353" s="347"/>
      <c r="FL353" s="347"/>
      <c r="FM353" s="347"/>
      <c r="FN353" s="347"/>
      <c r="FO353" s="347"/>
    </row>
    <row r="354" spans="1:172" s="347" customFormat="1" ht="15" customHeight="1" thickBot="1" x14ac:dyDescent="0.3">
      <c r="A354" s="308" t="s">
        <v>1162</v>
      </c>
      <c r="B354" s="2" t="s">
        <v>2192</v>
      </c>
      <c r="C354" s="13" t="s">
        <v>4010</v>
      </c>
      <c r="D354" s="46" t="s">
        <v>3416</v>
      </c>
      <c r="E354" s="24" t="s">
        <v>662</v>
      </c>
      <c r="F354" s="323">
        <f>SUM(LARGE(G354:CD354,{1,2,3,4,5,6}))</f>
        <v>450</v>
      </c>
      <c r="G354" s="35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>
        <v>92</v>
      </c>
      <c r="BB354" s="36"/>
      <c r="BC354" s="36"/>
      <c r="BD354" s="36"/>
      <c r="BE354" s="36">
        <v>92</v>
      </c>
      <c r="BF354" s="36"/>
      <c r="BG354" s="36"/>
      <c r="BH354" s="36"/>
      <c r="BI354" s="36">
        <v>55</v>
      </c>
      <c r="BJ354" s="36"/>
      <c r="BK354" s="36"/>
      <c r="BL354" s="36"/>
      <c r="BM354" s="36"/>
      <c r="BN354" s="36"/>
      <c r="BO354" s="36">
        <v>21</v>
      </c>
      <c r="BP354" s="36"/>
      <c r="BQ354" s="36"/>
      <c r="BR354" s="36"/>
      <c r="BS354" s="36"/>
      <c r="BT354" s="36">
        <v>76</v>
      </c>
      <c r="BU354" s="36"/>
      <c r="BV354" s="36"/>
      <c r="BW354" s="36"/>
      <c r="BX354" s="37">
        <v>114</v>
      </c>
      <c r="BY354" s="30">
        <v>0</v>
      </c>
      <c r="BZ354" s="31">
        <v>0</v>
      </c>
      <c r="CA354" s="31">
        <v>0</v>
      </c>
      <c r="CB354" s="31">
        <v>0</v>
      </c>
      <c r="CC354" s="31">
        <v>0</v>
      </c>
      <c r="CD354" s="31">
        <v>0</v>
      </c>
      <c r="CE354" s="346"/>
      <c r="CF354" s="346"/>
      <c r="CG354" s="346"/>
      <c r="CH354" s="346"/>
      <c r="CI354" s="346"/>
      <c r="CJ354" s="346"/>
      <c r="CK354" s="346"/>
      <c r="CL354" s="346"/>
      <c r="CM354" s="346"/>
      <c r="CN354" s="346"/>
      <c r="CO354" s="346"/>
      <c r="CP354" s="346"/>
      <c r="CQ354" s="346"/>
      <c r="CR354" s="346"/>
      <c r="CS354" s="346"/>
      <c r="CT354" s="346"/>
      <c r="CU354" s="346"/>
      <c r="CV354" s="346"/>
      <c r="CW354" s="346"/>
      <c r="CX354" s="346"/>
      <c r="CY354" s="346"/>
      <c r="CZ354" s="346"/>
      <c r="DA354" s="346"/>
      <c r="DB354" s="346"/>
      <c r="DC354" s="346"/>
      <c r="DD354" s="346"/>
      <c r="DE354" s="346"/>
      <c r="DF354" s="346"/>
      <c r="DG354" s="346"/>
      <c r="DH354" s="346"/>
      <c r="DI354" s="346"/>
      <c r="DJ354" s="346"/>
      <c r="DK354" s="346"/>
      <c r="DL354" s="346"/>
      <c r="DM354" s="346"/>
      <c r="DN354" s="346"/>
      <c r="DO354" s="346"/>
      <c r="DP354" s="346"/>
      <c r="DQ354" s="346"/>
      <c r="DR354" s="346"/>
      <c r="DS354" s="346"/>
      <c r="DT354" s="346"/>
      <c r="DU354" s="346"/>
      <c r="DV354" s="346"/>
      <c r="DW354" s="346"/>
      <c r="DX354" s="346"/>
      <c r="DY354" s="346"/>
      <c r="DZ354" s="346"/>
      <c r="EA354" s="346"/>
      <c r="EB354" s="346"/>
      <c r="EC354" s="346"/>
      <c r="ED354" s="346"/>
      <c r="EE354" s="346"/>
      <c r="EF354" s="346"/>
      <c r="EG354" s="346"/>
      <c r="EH354" s="346"/>
      <c r="EI354" s="346"/>
      <c r="EJ354" s="346"/>
      <c r="EK354" s="346"/>
      <c r="EL354" s="346"/>
      <c r="EM354" s="346"/>
      <c r="EN354" s="346"/>
      <c r="EO354" s="346"/>
      <c r="EP354" s="346"/>
      <c r="EQ354" s="346"/>
      <c r="ER354" s="346"/>
      <c r="ES354" s="346"/>
      <c r="ET354" s="346"/>
      <c r="EU354" s="346"/>
      <c r="EV354" s="346"/>
      <c r="EW354" s="346"/>
      <c r="EX354" s="346"/>
      <c r="EY354" s="346"/>
      <c r="EZ354" s="346"/>
      <c r="FA354" s="346"/>
      <c r="FB354" s="346"/>
      <c r="FC354" s="346"/>
      <c r="FD354" s="346"/>
      <c r="FE354" s="346"/>
      <c r="FF354" s="346"/>
      <c r="FG354" s="346"/>
      <c r="FH354" s="346"/>
      <c r="FJ354" s="34"/>
      <c r="FK354" s="34"/>
      <c r="FL354" s="34"/>
      <c r="FM354" s="34"/>
      <c r="FN354" s="34"/>
      <c r="FO354" s="34"/>
      <c r="FP354" s="346"/>
    </row>
    <row r="355" spans="1:172" ht="15" customHeight="1" thickBot="1" x14ac:dyDescent="0.3">
      <c r="A355" s="308" t="s">
        <v>1165</v>
      </c>
      <c r="B355" s="2" t="s">
        <v>1976</v>
      </c>
      <c r="C355" s="13" t="s">
        <v>3941</v>
      </c>
      <c r="D355" s="46" t="s">
        <v>1977</v>
      </c>
      <c r="E355" s="24" t="s">
        <v>492</v>
      </c>
      <c r="F355" s="323">
        <f>SUM(LARGE(G355:CD355,{1,2,3,4,5,6}))</f>
        <v>450</v>
      </c>
      <c r="G355" s="35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>
        <v>175</v>
      </c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>
        <v>275</v>
      </c>
      <c r="BX355" s="37"/>
      <c r="BY355" s="30">
        <v>0</v>
      </c>
      <c r="BZ355" s="31">
        <v>0</v>
      </c>
      <c r="CA355" s="31">
        <v>0</v>
      </c>
      <c r="CB355" s="31">
        <v>0</v>
      </c>
      <c r="CC355" s="31">
        <v>0</v>
      </c>
      <c r="CD355" s="31">
        <v>0</v>
      </c>
    </row>
    <row r="356" spans="1:172" ht="15" customHeight="1" thickBot="1" x14ac:dyDescent="0.3">
      <c r="A356" s="308" t="s">
        <v>1169</v>
      </c>
      <c r="B356" s="26" t="s">
        <v>1775</v>
      </c>
      <c r="C356" s="13" t="s">
        <v>4011</v>
      </c>
      <c r="D356" s="46" t="s">
        <v>1776</v>
      </c>
      <c r="E356" s="24" t="s">
        <v>145</v>
      </c>
      <c r="F356" s="323">
        <f>SUM(LARGE(G356:CD356,{1,2,3,4,5,6}))</f>
        <v>450</v>
      </c>
      <c r="G356" s="35">
        <v>175</v>
      </c>
      <c r="H356" s="36"/>
      <c r="I356" s="36"/>
      <c r="J356" s="36"/>
      <c r="K356" s="36"/>
      <c r="L356" s="36"/>
      <c r="M356" s="36"/>
      <c r="N356" s="36"/>
      <c r="O356" s="36"/>
      <c r="P356" s="36">
        <v>275</v>
      </c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7"/>
      <c r="BY356" s="30">
        <v>0</v>
      </c>
      <c r="BZ356" s="31">
        <v>0</v>
      </c>
      <c r="CA356" s="31">
        <v>0</v>
      </c>
      <c r="CB356" s="31">
        <v>0</v>
      </c>
      <c r="CC356" s="31">
        <v>0</v>
      </c>
      <c r="CD356" s="31">
        <v>0</v>
      </c>
    </row>
    <row r="357" spans="1:172" ht="15" customHeight="1" thickBot="1" x14ac:dyDescent="0.3">
      <c r="A357" s="308" t="s">
        <v>1171</v>
      </c>
      <c r="B357" s="4" t="s">
        <v>3345</v>
      </c>
      <c r="C357" s="13" t="s">
        <v>4012</v>
      </c>
      <c r="D357" s="46" t="s">
        <v>2002</v>
      </c>
      <c r="E357" s="24" t="s">
        <v>505</v>
      </c>
      <c r="F357" s="323">
        <f>SUM(LARGE(G357:CD357,{1,2,3,4,5,6}))</f>
        <v>450</v>
      </c>
      <c r="G357" s="35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>
        <v>65</v>
      </c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>
        <v>385</v>
      </c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7"/>
      <c r="BY357" s="30">
        <v>0</v>
      </c>
      <c r="BZ357" s="31">
        <v>0</v>
      </c>
      <c r="CA357" s="31">
        <v>0</v>
      </c>
      <c r="CB357" s="31">
        <v>0</v>
      </c>
      <c r="CC357" s="31">
        <v>0</v>
      </c>
      <c r="CD357" s="31">
        <v>0</v>
      </c>
    </row>
    <row r="358" spans="1:172" s="347" customFormat="1" ht="15" customHeight="1" thickBot="1" x14ac:dyDescent="0.3">
      <c r="A358" s="308" t="s">
        <v>1174</v>
      </c>
      <c r="B358" s="2" t="s">
        <v>2045</v>
      </c>
      <c r="C358" s="13" t="s">
        <v>4013</v>
      </c>
      <c r="D358" s="46" t="s">
        <v>2046</v>
      </c>
      <c r="E358" s="24" t="s">
        <v>141</v>
      </c>
      <c r="F358" s="323">
        <f>SUM(LARGE(G358:CD358,{1,2,3,4,5,6}))</f>
        <v>449</v>
      </c>
      <c r="G358" s="35"/>
      <c r="H358" s="36"/>
      <c r="I358" s="36"/>
      <c r="J358" s="36">
        <v>92</v>
      </c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>
        <v>220</v>
      </c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>
        <v>137</v>
      </c>
      <c r="BP358" s="36"/>
      <c r="BQ358" s="36"/>
      <c r="BR358" s="36"/>
      <c r="BS358" s="36"/>
      <c r="BT358" s="36"/>
      <c r="BU358" s="36"/>
      <c r="BV358" s="36"/>
      <c r="BW358" s="36"/>
      <c r="BX358" s="37"/>
      <c r="BY358" s="30">
        <v>0</v>
      </c>
      <c r="BZ358" s="31">
        <v>0</v>
      </c>
      <c r="CA358" s="31">
        <v>0</v>
      </c>
      <c r="CB358" s="31">
        <v>0</v>
      </c>
      <c r="CC358" s="31">
        <v>0</v>
      </c>
      <c r="CD358" s="31">
        <v>0</v>
      </c>
      <c r="CE358" s="346"/>
      <c r="CF358" s="346"/>
      <c r="CG358" s="346"/>
      <c r="CH358" s="346"/>
      <c r="CI358" s="346"/>
      <c r="CJ358" s="346"/>
      <c r="CK358" s="346"/>
      <c r="CL358" s="346"/>
      <c r="CM358" s="346"/>
      <c r="CN358" s="346"/>
      <c r="CO358" s="346"/>
      <c r="CP358" s="346"/>
      <c r="CQ358" s="346"/>
      <c r="CR358" s="346"/>
      <c r="CS358" s="346"/>
      <c r="CT358" s="346"/>
      <c r="CU358" s="346"/>
      <c r="CV358" s="346"/>
      <c r="CW358" s="346"/>
      <c r="CX358" s="346"/>
      <c r="CY358" s="346"/>
      <c r="CZ358" s="346"/>
      <c r="DA358" s="346"/>
      <c r="DB358" s="346"/>
      <c r="DC358" s="346"/>
      <c r="DD358" s="346"/>
      <c r="DE358" s="346"/>
      <c r="DF358" s="346"/>
      <c r="DG358" s="346"/>
      <c r="DH358" s="346"/>
      <c r="DI358" s="346"/>
      <c r="DJ358" s="346"/>
      <c r="DK358" s="346"/>
      <c r="DL358" s="346"/>
      <c r="DM358" s="346"/>
      <c r="DN358" s="346"/>
      <c r="DO358" s="346"/>
      <c r="DP358" s="346"/>
      <c r="DQ358" s="346"/>
      <c r="DR358" s="346"/>
      <c r="DS358" s="346"/>
      <c r="DT358" s="346"/>
      <c r="DU358" s="346"/>
      <c r="DV358" s="346"/>
      <c r="DW358" s="346"/>
      <c r="DX358" s="346"/>
      <c r="DY358" s="346"/>
      <c r="DZ358" s="346"/>
      <c r="EA358" s="346"/>
      <c r="EB358" s="346"/>
      <c r="EC358" s="346"/>
      <c r="ED358" s="346"/>
      <c r="EE358" s="346"/>
      <c r="EF358" s="346"/>
      <c r="EG358" s="346"/>
      <c r="EH358" s="346"/>
      <c r="EI358" s="346"/>
      <c r="EJ358" s="346"/>
      <c r="EK358" s="346"/>
      <c r="EL358" s="346"/>
      <c r="EM358" s="346"/>
      <c r="EN358" s="346"/>
      <c r="EO358" s="346"/>
      <c r="EP358" s="346"/>
      <c r="EQ358" s="346"/>
      <c r="ER358" s="346"/>
      <c r="ES358" s="346"/>
      <c r="ET358" s="346"/>
      <c r="EU358" s="346"/>
      <c r="EV358" s="346"/>
      <c r="EW358" s="346"/>
      <c r="EX358" s="346"/>
      <c r="EY358" s="346"/>
      <c r="EZ358" s="346"/>
      <c r="FA358" s="346"/>
      <c r="FB358" s="346"/>
      <c r="FC358" s="346"/>
      <c r="FD358" s="346"/>
      <c r="FE358" s="346"/>
      <c r="FF358" s="346"/>
      <c r="FG358" s="346"/>
      <c r="FH358" s="346"/>
      <c r="FJ358" s="346"/>
      <c r="FK358" s="346"/>
      <c r="FL358" s="346"/>
      <c r="FM358" s="346"/>
      <c r="FN358" s="346"/>
      <c r="FO358" s="346"/>
      <c r="FP358" s="346"/>
    </row>
    <row r="359" spans="1:172" s="347" customFormat="1" ht="15" customHeight="1" thickBot="1" x14ac:dyDescent="0.3">
      <c r="A359" s="308" t="s">
        <v>1177</v>
      </c>
      <c r="B359" s="4" t="s">
        <v>3048</v>
      </c>
      <c r="C359" s="13" t="s">
        <v>4014</v>
      </c>
      <c r="D359" s="46" t="s">
        <v>3138</v>
      </c>
      <c r="E359" s="24" t="s">
        <v>267</v>
      </c>
      <c r="F359" s="323">
        <f>SUM(LARGE(G359:CD359,{1,2,3,4,5,6}))</f>
        <v>448</v>
      </c>
      <c r="G359" s="32"/>
      <c r="H359" s="33"/>
      <c r="I359" s="33">
        <v>88</v>
      </c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>
        <v>360</v>
      </c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09"/>
      <c r="BY359" s="30">
        <v>0</v>
      </c>
      <c r="BZ359" s="31">
        <v>0</v>
      </c>
      <c r="CA359" s="31">
        <v>0</v>
      </c>
      <c r="CB359" s="31">
        <v>0</v>
      </c>
      <c r="CC359" s="31">
        <v>0</v>
      </c>
      <c r="CD359" s="31">
        <v>0</v>
      </c>
      <c r="CE359" s="34"/>
      <c r="EA359" s="38"/>
      <c r="EB359" s="38"/>
      <c r="EC359" s="38"/>
      <c r="ED359" s="38"/>
      <c r="EE359" s="38"/>
      <c r="EF359" s="38"/>
      <c r="EG359" s="346"/>
      <c r="EH359" s="346"/>
      <c r="EI359" s="346"/>
      <c r="EJ359" s="346"/>
      <c r="EK359" s="346"/>
      <c r="EL359" s="346"/>
      <c r="EM359" s="346"/>
      <c r="EN359" s="346"/>
      <c r="EO359" s="346"/>
      <c r="EP359" s="346"/>
      <c r="EQ359" s="346"/>
      <c r="ER359" s="346"/>
      <c r="ES359" s="346"/>
      <c r="ET359" s="346"/>
      <c r="EU359" s="346"/>
      <c r="EV359" s="346"/>
      <c r="EW359" s="346"/>
      <c r="EX359" s="346"/>
      <c r="EY359" s="346"/>
      <c r="EZ359" s="346"/>
      <c r="FA359" s="346"/>
      <c r="FB359" s="346"/>
      <c r="FC359" s="346"/>
      <c r="FD359" s="346"/>
      <c r="FE359" s="346"/>
      <c r="FF359" s="346"/>
      <c r="FG359" s="346"/>
      <c r="FH359" s="346"/>
      <c r="FI359" s="346"/>
      <c r="FJ359" s="346"/>
      <c r="FK359" s="346"/>
      <c r="FL359" s="346"/>
      <c r="FM359" s="346"/>
      <c r="FN359" s="346"/>
      <c r="FO359" s="346"/>
      <c r="FP359" s="346"/>
    </row>
    <row r="360" spans="1:172" s="347" customFormat="1" ht="15" customHeight="1" thickBot="1" x14ac:dyDescent="0.3">
      <c r="A360" s="308" t="s">
        <v>1180</v>
      </c>
      <c r="B360" s="6" t="s">
        <v>2147</v>
      </c>
      <c r="C360" s="13" t="s">
        <v>4015</v>
      </c>
      <c r="D360" s="46" t="s">
        <v>3407</v>
      </c>
      <c r="E360" s="24" t="s">
        <v>4262</v>
      </c>
      <c r="F360" s="323">
        <f>SUM(LARGE(G360:CD360,{1,2,3,4,5,6}))</f>
        <v>448</v>
      </c>
      <c r="G360" s="32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>
        <v>360</v>
      </c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>
        <v>88</v>
      </c>
      <c r="BT360" s="33"/>
      <c r="BU360" s="33"/>
      <c r="BV360" s="33"/>
      <c r="BW360" s="33"/>
      <c r="BX360" s="309"/>
      <c r="BY360" s="30">
        <v>0</v>
      </c>
      <c r="BZ360" s="31">
        <v>0</v>
      </c>
      <c r="CA360" s="31">
        <v>0</v>
      </c>
      <c r="CB360" s="31">
        <v>0</v>
      </c>
      <c r="CC360" s="31">
        <v>0</v>
      </c>
      <c r="CD360" s="31">
        <v>0</v>
      </c>
      <c r="CE360" s="346"/>
      <c r="CF360" s="346"/>
      <c r="CG360" s="346"/>
      <c r="CH360" s="346"/>
      <c r="CI360" s="346"/>
      <c r="CJ360" s="346"/>
      <c r="CK360" s="346"/>
      <c r="CL360" s="346"/>
      <c r="CM360" s="346"/>
      <c r="CN360" s="346"/>
      <c r="CO360" s="346"/>
      <c r="CP360" s="346"/>
      <c r="CQ360" s="346"/>
      <c r="CR360" s="346"/>
      <c r="CS360" s="346"/>
      <c r="CT360" s="346"/>
      <c r="CU360" s="346"/>
      <c r="CV360" s="346"/>
      <c r="CW360" s="346"/>
      <c r="CX360" s="346"/>
      <c r="CY360" s="346"/>
      <c r="CZ360" s="346"/>
      <c r="DA360" s="346"/>
      <c r="DB360" s="346"/>
      <c r="DC360" s="346"/>
      <c r="DD360" s="346"/>
      <c r="DE360" s="346"/>
      <c r="DF360" s="346"/>
      <c r="DG360" s="346"/>
      <c r="DH360" s="346"/>
      <c r="DI360" s="346"/>
      <c r="DJ360" s="346"/>
      <c r="DK360" s="346"/>
      <c r="DL360" s="346"/>
      <c r="DM360" s="346"/>
      <c r="DN360" s="346"/>
      <c r="DO360" s="346"/>
      <c r="DP360" s="346"/>
      <c r="DQ360" s="346"/>
      <c r="DR360" s="346"/>
      <c r="DS360" s="346"/>
      <c r="DT360" s="346"/>
      <c r="DU360" s="346"/>
      <c r="DV360" s="346"/>
      <c r="DW360" s="346"/>
      <c r="DX360" s="346"/>
      <c r="EA360" s="346"/>
      <c r="EB360" s="346"/>
      <c r="EC360" s="346"/>
      <c r="ED360" s="346"/>
      <c r="EE360" s="346"/>
      <c r="EF360" s="346"/>
      <c r="EH360" s="346"/>
      <c r="EI360" s="346"/>
      <c r="EJ360" s="346"/>
      <c r="EK360" s="346"/>
      <c r="EL360" s="346"/>
      <c r="EM360" s="346"/>
      <c r="EN360" s="346"/>
      <c r="EO360" s="346"/>
      <c r="EP360" s="346"/>
      <c r="EQ360" s="346"/>
      <c r="ER360" s="346"/>
      <c r="ES360" s="346"/>
      <c r="ET360" s="346"/>
      <c r="EU360" s="346"/>
      <c r="EV360" s="346"/>
      <c r="EW360" s="346"/>
      <c r="EX360" s="346"/>
      <c r="EY360" s="346"/>
      <c r="EZ360" s="346"/>
      <c r="FA360" s="346"/>
      <c r="FB360" s="346"/>
      <c r="FC360" s="346"/>
      <c r="FD360" s="346"/>
      <c r="FE360" s="346"/>
      <c r="FF360" s="346"/>
      <c r="FG360" s="346"/>
      <c r="FH360" s="346"/>
      <c r="FI360" s="346"/>
      <c r="FJ360" s="346"/>
      <c r="FK360" s="346"/>
      <c r="FL360" s="346"/>
      <c r="FM360" s="346"/>
      <c r="FN360" s="346"/>
      <c r="FO360" s="346"/>
      <c r="FP360" s="346"/>
    </row>
    <row r="361" spans="1:172" s="347" customFormat="1" ht="15" customHeight="1" thickBot="1" x14ac:dyDescent="0.3">
      <c r="A361" s="308" t="s">
        <v>1183</v>
      </c>
      <c r="B361" s="2" t="s">
        <v>2329</v>
      </c>
      <c r="C361" s="13" t="s">
        <v>4016</v>
      </c>
      <c r="D361" s="46" t="s">
        <v>2330</v>
      </c>
      <c r="E361" s="24" t="s">
        <v>388</v>
      </c>
      <c r="F361" s="323">
        <f>SUM(LARGE(G361:CD361,{1,2,3,4,5,6}))</f>
        <v>444</v>
      </c>
      <c r="G361" s="35"/>
      <c r="H361" s="36"/>
      <c r="I361" s="36"/>
      <c r="J361" s="36">
        <v>92</v>
      </c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>
        <v>175</v>
      </c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7">
        <v>177</v>
      </c>
      <c r="BY361" s="30">
        <v>0</v>
      </c>
      <c r="BZ361" s="31">
        <v>0</v>
      </c>
      <c r="CA361" s="31">
        <v>0</v>
      </c>
      <c r="CB361" s="31">
        <v>0</v>
      </c>
      <c r="CC361" s="31">
        <v>0</v>
      </c>
      <c r="CD361" s="31">
        <v>0</v>
      </c>
      <c r="CE361" s="346"/>
      <c r="CF361" s="346"/>
      <c r="CG361" s="346"/>
      <c r="CH361" s="346"/>
      <c r="CI361" s="346"/>
      <c r="CJ361" s="346"/>
      <c r="CK361" s="346"/>
      <c r="CL361" s="346"/>
      <c r="CM361" s="346"/>
      <c r="CN361" s="346"/>
      <c r="CO361" s="346"/>
      <c r="CP361" s="346"/>
      <c r="CQ361" s="346"/>
      <c r="CR361" s="346"/>
      <c r="CS361" s="346"/>
      <c r="CT361" s="346"/>
      <c r="CU361" s="346"/>
      <c r="CV361" s="346"/>
      <c r="CW361" s="346"/>
      <c r="CX361" s="346"/>
      <c r="CY361" s="346"/>
      <c r="CZ361" s="346"/>
      <c r="DA361" s="346"/>
      <c r="DB361" s="346"/>
      <c r="DC361" s="346"/>
      <c r="DD361" s="346"/>
      <c r="DE361" s="346"/>
      <c r="DF361" s="346"/>
      <c r="DG361" s="346"/>
      <c r="DH361" s="346"/>
      <c r="DI361" s="346"/>
      <c r="DJ361" s="346"/>
      <c r="DK361" s="346"/>
      <c r="DL361" s="346"/>
      <c r="DM361" s="346"/>
      <c r="DN361" s="346"/>
      <c r="DO361" s="346"/>
      <c r="DP361" s="346"/>
      <c r="DQ361" s="346"/>
      <c r="DR361" s="346"/>
      <c r="DS361" s="346"/>
      <c r="DT361" s="346"/>
      <c r="DU361" s="346"/>
      <c r="DV361" s="346"/>
      <c r="DW361" s="346"/>
      <c r="DX361" s="346"/>
      <c r="DY361" s="346"/>
      <c r="DZ361" s="346"/>
      <c r="EA361" s="346"/>
      <c r="EB361" s="346"/>
      <c r="EC361" s="346"/>
      <c r="ED361" s="346"/>
      <c r="EE361" s="346"/>
      <c r="EF361" s="346"/>
      <c r="EG361" s="346"/>
      <c r="EH361" s="346"/>
      <c r="EI361" s="346"/>
      <c r="EJ361" s="346"/>
      <c r="EK361" s="346"/>
      <c r="EL361" s="346"/>
      <c r="EM361" s="346"/>
      <c r="EN361" s="346"/>
      <c r="EO361" s="346"/>
      <c r="EP361" s="346"/>
      <c r="EQ361" s="346"/>
      <c r="ER361" s="346"/>
      <c r="ES361" s="346"/>
      <c r="ET361" s="346"/>
      <c r="EU361" s="346"/>
      <c r="EV361" s="346"/>
      <c r="EW361" s="346"/>
      <c r="EX361" s="346"/>
      <c r="EY361" s="346"/>
      <c r="EZ361" s="346"/>
      <c r="FA361" s="346"/>
      <c r="FB361" s="346"/>
      <c r="FC361" s="346"/>
      <c r="FD361" s="346"/>
      <c r="FE361" s="346"/>
      <c r="FF361" s="346"/>
      <c r="FG361" s="346"/>
      <c r="FH361" s="346"/>
      <c r="FJ361" s="346"/>
      <c r="FK361" s="346"/>
      <c r="FL361" s="346"/>
      <c r="FM361" s="346"/>
      <c r="FN361" s="346"/>
      <c r="FO361" s="346"/>
      <c r="FP361" s="346"/>
    </row>
    <row r="362" spans="1:172" s="347" customFormat="1" ht="15" customHeight="1" thickBot="1" x14ac:dyDescent="0.3">
      <c r="A362" s="308" t="s">
        <v>1185</v>
      </c>
      <c r="B362" s="4" t="s">
        <v>3346</v>
      </c>
      <c r="C362" s="13" t="s">
        <v>4017</v>
      </c>
      <c r="D362" s="46" t="s">
        <v>3408</v>
      </c>
      <c r="E362" s="24" t="s">
        <v>4259</v>
      </c>
      <c r="F362" s="323">
        <f>SUM(LARGE(G362:CD362,{1,2,3,4,5,6}))</f>
        <v>444</v>
      </c>
      <c r="G362" s="35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>
        <v>444</v>
      </c>
      <c r="BT362" s="36"/>
      <c r="BU362" s="36"/>
      <c r="BV362" s="36"/>
      <c r="BW362" s="36"/>
      <c r="BX362" s="37"/>
      <c r="BY362" s="30">
        <v>0</v>
      </c>
      <c r="BZ362" s="31">
        <v>0</v>
      </c>
      <c r="CA362" s="31">
        <v>0</v>
      </c>
      <c r="CB362" s="31">
        <v>0</v>
      </c>
      <c r="CC362" s="31">
        <v>0</v>
      </c>
      <c r="CD362" s="31">
        <v>0</v>
      </c>
      <c r="CE362" s="346"/>
      <c r="CF362" s="346"/>
      <c r="CG362" s="346"/>
      <c r="CH362" s="346"/>
      <c r="CI362" s="346"/>
      <c r="CJ362" s="346"/>
      <c r="CK362" s="346"/>
      <c r="CL362" s="346"/>
      <c r="CM362" s="346"/>
      <c r="CN362" s="346"/>
      <c r="CO362" s="346"/>
      <c r="CP362" s="346"/>
      <c r="CQ362" s="346"/>
      <c r="CR362" s="346"/>
      <c r="CS362" s="346"/>
      <c r="CT362" s="346"/>
      <c r="CU362" s="346"/>
      <c r="CV362" s="346"/>
      <c r="CW362" s="346"/>
      <c r="CX362" s="346"/>
      <c r="CY362" s="346"/>
      <c r="CZ362" s="346"/>
      <c r="DA362" s="346"/>
      <c r="DB362" s="346"/>
      <c r="DC362" s="346"/>
      <c r="DD362" s="346"/>
      <c r="DE362" s="346"/>
      <c r="DF362" s="346"/>
      <c r="DG362" s="346"/>
      <c r="DH362" s="346"/>
      <c r="DI362" s="346"/>
      <c r="DJ362" s="346"/>
      <c r="DK362" s="346"/>
      <c r="DL362" s="346"/>
      <c r="DM362" s="346"/>
      <c r="DN362" s="346"/>
      <c r="DO362" s="346"/>
      <c r="DP362" s="346"/>
      <c r="DQ362" s="346"/>
      <c r="DR362" s="346"/>
      <c r="DS362" s="346"/>
      <c r="DT362" s="346"/>
      <c r="DU362" s="346"/>
      <c r="DV362" s="346"/>
      <c r="DW362" s="346"/>
      <c r="DX362" s="346"/>
      <c r="DY362" s="346"/>
      <c r="DZ362" s="346"/>
      <c r="EA362" s="346"/>
      <c r="EB362" s="346"/>
      <c r="EC362" s="346"/>
      <c r="ED362" s="346"/>
      <c r="EE362" s="346"/>
      <c r="EF362" s="346"/>
      <c r="EG362" s="346"/>
      <c r="EH362" s="346"/>
      <c r="EI362" s="346"/>
      <c r="EJ362" s="346"/>
      <c r="EK362" s="346"/>
      <c r="EL362" s="346"/>
      <c r="EM362" s="346"/>
      <c r="EN362" s="346"/>
      <c r="EO362" s="346"/>
      <c r="EP362" s="346"/>
      <c r="EQ362" s="346"/>
      <c r="ER362" s="346"/>
      <c r="ES362" s="346"/>
      <c r="ET362" s="346"/>
      <c r="EU362" s="346"/>
      <c r="EV362" s="346"/>
      <c r="EW362" s="346"/>
      <c r="EX362" s="346"/>
      <c r="EY362" s="346"/>
      <c r="EZ362" s="346"/>
      <c r="FA362" s="346"/>
      <c r="FB362" s="346"/>
      <c r="FC362" s="346"/>
      <c r="FD362" s="346"/>
      <c r="FE362" s="346"/>
      <c r="FF362" s="346"/>
      <c r="FG362" s="346"/>
      <c r="FH362" s="346"/>
      <c r="FI362" s="346"/>
      <c r="FJ362" s="346"/>
      <c r="FK362" s="346"/>
      <c r="FL362" s="346"/>
      <c r="FM362" s="346"/>
      <c r="FN362" s="346"/>
      <c r="FO362" s="346"/>
      <c r="FP362" s="346"/>
    </row>
    <row r="363" spans="1:172" s="347" customFormat="1" ht="15" customHeight="1" thickBot="1" x14ac:dyDescent="0.3">
      <c r="A363" s="308" t="s">
        <v>1188</v>
      </c>
      <c r="B363" s="4" t="s">
        <v>1922</v>
      </c>
      <c r="C363" s="13" t="s">
        <v>4018</v>
      </c>
      <c r="D363" s="46" t="s">
        <v>1923</v>
      </c>
      <c r="E363" s="24" t="s">
        <v>4271</v>
      </c>
      <c r="F363" s="323">
        <f>SUM(LARGE(G363:CD363,{1,2,3,4,5,6}))</f>
        <v>444</v>
      </c>
      <c r="G363" s="32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>
        <v>222</v>
      </c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>
        <v>222</v>
      </c>
      <c r="BT363" s="33"/>
      <c r="BU363" s="33"/>
      <c r="BV363" s="33"/>
      <c r="BW363" s="33"/>
      <c r="BX363" s="309"/>
      <c r="BY363" s="30">
        <v>0</v>
      </c>
      <c r="BZ363" s="31">
        <v>0</v>
      </c>
      <c r="CA363" s="31">
        <v>0</v>
      </c>
      <c r="CB363" s="31">
        <v>0</v>
      </c>
      <c r="CC363" s="31">
        <v>0</v>
      </c>
      <c r="CD363" s="31">
        <v>0</v>
      </c>
      <c r="EG363" s="318"/>
      <c r="EH363" s="318"/>
      <c r="EI363" s="318"/>
      <c r="EJ363" s="318"/>
      <c r="EK363" s="318"/>
      <c r="EL363" s="318"/>
      <c r="EM363" s="318"/>
      <c r="EN363" s="318"/>
      <c r="FF363" s="346"/>
      <c r="FI363" s="346"/>
      <c r="FJ363" s="346"/>
      <c r="FK363" s="346"/>
      <c r="FL363" s="346"/>
      <c r="FM363" s="346"/>
      <c r="FN363" s="346"/>
      <c r="FO363" s="346"/>
      <c r="FP363" s="346"/>
    </row>
    <row r="364" spans="1:172" s="312" customFormat="1" ht="15" customHeight="1" thickBot="1" x14ac:dyDescent="0.3">
      <c r="A364" s="308" t="s">
        <v>1191</v>
      </c>
      <c r="B364" s="2" t="s">
        <v>2021</v>
      </c>
      <c r="C364" s="13" t="s">
        <v>4019</v>
      </c>
      <c r="D364" s="46" t="s">
        <v>2022</v>
      </c>
      <c r="E364" s="24" t="s">
        <v>4269</v>
      </c>
      <c r="F364" s="323">
        <f>SUM(LARGE(G364:CD364,{1,2,3,4,5,6}))</f>
        <v>439</v>
      </c>
      <c r="G364" s="35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>
        <v>175</v>
      </c>
      <c r="S364" s="36"/>
      <c r="T364" s="36"/>
      <c r="U364" s="36"/>
      <c r="V364" s="36"/>
      <c r="W364" s="36"/>
      <c r="X364" s="36">
        <v>55</v>
      </c>
      <c r="Y364" s="36"/>
      <c r="Z364" s="36">
        <v>117</v>
      </c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>
        <v>92</v>
      </c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7"/>
      <c r="BY364" s="30">
        <v>0</v>
      </c>
      <c r="BZ364" s="31">
        <v>0</v>
      </c>
      <c r="CA364" s="31">
        <v>0</v>
      </c>
      <c r="CB364" s="31">
        <v>0</v>
      </c>
      <c r="CC364" s="31">
        <v>0</v>
      </c>
      <c r="CD364" s="31">
        <v>0</v>
      </c>
      <c r="CE364" s="346"/>
      <c r="CF364" s="346"/>
      <c r="CG364" s="346"/>
      <c r="CH364" s="346"/>
      <c r="CI364" s="346"/>
      <c r="CJ364" s="346"/>
      <c r="CK364" s="346"/>
      <c r="CL364" s="346"/>
      <c r="CM364" s="346"/>
      <c r="CN364" s="346"/>
      <c r="CO364" s="346"/>
      <c r="CP364" s="346"/>
      <c r="CQ364" s="346"/>
      <c r="CR364" s="346"/>
      <c r="CS364" s="346"/>
      <c r="CT364" s="346"/>
      <c r="CU364" s="346"/>
      <c r="CV364" s="346"/>
      <c r="CW364" s="346"/>
      <c r="CX364" s="346"/>
      <c r="CY364" s="346"/>
      <c r="CZ364" s="346"/>
      <c r="DA364" s="346"/>
      <c r="DB364" s="346"/>
      <c r="DC364" s="346"/>
      <c r="DD364" s="346"/>
      <c r="DE364" s="346"/>
      <c r="DF364" s="346"/>
      <c r="DG364" s="346"/>
      <c r="DH364" s="346"/>
      <c r="DI364" s="346"/>
      <c r="DJ364" s="346"/>
      <c r="DK364" s="346"/>
      <c r="DL364" s="346"/>
      <c r="DM364" s="346"/>
      <c r="DN364" s="346"/>
      <c r="DO364" s="346"/>
      <c r="DP364" s="346"/>
      <c r="DQ364" s="346"/>
      <c r="DR364" s="346"/>
      <c r="DS364" s="346"/>
      <c r="DT364" s="346"/>
      <c r="DU364" s="346"/>
      <c r="DV364" s="346"/>
      <c r="DW364" s="346"/>
      <c r="DX364" s="346"/>
      <c r="DY364" s="346"/>
      <c r="DZ364" s="346"/>
      <c r="EA364" s="346"/>
      <c r="EB364" s="346"/>
      <c r="EC364" s="346"/>
      <c r="ED364" s="346"/>
      <c r="EE364" s="346"/>
      <c r="EF364" s="346"/>
      <c r="EG364" s="346"/>
      <c r="EH364" s="346"/>
      <c r="EI364" s="346"/>
      <c r="EJ364" s="346"/>
      <c r="EK364" s="346"/>
      <c r="EL364" s="346"/>
      <c r="EM364" s="346"/>
      <c r="EN364" s="346"/>
      <c r="EO364" s="346"/>
      <c r="EP364" s="346"/>
      <c r="EQ364" s="346"/>
      <c r="ER364" s="346"/>
      <c r="ES364" s="346"/>
      <c r="ET364" s="346"/>
      <c r="EU364" s="346"/>
      <c r="EV364" s="346"/>
      <c r="EW364" s="346"/>
      <c r="EX364" s="346"/>
      <c r="EY364" s="346"/>
      <c r="EZ364" s="346"/>
      <c r="FA364" s="346"/>
      <c r="FB364" s="346"/>
      <c r="FC364" s="346"/>
      <c r="FD364" s="346"/>
      <c r="FE364" s="346"/>
      <c r="FF364" s="346"/>
      <c r="FG364" s="346"/>
      <c r="FH364" s="346"/>
      <c r="FI364" s="346"/>
      <c r="FJ364" s="38"/>
      <c r="FK364" s="38"/>
      <c r="FL364" s="38"/>
      <c r="FM364" s="38"/>
      <c r="FN364" s="38"/>
      <c r="FO364" s="38"/>
      <c r="FP364" s="34"/>
    </row>
    <row r="365" spans="1:172" s="347" customFormat="1" ht="15" customHeight="1" thickBot="1" x14ac:dyDescent="0.3">
      <c r="A365" s="308" t="s">
        <v>1194</v>
      </c>
      <c r="B365" s="2" t="s">
        <v>1911</v>
      </c>
      <c r="C365" s="13" t="s">
        <v>4020</v>
      </c>
      <c r="D365" s="46" t="s">
        <v>1912</v>
      </c>
      <c r="E365" s="24" t="s">
        <v>4269</v>
      </c>
      <c r="F365" s="323">
        <f>SUM(LARGE(G365:CD365,{1,2,3,4,5,6}))</f>
        <v>429</v>
      </c>
      <c r="G365" s="35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>
        <v>55</v>
      </c>
      <c r="S365" s="36"/>
      <c r="T365" s="36"/>
      <c r="U365" s="36"/>
      <c r="V365" s="36"/>
      <c r="W365" s="36"/>
      <c r="X365" s="36">
        <v>45</v>
      </c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>
        <v>137</v>
      </c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>
        <v>192</v>
      </c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7"/>
      <c r="BY365" s="30">
        <v>0</v>
      </c>
      <c r="BZ365" s="31">
        <v>0</v>
      </c>
      <c r="CA365" s="31">
        <v>0</v>
      </c>
      <c r="CB365" s="31">
        <v>0</v>
      </c>
      <c r="CC365" s="31">
        <v>0</v>
      </c>
      <c r="CD365" s="31">
        <v>0</v>
      </c>
      <c r="CE365" s="346"/>
      <c r="CF365" s="346"/>
      <c r="CG365" s="346"/>
      <c r="CH365" s="346"/>
      <c r="CI365" s="346"/>
      <c r="CJ365" s="346"/>
      <c r="CK365" s="346"/>
      <c r="CL365" s="346"/>
      <c r="CM365" s="346"/>
      <c r="CN365" s="346"/>
      <c r="CO365" s="346"/>
      <c r="CP365" s="346"/>
      <c r="CQ365" s="346"/>
      <c r="CR365" s="346"/>
      <c r="CS365" s="346"/>
      <c r="CT365" s="346"/>
      <c r="CU365" s="346"/>
      <c r="CV365" s="346"/>
      <c r="CW365" s="346"/>
      <c r="CX365" s="346"/>
      <c r="CY365" s="346"/>
      <c r="CZ365" s="346"/>
      <c r="DA365" s="346"/>
      <c r="DB365" s="346"/>
      <c r="DC365" s="346"/>
      <c r="DD365" s="346"/>
      <c r="DE365" s="346"/>
      <c r="DF365" s="346"/>
      <c r="DG365" s="346"/>
      <c r="DH365" s="346"/>
      <c r="DI365" s="346"/>
      <c r="DJ365" s="346"/>
      <c r="DK365" s="346"/>
      <c r="DL365" s="346"/>
      <c r="DM365" s="346"/>
      <c r="DN365" s="346"/>
      <c r="DO365" s="346"/>
      <c r="DP365" s="346"/>
      <c r="DQ365" s="346"/>
      <c r="DR365" s="346"/>
      <c r="DS365" s="346"/>
      <c r="DT365" s="346"/>
      <c r="DU365" s="346"/>
      <c r="DV365" s="346"/>
      <c r="DW365" s="346"/>
      <c r="DX365" s="346"/>
      <c r="DY365" s="346"/>
      <c r="DZ365" s="346"/>
      <c r="EA365" s="346"/>
      <c r="EB365" s="346"/>
      <c r="EC365" s="346"/>
      <c r="ED365" s="346"/>
      <c r="EE365" s="346"/>
      <c r="EF365" s="346"/>
      <c r="EG365" s="346"/>
      <c r="EH365" s="346"/>
      <c r="EI365" s="346"/>
      <c r="EJ365" s="346"/>
      <c r="EK365" s="346"/>
      <c r="EL365" s="346"/>
      <c r="EM365" s="346"/>
      <c r="EN365" s="346"/>
      <c r="EO365" s="346"/>
      <c r="EP365" s="346"/>
      <c r="EQ365" s="346"/>
      <c r="ER365" s="346"/>
      <c r="ES365" s="346"/>
      <c r="ET365" s="346"/>
      <c r="EU365" s="346"/>
      <c r="EV365" s="346"/>
      <c r="EW365" s="346"/>
      <c r="EX365" s="346"/>
      <c r="EY365" s="346"/>
      <c r="EZ365" s="346"/>
      <c r="FA365" s="346"/>
      <c r="FB365" s="346"/>
      <c r="FC365" s="346"/>
      <c r="FD365" s="346"/>
      <c r="FE365" s="346"/>
      <c r="FF365" s="346"/>
      <c r="FG365" s="346"/>
      <c r="FH365" s="346"/>
      <c r="FI365" s="346"/>
      <c r="FP365" s="346"/>
    </row>
    <row r="366" spans="1:172" ht="15" customHeight="1" thickBot="1" x14ac:dyDescent="0.3">
      <c r="A366" s="308" t="s">
        <v>1196</v>
      </c>
      <c r="B366" s="4" t="s">
        <v>2931</v>
      </c>
      <c r="C366" s="13" t="s">
        <v>4021</v>
      </c>
      <c r="D366" s="46" t="s">
        <v>2932</v>
      </c>
      <c r="E366" s="24" t="s">
        <v>505</v>
      </c>
      <c r="F366" s="323">
        <f>SUM(LARGE(G366:CD366,{1,2,3,4,5,6}))</f>
        <v>425</v>
      </c>
      <c r="G366" s="32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>
        <v>65</v>
      </c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>
        <v>360</v>
      </c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09"/>
      <c r="BY366" s="30">
        <v>0</v>
      </c>
      <c r="BZ366" s="31">
        <v>0</v>
      </c>
      <c r="CA366" s="31">
        <v>0</v>
      </c>
      <c r="CB366" s="31">
        <v>0</v>
      </c>
      <c r="CC366" s="31">
        <v>0</v>
      </c>
      <c r="CD366" s="31">
        <v>0</v>
      </c>
      <c r="CE366" s="347"/>
      <c r="CF366" s="347"/>
      <c r="CG366" s="347"/>
      <c r="CH366" s="347"/>
      <c r="CI366" s="347"/>
      <c r="CJ366" s="347"/>
      <c r="CK366" s="347"/>
      <c r="CL366" s="347"/>
      <c r="CM366" s="347"/>
      <c r="CN366" s="347"/>
      <c r="CO366" s="347"/>
      <c r="CP366" s="347"/>
      <c r="CQ366" s="347"/>
      <c r="CR366" s="347"/>
      <c r="CS366" s="347"/>
      <c r="CT366" s="347"/>
      <c r="CU366" s="347"/>
      <c r="CV366" s="347"/>
      <c r="CW366" s="347"/>
      <c r="CX366" s="347"/>
      <c r="CY366" s="347"/>
      <c r="CZ366" s="347"/>
      <c r="DA366" s="347"/>
      <c r="DB366" s="347"/>
      <c r="DC366" s="347"/>
      <c r="DD366" s="347"/>
      <c r="DE366" s="347"/>
      <c r="DF366" s="347"/>
      <c r="DG366" s="347"/>
      <c r="DH366" s="347"/>
      <c r="DI366" s="347"/>
      <c r="DJ366" s="347"/>
      <c r="DK366" s="347"/>
      <c r="DL366" s="347"/>
      <c r="DM366" s="347"/>
      <c r="DN366" s="347"/>
      <c r="DO366" s="347"/>
      <c r="DP366" s="347"/>
      <c r="DQ366" s="347"/>
      <c r="DR366" s="347"/>
      <c r="DS366" s="347"/>
      <c r="DT366" s="347"/>
      <c r="DU366" s="347"/>
      <c r="DV366" s="347"/>
      <c r="DW366" s="347"/>
      <c r="DX366" s="347"/>
      <c r="DY366" s="347"/>
      <c r="DZ366" s="347"/>
      <c r="EA366" s="347"/>
      <c r="EB366" s="347"/>
      <c r="EC366" s="347"/>
      <c r="ED366" s="347"/>
      <c r="EE366" s="347"/>
      <c r="EF366" s="347"/>
      <c r="EG366" s="347"/>
      <c r="EH366" s="347"/>
      <c r="EI366" s="347"/>
      <c r="EJ366" s="347"/>
      <c r="EK366" s="347"/>
      <c r="EL366" s="347"/>
      <c r="EM366" s="347"/>
      <c r="EN366" s="347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47"/>
      <c r="FG366" s="347"/>
      <c r="FH366" s="347"/>
      <c r="FJ366" s="347"/>
      <c r="FK366" s="347"/>
      <c r="FL366" s="347"/>
      <c r="FM366" s="347"/>
      <c r="FN366" s="347"/>
      <c r="FO366" s="347"/>
    </row>
    <row r="367" spans="1:172" ht="15" customHeight="1" thickBot="1" x14ac:dyDescent="0.3">
      <c r="A367" s="308" t="s">
        <v>1199</v>
      </c>
      <c r="B367" s="2" t="s">
        <v>2263</v>
      </c>
      <c r="C367" s="13" t="s">
        <v>4022</v>
      </c>
      <c r="D367" s="46" t="s">
        <v>2264</v>
      </c>
      <c r="E367" s="24" t="s">
        <v>4280</v>
      </c>
      <c r="F367" s="323">
        <f>SUM(LARGE(G367:CD367,{1,2,3,4,5,6}))</f>
        <v>420</v>
      </c>
      <c r="G367" s="35"/>
      <c r="H367" s="36"/>
      <c r="I367" s="36"/>
      <c r="J367" s="36"/>
      <c r="K367" s="36">
        <v>114</v>
      </c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>
        <v>114</v>
      </c>
      <c r="BK367" s="36"/>
      <c r="BL367" s="36"/>
      <c r="BM367" s="36"/>
      <c r="BN367" s="36"/>
      <c r="BO367" s="36"/>
      <c r="BP367" s="36"/>
      <c r="BQ367" s="36"/>
      <c r="BR367" s="36">
        <v>192</v>
      </c>
      <c r="BS367" s="36"/>
      <c r="BT367" s="36"/>
      <c r="BU367" s="36"/>
      <c r="BV367" s="36"/>
      <c r="BW367" s="36"/>
      <c r="BX367" s="37"/>
      <c r="BY367" s="30">
        <v>0</v>
      </c>
      <c r="BZ367" s="31">
        <v>0</v>
      </c>
      <c r="CA367" s="31">
        <v>0</v>
      </c>
      <c r="CB367" s="31">
        <v>0</v>
      </c>
      <c r="CC367" s="31">
        <v>0</v>
      </c>
      <c r="CD367" s="31">
        <v>0</v>
      </c>
      <c r="FP367" s="347"/>
    </row>
    <row r="368" spans="1:172" s="347" customFormat="1" ht="15" customHeight="1" thickBot="1" x14ac:dyDescent="0.3">
      <c r="A368" s="308" t="s">
        <v>1202</v>
      </c>
      <c r="B368" s="2" t="s">
        <v>1978</v>
      </c>
      <c r="C368" s="13" t="s">
        <v>4009</v>
      </c>
      <c r="D368" s="46" t="s">
        <v>3412</v>
      </c>
      <c r="E368" s="24" t="s">
        <v>305</v>
      </c>
      <c r="F368" s="323">
        <f>SUM(LARGE(G368:CD368,{1,2,3,4,5,6}))</f>
        <v>412</v>
      </c>
      <c r="G368" s="35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>
        <v>192</v>
      </c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>
        <v>220</v>
      </c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7"/>
      <c r="BY368" s="30">
        <v>0</v>
      </c>
      <c r="BZ368" s="31">
        <v>0</v>
      </c>
      <c r="CA368" s="31">
        <v>0</v>
      </c>
      <c r="CB368" s="31">
        <v>0</v>
      </c>
      <c r="CC368" s="31">
        <v>0</v>
      </c>
      <c r="CD368" s="31">
        <v>0</v>
      </c>
      <c r="CE368" s="346"/>
      <c r="CF368" s="346"/>
      <c r="CG368" s="346"/>
      <c r="CH368" s="346"/>
      <c r="CI368" s="346"/>
      <c r="CJ368" s="346"/>
      <c r="CK368" s="346"/>
      <c r="CL368" s="346"/>
      <c r="CM368" s="346"/>
      <c r="CN368" s="346"/>
      <c r="CO368" s="346"/>
      <c r="CP368" s="346"/>
      <c r="CQ368" s="346"/>
      <c r="CR368" s="346"/>
      <c r="CS368" s="346"/>
      <c r="CT368" s="346"/>
      <c r="CU368" s="346"/>
      <c r="CV368" s="346"/>
      <c r="CW368" s="346"/>
      <c r="CX368" s="346"/>
      <c r="CY368" s="346"/>
      <c r="CZ368" s="346"/>
      <c r="DA368" s="346"/>
      <c r="DB368" s="346"/>
      <c r="DC368" s="346"/>
      <c r="DD368" s="346"/>
      <c r="DE368" s="346"/>
      <c r="DF368" s="346"/>
      <c r="DG368" s="346"/>
      <c r="DH368" s="346"/>
      <c r="DI368" s="346"/>
      <c r="DJ368" s="346"/>
      <c r="DK368" s="346"/>
      <c r="DL368" s="346"/>
      <c r="DM368" s="346"/>
      <c r="DN368" s="346"/>
      <c r="DO368" s="346"/>
      <c r="DP368" s="346"/>
      <c r="DQ368" s="346"/>
      <c r="DR368" s="346"/>
      <c r="DS368" s="346"/>
      <c r="DT368" s="346"/>
      <c r="DU368" s="346"/>
      <c r="DV368" s="346"/>
      <c r="DW368" s="346"/>
      <c r="DX368" s="346"/>
      <c r="DY368" s="346"/>
      <c r="DZ368" s="346"/>
      <c r="EA368" s="346"/>
      <c r="EB368" s="346"/>
      <c r="EC368" s="346"/>
      <c r="ED368" s="346"/>
      <c r="EE368" s="346"/>
      <c r="EF368" s="346"/>
      <c r="EG368" s="346"/>
      <c r="EH368" s="346"/>
      <c r="EI368" s="346"/>
      <c r="EJ368" s="346"/>
      <c r="EK368" s="346"/>
      <c r="EL368" s="346"/>
      <c r="EM368" s="346"/>
      <c r="EN368" s="346"/>
      <c r="EO368" s="346"/>
      <c r="EP368" s="346"/>
      <c r="EQ368" s="346"/>
      <c r="ER368" s="346"/>
      <c r="ES368" s="346"/>
      <c r="ET368" s="346"/>
      <c r="EU368" s="346"/>
      <c r="EV368" s="346"/>
      <c r="EW368" s="346"/>
      <c r="EX368" s="346"/>
      <c r="EY368" s="346"/>
      <c r="EZ368" s="346"/>
      <c r="FA368" s="346"/>
      <c r="FB368" s="346"/>
      <c r="FC368" s="346"/>
      <c r="FD368" s="346"/>
      <c r="FE368" s="346"/>
      <c r="FF368" s="346"/>
      <c r="FG368" s="346"/>
      <c r="FH368" s="346"/>
      <c r="FJ368" s="346"/>
      <c r="FK368" s="346"/>
      <c r="FL368" s="346"/>
      <c r="FM368" s="346"/>
      <c r="FN368" s="346"/>
      <c r="FO368" s="346"/>
      <c r="FP368" s="346"/>
    </row>
    <row r="369" spans="1:172" s="347" customFormat="1" ht="15" customHeight="1" thickBot="1" x14ac:dyDescent="0.3">
      <c r="A369" s="308" t="s">
        <v>1270</v>
      </c>
      <c r="B369" s="2" t="s">
        <v>2373</v>
      </c>
      <c r="C369" s="13" t="s">
        <v>4023</v>
      </c>
      <c r="D369" s="46" t="s">
        <v>2374</v>
      </c>
      <c r="E369" s="24" t="s">
        <v>127</v>
      </c>
      <c r="F369" s="323">
        <f>SUM(LARGE(G369:CD369,{1,2,3,4,5,6}))</f>
        <v>412</v>
      </c>
      <c r="G369" s="35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>
        <v>220</v>
      </c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>
        <v>192</v>
      </c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7"/>
      <c r="BY369" s="30">
        <v>0</v>
      </c>
      <c r="BZ369" s="31">
        <v>0</v>
      </c>
      <c r="CA369" s="31">
        <v>0</v>
      </c>
      <c r="CB369" s="31">
        <v>0</v>
      </c>
      <c r="CC369" s="31">
        <v>0</v>
      </c>
      <c r="CD369" s="31">
        <v>0</v>
      </c>
      <c r="CE369" s="346"/>
      <c r="CF369" s="346"/>
      <c r="CG369" s="346"/>
      <c r="CH369" s="346"/>
      <c r="CI369" s="346"/>
      <c r="CJ369" s="346"/>
      <c r="CK369" s="346"/>
      <c r="CL369" s="346"/>
      <c r="CM369" s="346"/>
      <c r="CN369" s="346"/>
      <c r="CO369" s="346"/>
      <c r="CP369" s="346"/>
      <c r="CQ369" s="346"/>
      <c r="CR369" s="346"/>
      <c r="CS369" s="346"/>
      <c r="CT369" s="346"/>
      <c r="CU369" s="346"/>
      <c r="CV369" s="346"/>
      <c r="CW369" s="346"/>
      <c r="CX369" s="346"/>
      <c r="CY369" s="346"/>
      <c r="CZ369" s="346"/>
      <c r="DA369" s="346"/>
      <c r="DB369" s="346"/>
      <c r="DC369" s="346"/>
      <c r="DD369" s="346"/>
      <c r="DE369" s="346"/>
      <c r="DF369" s="346"/>
      <c r="DG369" s="346"/>
      <c r="DH369" s="346"/>
      <c r="DI369" s="346"/>
      <c r="DJ369" s="346"/>
      <c r="DK369" s="346"/>
      <c r="DL369" s="346"/>
      <c r="DM369" s="346"/>
      <c r="DN369" s="346"/>
      <c r="DO369" s="346"/>
      <c r="DP369" s="346"/>
      <c r="DQ369" s="346"/>
      <c r="DR369" s="346"/>
      <c r="DS369" s="346"/>
      <c r="DT369" s="346"/>
      <c r="DU369" s="346"/>
      <c r="DV369" s="346"/>
      <c r="DW369" s="346"/>
      <c r="DX369" s="346"/>
      <c r="DY369" s="346"/>
      <c r="DZ369" s="346"/>
      <c r="EA369" s="346"/>
      <c r="EB369" s="346"/>
      <c r="EC369" s="346"/>
      <c r="ED369" s="346"/>
      <c r="EE369" s="346"/>
      <c r="EF369" s="346"/>
      <c r="EG369" s="346"/>
      <c r="EH369" s="346"/>
      <c r="EI369" s="346"/>
      <c r="EJ369" s="346"/>
      <c r="EK369" s="346"/>
      <c r="EL369" s="346"/>
      <c r="EM369" s="346"/>
      <c r="EN369" s="346"/>
      <c r="EO369" s="346"/>
      <c r="EP369" s="346"/>
      <c r="EQ369" s="346"/>
      <c r="ER369" s="346"/>
      <c r="ES369" s="346"/>
      <c r="ET369" s="346"/>
      <c r="EU369" s="346"/>
      <c r="EV369" s="346"/>
      <c r="EW369" s="346"/>
      <c r="EX369" s="346"/>
      <c r="EY369" s="346"/>
      <c r="EZ369" s="346"/>
      <c r="FA369" s="346"/>
      <c r="FB369" s="346"/>
      <c r="FC369" s="346"/>
      <c r="FD369" s="346"/>
      <c r="FE369" s="346"/>
      <c r="FF369" s="346"/>
      <c r="FG369" s="346"/>
      <c r="FH369" s="346"/>
      <c r="FI369" s="346"/>
      <c r="FJ369" s="346"/>
      <c r="FK369" s="346"/>
      <c r="FL369" s="346"/>
      <c r="FM369" s="346"/>
      <c r="FN369" s="346"/>
      <c r="FO369" s="346"/>
      <c r="FP369" s="346"/>
    </row>
    <row r="370" spans="1:172" ht="15" customHeight="1" thickBot="1" x14ac:dyDescent="0.3">
      <c r="A370" s="308" t="s">
        <v>1226</v>
      </c>
      <c r="B370" s="2" t="s">
        <v>2000</v>
      </c>
      <c r="C370" s="13" t="s">
        <v>4024</v>
      </c>
      <c r="D370" s="46" t="s">
        <v>2001</v>
      </c>
      <c r="E370" s="24" t="s">
        <v>285</v>
      </c>
      <c r="F370" s="323">
        <f>SUM(LARGE(G370:CD370,{1,2,3,4,5,6}))</f>
        <v>409</v>
      </c>
      <c r="G370" s="35"/>
      <c r="H370" s="36"/>
      <c r="I370" s="36"/>
      <c r="J370" s="36"/>
      <c r="K370" s="36"/>
      <c r="L370" s="36"/>
      <c r="M370" s="36"/>
      <c r="N370" s="36"/>
      <c r="O370" s="36"/>
      <c r="P370" s="36"/>
      <c r="Q370" s="36">
        <v>92</v>
      </c>
      <c r="R370" s="36"/>
      <c r="S370" s="36"/>
      <c r="T370" s="36"/>
      <c r="U370" s="36"/>
      <c r="V370" s="36"/>
      <c r="W370" s="36"/>
      <c r="X370" s="36"/>
      <c r="Y370" s="36"/>
      <c r="Z370" s="36">
        <v>60</v>
      </c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>
        <v>192</v>
      </c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>
        <v>65</v>
      </c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7"/>
      <c r="BY370" s="30">
        <v>0</v>
      </c>
      <c r="BZ370" s="31">
        <v>0</v>
      </c>
      <c r="CA370" s="31">
        <v>0</v>
      </c>
      <c r="CB370" s="31">
        <v>0</v>
      </c>
      <c r="CC370" s="31">
        <v>0</v>
      </c>
      <c r="CD370" s="31">
        <v>0</v>
      </c>
    </row>
    <row r="371" spans="1:172" ht="15" customHeight="1" thickBot="1" x14ac:dyDescent="0.3">
      <c r="A371" s="308" t="s">
        <v>2059</v>
      </c>
      <c r="B371" s="2" t="s">
        <v>1936</v>
      </c>
      <c r="C371" s="13" t="s">
        <v>4025</v>
      </c>
      <c r="D371" s="46" t="s">
        <v>1937</v>
      </c>
      <c r="E371" s="24" t="s">
        <v>492</v>
      </c>
      <c r="F371" s="323">
        <f>SUM(LARGE(G371:CD371,{1,2,3,4,5,6}))</f>
        <v>409</v>
      </c>
      <c r="G371" s="35"/>
      <c r="H371" s="36"/>
      <c r="I371" s="36">
        <v>272</v>
      </c>
      <c r="J371" s="36"/>
      <c r="K371" s="36"/>
      <c r="L371" s="36"/>
      <c r="M371" s="36"/>
      <c r="N371" s="36"/>
      <c r="O371" s="36"/>
      <c r="P371" s="36"/>
      <c r="Q371" s="36"/>
      <c r="R371" s="36"/>
      <c r="S371" s="36">
        <v>137</v>
      </c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7"/>
      <c r="BY371" s="30">
        <v>0</v>
      </c>
      <c r="BZ371" s="31">
        <v>0</v>
      </c>
      <c r="CA371" s="31">
        <v>0</v>
      </c>
      <c r="CB371" s="31">
        <v>0</v>
      </c>
      <c r="CC371" s="31">
        <v>0</v>
      </c>
      <c r="CD371" s="31">
        <v>0</v>
      </c>
      <c r="FI371" s="310"/>
    </row>
    <row r="372" spans="1:172" ht="15" customHeight="1" thickBot="1" x14ac:dyDescent="0.3">
      <c r="A372" s="308" t="s">
        <v>2062</v>
      </c>
      <c r="B372" s="4" t="s">
        <v>2027</v>
      </c>
      <c r="C372" s="7">
        <v>35979</v>
      </c>
      <c r="D372" s="351">
        <v>124626</v>
      </c>
      <c r="E372" s="128" t="s">
        <v>740</v>
      </c>
      <c r="F372" s="323">
        <f>SUM(LARGE(G372:CD372,{1,2,3,4,5,6}))</f>
        <v>409</v>
      </c>
      <c r="G372" s="32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>
        <v>137</v>
      </c>
      <c r="AA372" s="33">
        <v>272</v>
      </c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09"/>
      <c r="BY372" s="30">
        <v>0</v>
      </c>
      <c r="BZ372" s="31">
        <v>0</v>
      </c>
      <c r="CA372" s="31">
        <v>0</v>
      </c>
      <c r="CB372" s="31">
        <v>0</v>
      </c>
      <c r="CC372" s="31">
        <v>0</v>
      </c>
      <c r="CD372" s="31">
        <v>0</v>
      </c>
      <c r="CF372" s="310"/>
      <c r="CG372" s="310"/>
      <c r="CH372" s="310"/>
      <c r="CI372" s="310"/>
      <c r="CJ372" s="310"/>
      <c r="CK372" s="310"/>
      <c r="CL372" s="310"/>
      <c r="CM372" s="310"/>
      <c r="CN372" s="310"/>
      <c r="CO372" s="310"/>
      <c r="CP372" s="310"/>
      <c r="CQ372" s="310"/>
      <c r="CR372" s="310"/>
      <c r="CS372" s="310"/>
      <c r="CT372" s="310"/>
      <c r="CU372" s="310"/>
      <c r="CV372" s="310"/>
      <c r="CW372" s="310"/>
      <c r="CX372" s="310"/>
      <c r="CY372" s="310"/>
      <c r="CZ372" s="310"/>
      <c r="DA372" s="310"/>
      <c r="DB372" s="310"/>
      <c r="DC372" s="310"/>
      <c r="DD372" s="310"/>
      <c r="DE372" s="310"/>
      <c r="DF372" s="310"/>
      <c r="DG372" s="310"/>
      <c r="DH372" s="310"/>
      <c r="DI372" s="310"/>
      <c r="DJ372" s="310"/>
      <c r="DK372" s="310"/>
      <c r="DL372" s="310"/>
      <c r="DM372" s="310"/>
      <c r="DN372" s="310"/>
      <c r="DO372" s="310"/>
      <c r="DP372" s="310"/>
      <c r="DQ372" s="310"/>
      <c r="DR372" s="310"/>
      <c r="DS372" s="310"/>
      <c r="DT372" s="310"/>
      <c r="DU372" s="310"/>
      <c r="DV372" s="310"/>
      <c r="DW372" s="310"/>
      <c r="DX372" s="310"/>
      <c r="DY372" s="34"/>
      <c r="DZ372" s="34"/>
      <c r="EA372" s="347"/>
      <c r="EB372" s="347"/>
      <c r="EC372" s="347"/>
      <c r="ED372" s="347"/>
      <c r="EE372" s="347"/>
      <c r="EF372" s="347"/>
    </row>
    <row r="373" spans="1:172" ht="15" customHeight="1" thickBot="1" x14ac:dyDescent="0.3">
      <c r="A373" s="308" t="s">
        <v>2065</v>
      </c>
      <c r="B373" s="4" t="s">
        <v>2015</v>
      </c>
      <c r="C373" s="13" t="s">
        <v>4026</v>
      </c>
      <c r="D373" s="46" t="s">
        <v>2016</v>
      </c>
      <c r="E373" s="24" t="s">
        <v>662</v>
      </c>
      <c r="F373" s="323">
        <f>SUM(LARGE(G373:CD373,{1,2,3,4,5,6}))</f>
        <v>409</v>
      </c>
      <c r="G373" s="32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>
        <v>137</v>
      </c>
      <c r="AA373" s="33">
        <v>272</v>
      </c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09"/>
      <c r="BY373" s="30">
        <v>0</v>
      </c>
      <c r="BZ373" s="31">
        <v>0</v>
      </c>
      <c r="CA373" s="31">
        <v>0</v>
      </c>
      <c r="CB373" s="31">
        <v>0</v>
      </c>
      <c r="CC373" s="31">
        <v>0</v>
      </c>
      <c r="CD373" s="31">
        <v>0</v>
      </c>
      <c r="CE373" s="310"/>
      <c r="DY373" s="347"/>
      <c r="DZ373" s="347"/>
      <c r="EA373" s="347"/>
      <c r="EB373" s="347"/>
      <c r="EC373" s="347"/>
      <c r="ED373" s="347"/>
      <c r="EE373" s="347"/>
      <c r="EF373" s="347"/>
      <c r="EH373" s="347"/>
      <c r="EI373" s="347"/>
      <c r="EJ373" s="347"/>
      <c r="EK373" s="347"/>
      <c r="EL373" s="347"/>
      <c r="EM373" s="347"/>
      <c r="EN373" s="347"/>
      <c r="EO373" s="347"/>
      <c r="EP373" s="347"/>
      <c r="EQ373" s="347"/>
      <c r="ER373" s="347"/>
      <c r="ES373" s="347"/>
      <c r="ET373" s="347"/>
      <c r="EU373" s="347"/>
      <c r="EV373" s="347"/>
      <c r="EW373" s="347"/>
      <c r="EX373" s="347"/>
      <c r="EY373" s="347"/>
      <c r="EZ373" s="347"/>
      <c r="FA373" s="347"/>
      <c r="FB373" s="347"/>
      <c r="FC373" s="347"/>
      <c r="FD373" s="347"/>
      <c r="FE373" s="347"/>
      <c r="FF373" s="38"/>
      <c r="FG373" s="347"/>
      <c r="FH373" s="347"/>
      <c r="FI373" s="347"/>
      <c r="FJ373" s="347"/>
      <c r="FK373" s="347"/>
      <c r="FL373" s="347"/>
      <c r="FM373" s="347"/>
      <c r="FN373" s="347"/>
      <c r="FO373" s="347"/>
    </row>
    <row r="374" spans="1:172" ht="15" customHeight="1" thickBot="1" x14ac:dyDescent="0.3">
      <c r="A374" s="308" t="s">
        <v>2068</v>
      </c>
      <c r="B374" s="4" t="s">
        <v>2266</v>
      </c>
      <c r="C374" s="13" t="s">
        <v>4027</v>
      </c>
      <c r="D374" s="46" t="s">
        <v>3421</v>
      </c>
      <c r="E374" s="24" t="s">
        <v>141</v>
      </c>
      <c r="F374" s="323">
        <f>SUM(LARGE(G374:CD374,{1,2,3,4,5,6}))</f>
        <v>396</v>
      </c>
      <c r="G374" s="32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>
        <v>92</v>
      </c>
      <c r="AS374" s="33"/>
      <c r="AT374" s="33"/>
      <c r="AU374" s="33"/>
      <c r="AV374" s="33"/>
      <c r="AW374" s="33"/>
      <c r="AX374" s="33"/>
      <c r="AY374" s="33"/>
      <c r="AZ374" s="33"/>
      <c r="BA374" s="33">
        <v>60</v>
      </c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>
        <v>92</v>
      </c>
      <c r="BP374" s="33"/>
      <c r="BQ374" s="33"/>
      <c r="BR374" s="33"/>
      <c r="BS374" s="33"/>
      <c r="BT374" s="33">
        <v>76</v>
      </c>
      <c r="BU374" s="33"/>
      <c r="BV374" s="33"/>
      <c r="BW374" s="33"/>
      <c r="BX374" s="309">
        <v>76</v>
      </c>
      <c r="BY374" s="30">
        <v>0</v>
      </c>
      <c r="BZ374" s="31">
        <v>0</v>
      </c>
      <c r="CA374" s="31">
        <v>0</v>
      </c>
      <c r="CB374" s="31">
        <v>0</v>
      </c>
      <c r="CC374" s="31">
        <v>0</v>
      </c>
      <c r="CD374" s="31">
        <v>0</v>
      </c>
      <c r="DY374" s="347"/>
      <c r="DZ374" s="347"/>
      <c r="FF374" s="347"/>
    </row>
    <row r="375" spans="1:172" ht="15" customHeight="1" thickBot="1" x14ac:dyDescent="0.3">
      <c r="A375" s="308" t="s">
        <v>1230</v>
      </c>
      <c r="B375" s="6" t="s">
        <v>2217</v>
      </c>
      <c r="C375" s="13" t="s">
        <v>4028</v>
      </c>
      <c r="D375" s="46" t="s">
        <v>2218</v>
      </c>
      <c r="E375" s="24" t="s">
        <v>4280</v>
      </c>
      <c r="F375" s="323">
        <f>SUM(LARGE(G375:CD375,{1,2,3,4,5,6}))</f>
        <v>390</v>
      </c>
      <c r="G375" s="35"/>
      <c r="H375" s="36"/>
      <c r="I375" s="36"/>
      <c r="J375" s="36"/>
      <c r="K375" s="36">
        <v>114</v>
      </c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>
        <v>210</v>
      </c>
      <c r="BK375" s="36"/>
      <c r="BL375" s="36"/>
      <c r="BM375" s="36"/>
      <c r="BN375" s="36"/>
      <c r="BO375" s="36"/>
      <c r="BP375" s="36"/>
      <c r="BQ375" s="36"/>
      <c r="BR375" s="36">
        <v>66</v>
      </c>
      <c r="BS375" s="36"/>
      <c r="BT375" s="36"/>
      <c r="BU375" s="36"/>
      <c r="BV375" s="36"/>
      <c r="BW375" s="36"/>
      <c r="BX375" s="37"/>
      <c r="BY375" s="30">
        <v>0</v>
      </c>
      <c r="BZ375" s="31">
        <v>0</v>
      </c>
      <c r="CA375" s="31">
        <v>0</v>
      </c>
      <c r="CB375" s="31">
        <v>0</v>
      </c>
      <c r="CC375" s="31">
        <v>0</v>
      </c>
      <c r="CD375" s="31">
        <v>0</v>
      </c>
      <c r="FP375" s="347"/>
    </row>
    <row r="376" spans="1:172" ht="15" customHeight="1" thickBot="1" x14ac:dyDescent="0.3">
      <c r="A376" s="308" t="s">
        <v>2072</v>
      </c>
      <c r="B376" s="2" t="s">
        <v>2066</v>
      </c>
      <c r="C376" s="13" t="s">
        <v>4029</v>
      </c>
      <c r="D376" s="46" t="s">
        <v>2067</v>
      </c>
      <c r="E376" s="24" t="s">
        <v>141</v>
      </c>
      <c r="F376" s="323">
        <f>SUM(LARGE(G376:CD376,{1,2,3,4,5,6}))</f>
        <v>387</v>
      </c>
      <c r="G376" s="35"/>
      <c r="H376" s="36"/>
      <c r="I376" s="36"/>
      <c r="J376" s="36">
        <v>65</v>
      </c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>
        <v>194</v>
      </c>
      <c r="AS376" s="36"/>
      <c r="AT376" s="36"/>
      <c r="AU376" s="36"/>
      <c r="AV376" s="36"/>
      <c r="AW376" s="36"/>
      <c r="AX376" s="36"/>
      <c r="AY376" s="36"/>
      <c r="AZ376" s="36"/>
      <c r="BA376" s="36">
        <v>31</v>
      </c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7">
        <v>97</v>
      </c>
      <c r="BY376" s="30">
        <v>0</v>
      </c>
      <c r="BZ376" s="31">
        <v>0</v>
      </c>
      <c r="CA376" s="31">
        <v>0</v>
      </c>
      <c r="CB376" s="31">
        <v>0</v>
      </c>
      <c r="CC376" s="31">
        <v>0</v>
      </c>
      <c r="CD376" s="31">
        <v>0</v>
      </c>
    </row>
    <row r="377" spans="1:172" ht="15" customHeight="1" thickBot="1" x14ac:dyDescent="0.3">
      <c r="A377" s="308" t="s">
        <v>1212</v>
      </c>
      <c r="B377" s="4" t="s">
        <v>2253</v>
      </c>
      <c r="C377" s="7">
        <v>35739</v>
      </c>
      <c r="D377" s="351">
        <v>124623</v>
      </c>
      <c r="E377" s="128" t="s">
        <v>4281</v>
      </c>
      <c r="F377" s="323">
        <f>SUM(LARGE(G377:CD377,{1,2,3,4,5,6}))</f>
        <v>385</v>
      </c>
      <c r="G377" s="32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>
        <v>385</v>
      </c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09"/>
      <c r="BY377" s="30">
        <v>0</v>
      </c>
      <c r="BZ377" s="31">
        <v>0</v>
      </c>
      <c r="CA377" s="31">
        <v>0</v>
      </c>
      <c r="CB377" s="31">
        <v>0</v>
      </c>
      <c r="CC377" s="31">
        <v>0</v>
      </c>
      <c r="CD377" s="31">
        <v>0</v>
      </c>
      <c r="CE377" s="347"/>
      <c r="DY377" s="347"/>
      <c r="DZ377" s="347"/>
      <c r="EA377" s="347"/>
      <c r="EB377" s="347"/>
      <c r="EC377" s="347"/>
      <c r="ED377" s="347"/>
      <c r="EE377" s="347"/>
      <c r="EF377" s="347"/>
      <c r="FF377" s="347"/>
    </row>
    <row r="378" spans="1:172" ht="15" customHeight="1" thickBot="1" x14ac:dyDescent="0.3">
      <c r="A378" s="308" t="s">
        <v>1251</v>
      </c>
      <c r="B378" s="4" t="s">
        <v>1895</v>
      </c>
      <c r="C378" s="13" t="s">
        <v>4030</v>
      </c>
      <c r="D378" s="46" t="s">
        <v>1896</v>
      </c>
      <c r="E378" s="24" t="s">
        <v>289</v>
      </c>
      <c r="F378" s="323">
        <f>SUM(LARGE(G378:CD378,{1,2,3,4,5,6}))</f>
        <v>385</v>
      </c>
      <c r="G378" s="32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>
        <v>385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09"/>
      <c r="BY378" s="30">
        <v>0</v>
      </c>
      <c r="BZ378" s="31">
        <v>0</v>
      </c>
      <c r="CA378" s="31">
        <v>0</v>
      </c>
      <c r="CB378" s="31">
        <v>0</v>
      </c>
      <c r="CC378" s="31">
        <v>0</v>
      </c>
      <c r="CD378" s="31">
        <v>0</v>
      </c>
      <c r="CE378" s="347"/>
      <c r="CF378" s="347"/>
      <c r="CG378" s="347"/>
      <c r="CH378" s="347"/>
      <c r="CI378" s="347"/>
      <c r="CJ378" s="347"/>
      <c r="CK378" s="347"/>
      <c r="CL378" s="347"/>
      <c r="CM378" s="347"/>
      <c r="CN378" s="347"/>
      <c r="CO378" s="347"/>
      <c r="CP378" s="347"/>
      <c r="CQ378" s="347"/>
      <c r="CR378" s="347"/>
      <c r="CS378" s="347"/>
      <c r="CT378" s="347"/>
      <c r="CU378" s="347"/>
      <c r="CV378" s="347"/>
      <c r="CW378" s="347"/>
      <c r="CX378" s="347"/>
      <c r="CY378" s="347"/>
      <c r="CZ378" s="347"/>
      <c r="DA378" s="347"/>
      <c r="DB378" s="347"/>
      <c r="DC378" s="347"/>
      <c r="DD378" s="347"/>
      <c r="DE378" s="347"/>
      <c r="DF378" s="347"/>
      <c r="DG378" s="347"/>
      <c r="DH378" s="347"/>
      <c r="DI378" s="347"/>
      <c r="DJ378" s="347"/>
      <c r="DK378" s="347"/>
      <c r="DL378" s="347"/>
      <c r="DM378" s="347"/>
      <c r="DN378" s="347"/>
      <c r="DO378" s="347"/>
      <c r="DP378" s="347"/>
      <c r="DQ378" s="347"/>
      <c r="DR378" s="347"/>
      <c r="DS378" s="310"/>
      <c r="DT378" s="310"/>
      <c r="DU378" s="310"/>
      <c r="DV378" s="310"/>
      <c r="DW378" s="310"/>
      <c r="DX378" s="38"/>
      <c r="EG378" s="347"/>
      <c r="FI378" s="310"/>
    </row>
    <row r="379" spans="1:172" ht="15" customHeight="1" thickBot="1" x14ac:dyDescent="0.3">
      <c r="A379" s="308" t="s">
        <v>2078</v>
      </c>
      <c r="B379" s="4" t="s">
        <v>2181</v>
      </c>
      <c r="C379" s="13" t="s">
        <v>4031</v>
      </c>
      <c r="D379" s="46" t="s">
        <v>2182</v>
      </c>
      <c r="E379" s="24" t="s">
        <v>289</v>
      </c>
      <c r="F379" s="323">
        <f>SUM(LARGE(G379:CD379,{1,2,3,4,5,6}))</f>
        <v>382</v>
      </c>
      <c r="G379" s="32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>
        <v>92</v>
      </c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>
        <v>290</v>
      </c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09"/>
      <c r="BY379" s="30">
        <v>0</v>
      </c>
      <c r="BZ379" s="31">
        <v>0</v>
      </c>
      <c r="CA379" s="31">
        <v>0</v>
      </c>
      <c r="CB379" s="31">
        <v>0</v>
      </c>
      <c r="CC379" s="31">
        <v>0</v>
      </c>
      <c r="CD379" s="31">
        <v>0</v>
      </c>
      <c r="DY379" s="347"/>
      <c r="DZ379" s="347"/>
      <c r="FF379" s="347"/>
    </row>
    <row r="380" spans="1:172" ht="15" customHeight="1" thickBot="1" x14ac:dyDescent="0.3">
      <c r="A380" s="308" t="s">
        <v>2081</v>
      </c>
      <c r="B380" s="6" t="s">
        <v>2085</v>
      </c>
      <c r="C380" s="7">
        <v>37723</v>
      </c>
      <c r="D380" s="351">
        <v>142230</v>
      </c>
      <c r="E380" s="128" t="s">
        <v>4282</v>
      </c>
      <c r="F380" s="323">
        <f>SUM(LARGE(G380:CD380,{1,2,3,4,5,6}))</f>
        <v>364</v>
      </c>
      <c r="G380" s="35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>
        <v>92</v>
      </c>
      <c r="AA380" s="36">
        <v>272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7"/>
      <c r="BY380" s="30">
        <v>0</v>
      </c>
      <c r="BZ380" s="31">
        <v>0</v>
      </c>
      <c r="CA380" s="31">
        <v>0</v>
      </c>
      <c r="CB380" s="31">
        <v>0</v>
      </c>
      <c r="CC380" s="31">
        <v>0</v>
      </c>
      <c r="CD380" s="31">
        <v>0</v>
      </c>
    </row>
    <row r="381" spans="1:172" ht="15" customHeight="1" thickBot="1" x14ac:dyDescent="0.3">
      <c r="A381" s="308" t="s">
        <v>2084</v>
      </c>
      <c r="B381" s="4" t="s">
        <v>3051</v>
      </c>
      <c r="C381" s="7">
        <v>23363</v>
      </c>
      <c r="D381" s="351">
        <v>10425</v>
      </c>
      <c r="E381" s="128" t="s">
        <v>740</v>
      </c>
      <c r="F381" s="323">
        <f>SUM(LARGE(G381:CD381,{1,2,3,4,5,6}))</f>
        <v>364</v>
      </c>
      <c r="G381" s="32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>
        <v>92</v>
      </c>
      <c r="AA381" s="33">
        <v>272</v>
      </c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09"/>
      <c r="BY381" s="30">
        <v>0</v>
      </c>
      <c r="BZ381" s="31">
        <v>0</v>
      </c>
      <c r="CA381" s="31">
        <v>0</v>
      </c>
      <c r="CB381" s="31">
        <v>0</v>
      </c>
      <c r="CC381" s="31">
        <v>0</v>
      </c>
      <c r="CD381" s="31">
        <v>0</v>
      </c>
      <c r="CE381" s="34"/>
      <c r="CF381" s="347"/>
      <c r="CG381" s="347"/>
      <c r="CH381" s="347"/>
      <c r="CI381" s="347"/>
      <c r="CJ381" s="347"/>
      <c r="CK381" s="347"/>
      <c r="CL381" s="347"/>
      <c r="CM381" s="347"/>
      <c r="CN381" s="347"/>
      <c r="CO381" s="347"/>
      <c r="CP381" s="347"/>
      <c r="CQ381" s="347"/>
      <c r="CR381" s="347"/>
      <c r="CS381" s="347"/>
      <c r="CT381" s="347"/>
      <c r="CU381" s="347"/>
      <c r="CV381" s="347"/>
      <c r="CW381" s="347"/>
      <c r="CX381" s="347"/>
      <c r="CY381" s="347"/>
      <c r="CZ381" s="347"/>
      <c r="DA381" s="347"/>
      <c r="DB381" s="347"/>
      <c r="DC381" s="347"/>
      <c r="DD381" s="347"/>
      <c r="DE381" s="347"/>
      <c r="DF381" s="347"/>
      <c r="DG381" s="347"/>
      <c r="DH381" s="347"/>
      <c r="DI381" s="347"/>
      <c r="DJ381" s="347"/>
      <c r="DK381" s="347"/>
      <c r="DL381" s="347"/>
      <c r="DM381" s="347"/>
      <c r="DN381" s="347"/>
      <c r="DO381" s="347"/>
      <c r="DP381" s="347"/>
      <c r="DQ381" s="347"/>
      <c r="DR381" s="347"/>
      <c r="DS381" s="347"/>
      <c r="DT381" s="347"/>
      <c r="DU381" s="347"/>
      <c r="DV381" s="347"/>
      <c r="DW381" s="347"/>
      <c r="DX381" s="347"/>
      <c r="DY381" s="347"/>
      <c r="DZ381" s="347"/>
      <c r="EA381" s="38"/>
      <c r="EB381" s="38"/>
      <c r="EC381" s="38"/>
      <c r="ED381" s="38"/>
      <c r="EE381" s="38"/>
      <c r="EF381" s="38"/>
      <c r="FI381" s="347"/>
    </row>
    <row r="382" spans="1:172" ht="15" customHeight="1" thickBot="1" x14ac:dyDescent="0.3">
      <c r="A382" s="308" t="s">
        <v>1207</v>
      </c>
      <c r="B382" s="2" t="s">
        <v>1994</v>
      </c>
      <c r="C382" s="13" t="s">
        <v>4032</v>
      </c>
      <c r="D382" s="46" t="s">
        <v>1995</v>
      </c>
      <c r="E382" s="24" t="s">
        <v>4258</v>
      </c>
      <c r="F382" s="323">
        <f>SUM(LARGE(G382:CD382,{1,2,3,4,5,6}))</f>
        <v>360</v>
      </c>
      <c r="G382" s="32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>
        <v>360</v>
      </c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09"/>
      <c r="BY382" s="30">
        <v>0</v>
      </c>
      <c r="BZ382" s="31">
        <v>0</v>
      </c>
      <c r="CA382" s="31">
        <v>0</v>
      </c>
      <c r="CB382" s="31">
        <v>0</v>
      </c>
      <c r="CC382" s="31">
        <v>0</v>
      </c>
      <c r="CD382" s="31">
        <v>0</v>
      </c>
      <c r="EG382" s="347"/>
      <c r="EH382" s="347"/>
      <c r="EI382" s="347"/>
      <c r="EJ382" s="347"/>
      <c r="EK382" s="347"/>
      <c r="EL382" s="347"/>
      <c r="EM382" s="347"/>
      <c r="EN382" s="347"/>
      <c r="EO382" s="347"/>
      <c r="EP382" s="347"/>
      <c r="EQ382" s="347"/>
      <c r="ER382" s="347"/>
      <c r="ES382" s="347"/>
      <c r="ET382" s="347"/>
      <c r="EU382" s="347"/>
      <c r="EV382" s="347"/>
      <c r="EW382" s="347"/>
      <c r="EX382" s="347"/>
      <c r="EY382" s="347"/>
      <c r="EZ382" s="347"/>
      <c r="FA382" s="347"/>
      <c r="FB382" s="347"/>
      <c r="FC382" s="347"/>
      <c r="FD382" s="347"/>
      <c r="FE382" s="347"/>
    </row>
    <row r="383" spans="1:172" ht="15" customHeight="1" thickBot="1" x14ac:dyDescent="0.3">
      <c r="A383" s="308" t="s">
        <v>2086</v>
      </c>
      <c r="B383" s="2" t="s">
        <v>1856</v>
      </c>
      <c r="C383" s="13" t="s">
        <v>4033</v>
      </c>
      <c r="D383" s="46" t="s">
        <v>1857</v>
      </c>
      <c r="E383" s="24" t="s">
        <v>305</v>
      </c>
      <c r="F383" s="323">
        <f>SUM(LARGE(G383:CD383,{1,2,3,4,5,6}))</f>
        <v>360</v>
      </c>
      <c r="G383" s="32"/>
      <c r="H383" s="33"/>
      <c r="I383" s="33">
        <v>360</v>
      </c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09"/>
      <c r="BY383" s="30">
        <v>0</v>
      </c>
      <c r="BZ383" s="31">
        <v>0</v>
      </c>
      <c r="CA383" s="31">
        <v>0</v>
      </c>
      <c r="CB383" s="31">
        <v>0</v>
      </c>
      <c r="CC383" s="31">
        <v>0</v>
      </c>
      <c r="CD383" s="31">
        <v>0</v>
      </c>
      <c r="CE383" s="347"/>
      <c r="CF383" s="347"/>
      <c r="CG383" s="347"/>
      <c r="CH383" s="347"/>
      <c r="CI383" s="347"/>
      <c r="CJ383" s="347"/>
      <c r="CK383" s="347"/>
      <c r="CL383" s="347"/>
      <c r="CM383" s="347"/>
      <c r="CN383" s="347"/>
      <c r="CO383" s="347"/>
      <c r="CP383" s="347"/>
      <c r="CQ383" s="347"/>
      <c r="CR383" s="347"/>
      <c r="CS383" s="347"/>
      <c r="CT383" s="347"/>
      <c r="CU383" s="347"/>
      <c r="CV383" s="347"/>
      <c r="CW383" s="347"/>
      <c r="CX383" s="347"/>
      <c r="CY383" s="347"/>
      <c r="CZ383" s="347"/>
      <c r="DA383" s="347"/>
      <c r="DB383" s="347"/>
      <c r="DC383" s="347"/>
      <c r="DD383" s="347"/>
      <c r="DE383" s="347"/>
      <c r="DF383" s="347"/>
      <c r="DG383" s="347"/>
      <c r="DH383" s="347"/>
      <c r="DI383" s="347"/>
      <c r="DJ383" s="347"/>
      <c r="DK383" s="347"/>
      <c r="DL383" s="347"/>
      <c r="DM383" s="347"/>
      <c r="DN383" s="347"/>
      <c r="DO383" s="347"/>
      <c r="DP383" s="347"/>
      <c r="DQ383" s="347"/>
      <c r="DR383" s="347"/>
      <c r="DS383" s="347"/>
      <c r="DT383" s="347"/>
      <c r="DU383" s="347"/>
      <c r="DV383" s="347"/>
      <c r="DW383" s="347"/>
      <c r="DX383" s="347"/>
      <c r="DY383" s="34"/>
      <c r="DZ383" s="34"/>
      <c r="EA383" s="347"/>
      <c r="EB383" s="347"/>
      <c r="EC383" s="347"/>
      <c r="ED383" s="347"/>
      <c r="EE383" s="347"/>
      <c r="EF383" s="347"/>
      <c r="EH383" s="38"/>
      <c r="EI383" s="38"/>
      <c r="EJ383" s="38"/>
      <c r="EK383" s="38"/>
      <c r="EL383" s="38"/>
      <c r="EM383" s="38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</row>
    <row r="384" spans="1:172" ht="15" customHeight="1" thickBot="1" x14ac:dyDescent="0.3">
      <c r="A384" s="308" t="s">
        <v>2089</v>
      </c>
      <c r="B384" s="315" t="s">
        <v>2843</v>
      </c>
      <c r="C384" s="13" t="s">
        <v>4034</v>
      </c>
      <c r="D384" s="46" t="s">
        <v>2844</v>
      </c>
      <c r="E384" s="24" t="s">
        <v>4258</v>
      </c>
      <c r="F384" s="323">
        <f>SUM(LARGE(G384:CD384,{1,2,3,4,5,6}))</f>
        <v>360</v>
      </c>
      <c r="G384" s="32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>
        <v>360</v>
      </c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09"/>
      <c r="BY384" s="30">
        <v>0</v>
      </c>
      <c r="BZ384" s="31">
        <v>0</v>
      </c>
      <c r="CA384" s="31">
        <v>0</v>
      </c>
      <c r="CB384" s="31">
        <v>0</v>
      </c>
      <c r="CC384" s="31">
        <v>0</v>
      </c>
      <c r="CD384" s="31">
        <v>0</v>
      </c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47"/>
      <c r="DZ384" s="347"/>
      <c r="EA384" s="347"/>
      <c r="EB384" s="347"/>
      <c r="EC384" s="347"/>
      <c r="ED384" s="347"/>
      <c r="EE384" s="347"/>
      <c r="EF384" s="347"/>
      <c r="EG384" s="38"/>
      <c r="EH384" s="38"/>
      <c r="EI384" s="38"/>
      <c r="EJ384" s="347"/>
      <c r="EK384" s="347"/>
      <c r="EL384" s="347"/>
      <c r="EM384" s="347"/>
      <c r="EN384" s="347"/>
      <c r="EO384" s="347"/>
      <c r="EP384" s="347"/>
      <c r="EQ384" s="347"/>
      <c r="ER384" s="347"/>
      <c r="ES384" s="347"/>
      <c r="ET384" s="347"/>
      <c r="EU384" s="347"/>
      <c r="EV384" s="347"/>
      <c r="EW384" s="347"/>
      <c r="EX384" s="347"/>
      <c r="EY384" s="347"/>
      <c r="EZ384" s="347"/>
      <c r="FA384" s="347"/>
      <c r="FB384" s="347"/>
      <c r="FC384" s="347"/>
      <c r="FD384" s="347"/>
      <c r="FE384" s="347"/>
      <c r="FP384" s="347"/>
    </row>
    <row r="385" spans="1:172" ht="15" customHeight="1" thickBot="1" x14ac:dyDescent="0.3">
      <c r="A385" s="308" t="s">
        <v>1215</v>
      </c>
      <c r="B385" s="2" t="s">
        <v>1962</v>
      </c>
      <c r="C385" s="13" t="s">
        <v>3858</v>
      </c>
      <c r="D385" s="46" t="s">
        <v>1963</v>
      </c>
      <c r="E385" s="24" t="s">
        <v>946</v>
      </c>
      <c r="F385" s="323">
        <f>SUM(LARGE(G385:CD385,{1,2,3,4,5,6}))</f>
        <v>351</v>
      </c>
      <c r="G385" s="35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>
        <v>157</v>
      </c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>
        <v>194</v>
      </c>
      <c r="BX385" s="37"/>
      <c r="BY385" s="30">
        <v>0</v>
      </c>
      <c r="BZ385" s="31">
        <v>0</v>
      </c>
      <c r="CA385" s="31">
        <v>0</v>
      </c>
      <c r="CB385" s="31">
        <v>0</v>
      </c>
      <c r="CC385" s="31">
        <v>0</v>
      </c>
      <c r="CD385" s="31">
        <v>0</v>
      </c>
      <c r="FP385" s="347"/>
    </row>
    <row r="386" spans="1:172" ht="15" customHeight="1" thickBot="1" x14ac:dyDescent="0.3">
      <c r="A386" s="308" t="s">
        <v>2094</v>
      </c>
      <c r="B386" s="2" t="s">
        <v>2260</v>
      </c>
      <c r="C386" s="13" t="s">
        <v>4035</v>
      </c>
      <c r="D386" s="46" t="s">
        <v>2261</v>
      </c>
      <c r="E386" s="24" t="s">
        <v>4280</v>
      </c>
      <c r="F386" s="323">
        <f>SUM(LARGE(G386:CD386,{1,2,3,4,5,6}))</f>
        <v>345</v>
      </c>
      <c r="G386" s="35"/>
      <c r="H386" s="36"/>
      <c r="I386" s="36"/>
      <c r="J386" s="36"/>
      <c r="K386" s="36">
        <v>114</v>
      </c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>
        <v>114</v>
      </c>
      <c r="BK386" s="36"/>
      <c r="BL386" s="36"/>
      <c r="BM386" s="36"/>
      <c r="BN386" s="36"/>
      <c r="BO386" s="36"/>
      <c r="BP386" s="36"/>
      <c r="BQ386" s="36"/>
      <c r="BR386" s="36">
        <v>117</v>
      </c>
      <c r="BS386" s="36"/>
      <c r="BT386" s="36"/>
      <c r="BU386" s="36"/>
      <c r="BV386" s="36"/>
      <c r="BW386" s="36"/>
      <c r="BX386" s="37"/>
      <c r="BY386" s="30">
        <v>0</v>
      </c>
      <c r="BZ386" s="31">
        <v>0</v>
      </c>
      <c r="CA386" s="31">
        <v>0</v>
      </c>
      <c r="CB386" s="31">
        <v>0</v>
      </c>
      <c r="CC386" s="31">
        <v>0</v>
      </c>
      <c r="CD386" s="31">
        <v>0</v>
      </c>
    </row>
    <row r="387" spans="1:172" ht="15" customHeight="1" thickBot="1" x14ac:dyDescent="0.3">
      <c r="A387" s="308" t="s">
        <v>2097</v>
      </c>
      <c r="B387" s="2" t="s">
        <v>2376</v>
      </c>
      <c r="C387" s="13" t="s">
        <v>4036</v>
      </c>
      <c r="D387" s="46" t="s">
        <v>2377</v>
      </c>
      <c r="E387" s="24" t="s">
        <v>127</v>
      </c>
      <c r="F387" s="323">
        <f>SUM(LARGE(G387:CD387,{1,2,3,4,5,6}))</f>
        <v>344</v>
      </c>
      <c r="G387" s="35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>
        <v>152</v>
      </c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>
        <v>192</v>
      </c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7"/>
      <c r="BY387" s="30">
        <v>0</v>
      </c>
      <c r="BZ387" s="31">
        <v>0</v>
      </c>
      <c r="CA387" s="31">
        <v>0</v>
      </c>
      <c r="CB387" s="31">
        <v>0</v>
      </c>
      <c r="CC387" s="31">
        <v>0</v>
      </c>
      <c r="CD387" s="31">
        <v>0</v>
      </c>
    </row>
    <row r="388" spans="1:172" ht="15" customHeight="1" thickBot="1" x14ac:dyDescent="0.3">
      <c r="A388" s="308" t="s">
        <v>1222</v>
      </c>
      <c r="B388" s="6" t="s">
        <v>3360</v>
      </c>
      <c r="C388" s="13">
        <v>37126</v>
      </c>
      <c r="D388" s="46">
        <v>51401</v>
      </c>
      <c r="E388" s="24" t="s">
        <v>3361</v>
      </c>
      <c r="F388" s="323">
        <f>SUM(LARGE(G388:CD388,{1,2,3,4,5,6}))</f>
        <v>341</v>
      </c>
      <c r="G388" s="39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>
        <v>194</v>
      </c>
      <c r="BS388" s="40"/>
      <c r="BT388" s="40"/>
      <c r="BU388" s="40"/>
      <c r="BV388" s="40"/>
      <c r="BW388" s="40"/>
      <c r="BX388" s="317">
        <v>147</v>
      </c>
      <c r="BY388" s="30">
        <v>0</v>
      </c>
      <c r="BZ388" s="31">
        <v>0</v>
      </c>
      <c r="CA388" s="31">
        <v>0</v>
      </c>
      <c r="CB388" s="31">
        <v>0</v>
      </c>
      <c r="CC388" s="31">
        <v>0</v>
      </c>
      <c r="CD388" s="31">
        <v>0</v>
      </c>
      <c r="EG388" s="347"/>
      <c r="FJ388" s="347"/>
      <c r="FK388" s="347"/>
      <c r="FL388" s="347"/>
      <c r="FM388" s="347"/>
      <c r="FN388" s="347"/>
      <c r="FO388" s="347"/>
    </row>
    <row r="389" spans="1:172" ht="15" customHeight="1" thickBot="1" x14ac:dyDescent="0.3">
      <c r="A389" s="308" t="s">
        <v>2101</v>
      </c>
      <c r="B389" s="2" t="s">
        <v>2235</v>
      </c>
      <c r="C389" s="13" t="s">
        <v>4037</v>
      </c>
      <c r="D389" s="46" t="s">
        <v>2236</v>
      </c>
      <c r="E389" s="24" t="s">
        <v>492</v>
      </c>
      <c r="F389" s="323">
        <f>SUM(LARGE(G389:CD389,{1,2,3,4,5,6}))</f>
        <v>337</v>
      </c>
      <c r="G389" s="35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>
        <v>117</v>
      </c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>
        <v>220</v>
      </c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7"/>
      <c r="BY389" s="30">
        <v>0</v>
      </c>
      <c r="BZ389" s="31">
        <v>0</v>
      </c>
      <c r="CA389" s="31">
        <v>0</v>
      </c>
      <c r="CB389" s="31">
        <v>0</v>
      </c>
      <c r="CC389" s="31">
        <v>0</v>
      </c>
      <c r="CD389" s="31">
        <v>0</v>
      </c>
    </row>
    <row r="390" spans="1:172" ht="15" customHeight="1" thickBot="1" x14ac:dyDescent="0.3">
      <c r="A390" s="308" t="s">
        <v>1326</v>
      </c>
      <c r="B390" s="2" t="s">
        <v>2486</v>
      </c>
      <c r="C390" s="13" t="s">
        <v>3970</v>
      </c>
      <c r="D390" s="46" t="s">
        <v>3415</v>
      </c>
      <c r="E390" s="24" t="s">
        <v>365</v>
      </c>
      <c r="F390" s="323">
        <f>SUM(LARGE(G390:CD390,{1,2,3,4,5,6}))</f>
        <v>337</v>
      </c>
      <c r="G390" s="35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>
        <v>220</v>
      </c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>
        <v>117</v>
      </c>
      <c r="BT390" s="36"/>
      <c r="BU390" s="36"/>
      <c r="BV390" s="36"/>
      <c r="BW390" s="36"/>
      <c r="BX390" s="37"/>
      <c r="BY390" s="30">
        <v>0</v>
      </c>
      <c r="BZ390" s="31">
        <v>0</v>
      </c>
      <c r="CA390" s="31">
        <v>0</v>
      </c>
      <c r="CB390" s="31">
        <v>0</v>
      </c>
      <c r="CC390" s="31">
        <v>0</v>
      </c>
      <c r="CD390" s="31">
        <v>0</v>
      </c>
      <c r="FJ390" s="347"/>
      <c r="FK390" s="347"/>
      <c r="FL390" s="347"/>
      <c r="FM390" s="347"/>
      <c r="FN390" s="347"/>
      <c r="FO390" s="347"/>
    </row>
    <row r="391" spans="1:172" ht="15" customHeight="1" thickBot="1" x14ac:dyDescent="0.3">
      <c r="A391" s="308" t="s">
        <v>1267</v>
      </c>
      <c r="B391" s="2" t="s">
        <v>2164</v>
      </c>
      <c r="C391" s="13" t="s">
        <v>4038</v>
      </c>
      <c r="D391" s="46" t="s">
        <v>2165</v>
      </c>
      <c r="E391" s="24" t="s">
        <v>285</v>
      </c>
      <c r="F391" s="323">
        <f>SUM(LARGE(G391:CD391,{1,2,3,4,5,6}))</f>
        <v>335</v>
      </c>
      <c r="G391" s="35"/>
      <c r="H391" s="36"/>
      <c r="I391" s="36"/>
      <c r="J391" s="36"/>
      <c r="K391" s="36"/>
      <c r="L391" s="36"/>
      <c r="M391" s="36"/>
      <c r="N391" s="36"/>
      <c r="O391" s="36"/>
      <c r="P391" s="36"/>
      <c r="Q391" s="36">
        <v>45</v>
      </c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>
        <v>290</v>
      </c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7"/>
      <c r="BY391" s="30">
        <v>0</v>
      </c>
      <c r="BZ391" s="31">
        <v>0</v>
      </c>
      <c r="CA391" s="31">
        <v>0</v>
      </c>
      <c r="CB391" s="31">
        <v>0</v>
      </c>
      <c r="CC391" s="31">
        <v>0</v>
      </c>
      <c r="CD391" s="31">
        <v>0</v>
      </c>
    </row>
    <row r="392" spans="1:172" ht="15" customHeight="1" thickBot="1" x14ac:dyDescent="0.3">
      <c r="A392" s="308" t="s">
        <v>1310</v>
      </c>
      <c r="B392" s="2" t="s">
        <v>3369</v>
      </c>
      <c r="C392" s="13">
        <v>39490</v>
      </c>
      <c r="D392" s="46">
        <v>33408</v>
      </c>
      <c r="E392" s="24" t="s">
        <v>1445</v>
      </c>
      <c r="F392" s="323">
        <f>SUM(LARGE(G392:CD392,{1,2,3,4,5,6}))</f>
        <v>334</v>
      </c>
      <c r="G392" s="35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>
        <v>152</v>
      </c>
      <c r="BS392" s="36"/>
      <c r="BT392" s="36"/>
      <c r="BU392" s="36"/>
      <c r="BV392" s="36">
        <v>182</v>
      </c>
      <c r="BW392" s="36"/>
      <c r="BX392" s="37"/>
      <c r="BY392" s="30">
        <v>0</v>
      </c>
      <c r="BZ392" s="31">
        <v>0</v>
      </c>
      <c r="CA392" s="31">
        <v>0</v>
      </c>
      <c r="CB392" s="31">
        <v>0</v>
      </c>
      <c r="CC392" s="31">
        <v>0</v>
      </c>
      <c r="CD392" s="31">
        <v>0</v>
      </c>
      <c r="FJ392" s="347"/>
      <c r="FK392" s="347"/>
      <c r="FL392" s="347"/>
      <c r="FM392" s="347"/>
      <c r="FN392" s="347"/>
      <c r="FO392" s="347"/>
      <c r="FP392" s="347"/>
    </row>
    <row r="393" spans="1:172" s="347" customFormat="1" ht="15" customHeight="1" thickBot="1" x14ac:dyDescent="0.3">
      <c r="A393" s="308" t="s">
        <v>1313</v>
      </c>
      <c r="B393" s="4" t="s">
        <v>2076</v>
      </c>
      <c r="C393" s="13" t="s">
        <v>4039</v>
      </c>
      <c r="D393" s="46" t="s">
        <v>2077</v>
      </c>
      <c r="E393" s="24" t="s">
        <v>716</v>
      </c>
      <c r="F393" s="323">
        <f>SUM(LARGE(G393:CD393,{1,2,3,4,5,6}))</f>
        <v>334</v>
      </c>
      <c r="G393" s="39"/>
      <c r="H393" s="40"/>
      <c r="I393" s="40"/>
      <c r="J393" s="40"/>
      <c r="K393" s="40">
        <v>65</v>
      </c>
      <c r="L393" s="40"/>
      <c r="M393" s="40"/>
      <c r="N393" s="40"/>
      <c r="O393" s="40"/>
      <c r="P393" s="40"/>
      <c r="Q393" s="40">
        <v>102</v>
      </c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>
        <v>102</v>
      </c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>
        <v>65</v>
      </c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317"/>
      <c r="BY393" s="30">
        <v>0</v>
      </c>
      <c r="BZ393" s="31">
        <v>0</v>
      </c>
      <c r="CA393" s="31">
        <v>0</v>
      </c>
      <c r="CB393" s="31">
        <v>0</v>
      </c>
      <c r="CC393" s="31">
        <v>0</v>
      </c>
      <c r="CD393" s="31">
        <v>0</v>
      </c>
      <c r="CE393" s="34"/>
      <c r="EA393" s="38"/>
      <c r="EB393" s="38"/>
      <c r="EC393" s="38"/>
      <c r="ED393" s="38"/>
      <c r="EE393" s="38"/>
      <c r="EF393" s="38"/>
      <c r="EG393" s="346"/>
      <c r="EH393" s="346"/>
      <c r="EI393" s="346"/>
      <c r="EJ393" s="346"/>
      <c r="EK393" s="346"/>
      <c r="EL393" s="346"/>
      <c r="EM393" s="346"/>
      <c r="EN393" s="346"/>
      <c r="EO393" s="346"/>
      <c r="EP393" s="346"/>
      <c r="EQ393" s="346"/>
      <c r="ER393" s="346"/>
      <c r="ES393" s="346"/>
      <c r="ET393" s="346"/>
      <c r="EU393" s="346"/>
      <c r="EV393" s="346"/>
      <c r="EW393" s="346"/>
      <c r="EX393" s="346"/>
      <c r="EY393" s="346"/>
      <c r="EZ393" s="346"/>
      <c r="FA393" s="346"/>
      <c r="FB393" s="346"/>
      <c r="FC393" s="346"/>
      <c r="FD393" s="346"/>
      <c r="FE393" s="346"/>
      <c r="FG393" s="346"/>
      <c r="FH393" s="346"/>
      <c r="FI393" s="346"/>
      <c r="FJ393" s="346"/>
      <c r="FK393" s="346"/>
      <c r="FL393" s="346"/>
      <c r="FM393" s="346"/>
      <c r="FN393" s="346"/>
      <c r="FO393" s="346"/>
      <c r="FP393" s="346"/>
    </row>
    <row r="394" spans="1:172" ht="15" customHeight="1" thickBot="1" x14ac:dyDescent="0.3">
      <c r="A394" s="308" t="s">
        <v>1246</v>
      </c>
      <c r="B394" s="313" t="s">
        <v>3046</v>
      </c>
      <c r="C394" s="13" t="s">
        <v>4040</v>
      </c>
      <c r="D394" s="46" t="s">
        <v>3136</v>
      </c>
      <c r="E394" s="24" t="s">
        <v>201</v>
      </c>
      <c r="F394" s="323">
        <f>SUM(LARGE(G394:CD394,{1,2,3,4,5,6}))</f>
        <v>334</v>
      </c>
      <c r="G394" s="32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>
        <v>167</v>
      </c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>
        <v>65</v>
      </c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>
        <v>102</v>
      </c>
      <c r="BP394" s="33"/>
      <c r="BQ394" s="33"/>
      <c r="BR394" s="33"/>
      <c r="BS394" s="33"/>
      <c r="BT394" s="33"/>
      <c r="BU394" s="33"/>
      <c r="BV394" s="33"/>
      <c r="BW394" s="33"/>
      <c r="BX394" s="309"/>
      <c r="BY394" s="30">
        <v>0</v>
      </c>
      <c r="BZ394" s="31">
        <v>0</v>
      </c>
      <c r="CA394" s="31">
        <v>0</v>
      </c>
      <c r="CB394" s="31">
        <v>0</v>
      </c>
      <c r="CC394" s="31">
        <v>0</v>
      </c>
      <c r="CD394" s="31">
        <v>0</v>
      </c>
      <c r="CF394" s="347"/>
      <c r="CG394" s="347"/>
      <c r="CH394" s="347"/>
      <c r="CI394" s="347"/>
      <c r="CJ394" s="347"/>
      <c r="CK394" s="347"/>
      <c r="CL394" s="347"/>
      <c r="CM394" s="347"/>
      <c r="CN394" s="347"/>
      <c r="CO394" s="347"/>
      <c r="CP394" s="347"/>
      <c r="CQ394" s="347"/>
      <c r="CR394" s="347"/>
      <c r="CS394" s="347"/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  <c r="DD394" s="347"/>
      <c r="DE394" s="347"/>
      <c r="DF394" s="347"/>
      <c r="DG394" s="347"/>
      <c r="DH394" s="347"/>
      <c r="DI394" s="347"/>
      <c r="DJ394" s="347"/>
      <c r="DK394" s="347"/>
      <c r="DL394" s="347"/>
      <c r="DM394" s="347"/>
      <c r="DN394" s="347"/>
      <c r="DO394" s="347"/>
      <c r="DP394" s="347"/>
      <c r="DQ394" s="347"/>
      <c r="DR394" s="347"/>
      <c r="DS394" s="347"/>
      <c r="DT394" s="347"/>
      <c r="DU394" s="347"/>
      <c r="DV394" s="347"/>
      <c r="DW394" s="347"/>
      <c r="DX394" s="347"/>
      <c r="DY394" s="347"/>
      <c r="DZ394" s="347"/>
      <c r="EA394" s="34"/>
      <c r="EB394" s="34"/>
      <c r="EC394" s="34"/>
      <c r="ED394" s="34"/>
      <c r="EE394" s="34"/>
      <c r="EF394" s="34"/>
      <c r="FF394" s="38"/>
      <c r="FG394" s="347"/>
      <c r="FH394" s="347"/>
    </row>
    <row r="395" spans="1:172" ht="15" customHeight="1" thickBot="1" x14ac:dyDescent="0.3">
      <c r="A395" s="308" t="s">
        <v>2113</v>
      </c>
      <c r="B395" s="4" t="s">
        <v>2197</v>
      </c>
      <c r="C395" s="13" t="s">
        <v>4041</v>
      </c>
      <c r="D395" s="46" t="s">
        <v>3418</v>
      </c>
      <c r="E395" s="24" t="s">
        <v>289</v>
      </c>
      <c r="F395" s="323">
        <f>SUM(LARGE(G395:CD395,{1,2,3,4,5,6}))</f>
        <v>329</v>
      </c>
      <c r="G395" s="32"/>
      <c r="H395" s="33"/>
      <c r="I395" s="33">
        <v>192</v>
      </c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>
        <v>137</v>
      </c>
      <c r="BO395" s="33"/>
      <c r="BP395" s="33"/>
      <c r="BQ395" s="33"/>
      <c r="BR395" s="33"/>
      <c r="BS395" s="33"/>
      <c r="BT395" s="33"/>
      <c r="BU395" s="33"/>
      <c r="BV395" s="33"/>
      <c r="BW395" s="33"/>
      <c r="BX395" s="309"/>
      <c r="BY395" s="30">
        <v>0</v>
      </c>
      <c r="BZ395" s="31">
        <v>0</v>
      </c>
      <c r="CA395" s="31">
        <v>0</v>
      </c>
      <c r="CB395" s="31">
        <v>0</v>
      </c>
      <c r="CC395" s="31">
        <v>0</v>
      </c>
      <c r="CD395" s="31">
        <v>0</v>
      </c>
      <c r="EA395" s="347"/>
      <c r="EB395" s="347"/>
      <c r="EC395" s="347"/>
      <c r="ED395" s="347"/>
      <c r="EE395" s="347"/>
      <c r="EF395" s="347"/>
      <c r="EG395" s="347"/>
      <c r="EH395" s="38"/>
      <c r="EI395" s="38"/>
      <c r="EJ395" s="38"/>
      <c r="EK395" s="38"/>
      <c r="EL395" s="38"/>
      <c r="EM395" s="38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</row>
    <row r="396" spans="1:172" ht="15" customHeight="1" thickBot="1" x14ac:dyDescent="0.3">
      <c r="A396" s="308" t="s">
        <v>2115</v>
      </c>
      <c r="B396" s="26" t="s">
        <v>1909</v>
      </c>
      <c r="C396" s="13" t="s">
        <v>4042</v>
      </c>
      <c r="D396" s="46" t="s">
        <v>1910</v>
      </c>
      <c r="E396" s="24" t="s">
        <v>4274</v>
      </c>
      <c r="F396" s="323">
        <f>SUM(LARGE(G396:CD396,{1,2,3,4,5,6}))</f>
        <v>327</v>
      </c>
      <c r="G396" s="32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>
        <v>102</v>
      </c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>
        <v>194</v>
      </c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09">
        <v>31</v>
      </c>
      <c r="BY396" s="30">
        <v>0</v>
      </c>
      <c r="BZ396" s="31">
        <v>0</v>
      </c>
      <c r="CA396" s="31">
        <v>0</v>
      </c>
      <c r="CB396" s="31">
        <v>0</v>
      </c>
      <c r="CC396" s="31">
        <v>0</v>
      </c>
      <c r="CD396" s="31">
        <v>0</v>
      </c>
      <c r="EG396" s="347"/>
    </row>
    <row r="397" spans="1:172" ht="15" customHeight="1" thickBot="1" x14ac:dyDescent="0.3">
      <c r="A397" s="308" t="s">
        <v>2118</v>
      </c>
      <c r="B397" s="2" t="s">
        <v>3073</v>
      </c>
      <c r="C397" s="13" t="s">
        <v>4043</v>
      </c>
      <c r="D397" s="46" t="s">
        <v>3419</v>
      </c>
      <c r="E397" s="24" t="s">
        <v>4262</v>
      </c>
      <c r="F397" s="323">
        <f>SUM(LARGE(G397:CD397,{1,2,3,4,5,6}))</f>
        <v>324</v>
      </c>
      <c r="G397" s="35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>
        <v>102</v>
      </c>
      <c r="BO397" s="36"/>
      <c r="BP397" s="36"/>
      <c r="BQ397" s="36"/>
      <c r="BR397" s="36"/>
      <c r="BS397" s="36">
        <v>222</v>
      </c>
      <c r="BT397" s="36"/>
      <c r="BU397" s="36"/>
      <c r="BV397" s="36"/>
      <c r="BW397" s="36"/>
      <c r="BX397" s="37"/>
      <c r="BY397" s="30">
        <v>0</v>
      </c>
      <c r="BZ397" s="31">
        <v>0</v>
      </c>
      <c r="CA397" s="31">
        <v>0</v>
      </c>
      <c r="CB397" s="31">
        <v>0</v>
      </c>
      <c r="CC397" s="31">
        <v>0</v>
      </c>
      <c r="CD397" s="31">
        <v>0</v>
      </c>
      <c r="FI397" s="347"/>
    </row>
    <row r="398" spans="1:172" ht="15" customHeight="1" thickBot="1" x14ac:dyDescent="0.3">
      <c r="A398" s="308" t="s">
        <v>2121</v>
      </c>
      <c r="B398" s="2" t="s">
        <v>3347</v>
      </c>
      <c r="C398" s="13" t="s">
        <v>4044</v>
      </c>
      <c r="D398" s="46" t="s">
        <v>3420</v>
      </c>
      <c r="E398" s="24" t="s">
        <v>1353</v>
      </c>
      <c r="F398" s="323">
        <f>SUM(LARGE(G398:CD398,{1,2,3,4,5,6}))</f>
        <v>324</v>
      </c>
      <c r="G398" s="32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>
        <v>102</v>
      </c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>
        <v>222</v>
      </c>
      <c r="BS398" s="33"/>
      <c r="BT398" s="33"/>
      <c r="BU398" s="33"/>
      <c r="BV398" s="33"/>
      <c r="BW398" s="33"/>
      <c r="BX398" s="309"/>
      <c r="BY398" s="30">
        <v>0</v>
      </c>
      <c r="BZ398" s="31">
        <v>0</v>
      </c>
      <c r="CA398" s="31">
        <v>0</v>
      </c>
      <c r="CB398" s="31">
        <v>0</v>
      </c>
      <c r="CC398" s="31">
        <v>0</v>
      </c>
      <c r="CD398" s="31">
        <v>0</v>
      </c>
      <c r="CF398" s="347"/>
      <c r="CG398" s="347"/>
      <c r="CH398" s="347"/>
      <c r="CI398" s="347"/>
      <c r="CJ398" s="347"/>
      <c r="CK398" s="347"/>
      <c r="CL398" s="347"/>
      <c r="CM398" s="347"/>
      <c r="CN398" s="347"/>
      <c r="CO398" s="347"/>
      <c r="CP398" s="347"/>
      <c r="CQ398" s="347"/>
      <c r="CR398" s="347"/>
      <c r="CS398" s="347"/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  <c r="DD398" s="347"/>
      <c r="DE398" s="347"/>
      <c r="DF398" s="347"/>
      <c r="DG398" s="347"/>
      <c r="DH398" s="347"/>
      <c r="DI398" s="347"/>
      <c r="DJ398" s="347"/>
      <c r="DK398" s="347"/>
      <c r="DL398" s="347"/>
      <c r="DM398" s="347"/>
      <c r="DN398" s="347"/>
      <c r="DO398" s="347"/>
      <c r="DP398" s="347"/>
      <c r="DQ398" s="347"/>
      <c r="DR398" s="347"/>
      <c r="DS398" s="347"/>
      <c r="DT398" s="347"/>
      <c r="DU398" s="347"/>
      <c r="DV398" s="347"/>
      <c r="DW398" s="347"/>
      <c r="DX398" s="347"/>
    </row>
    <row r="399" spans="1:172" s="34" customFormat="1" ht="15" customHeight="1" thickBot="1" x14ac:dyDescent="0.3">
      <c r="A399" s="308" t="s">
        <v>2124</v>
      </c>
      <c r="B399" s="2" t="s">
        <v>2060</v>
      </c>
      <c r="C399" s="13" t="s">
        <v>4045</v>
      </c>
      <c r="D399" s="46" t="s">
        <v>2061</v>
      </c>
      <c r="E399" s="24" t="s">
        <v>4283</v>
      </c>
      <c r="F399" s="323">
        <f>SUM(LARGE(G399:CD399,{1,2,3,4,5,6}))</f>
        <v>320</v>
      </c>
      <c r="G399" s="35"/>
      <c r="H399" s="36"/>
      <c r="I399" s="36"/>
      <c r="J399" s="36"/>
      <c r="K399" s="36"/>
      <c r="L399" s="36"/>
      <c r="M399" s="36">
        <v>45</v>
      </c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>
        <v>275</v>
      </c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7"/>
      <c r="BY399" s="30">
        <v>0</v>
      </c>
      <c r="BZ399" s="31">
        <v>0</v>
      </c>
      <c r="CA399" s="31">
        <v>0</v>
      </c>
      <c r="CB399" s="31">
        <v>0</v>
      </c>
      <c r="CC399" s="31">
        <v>0</v>
      </c>
      <c r="CD399" s="31">
        <v>0</v>
      </c>
      <c r="CE399" s="346"/>
      <c r="CF399" s="346"/>
      <c r="CG399" s="346"/>
      <c r="CH399" s="346"/>
      <c r="CI399" s="346"/>
      <c r="CJ399" s="346"/>
      <c r="CK399" s="346"/>
      <c r="CL399" s="346"/>
      <c r="CM399" s="346"/>
      <c r="CN399" s="346"/>
      <c r="CO399" s="346"/>
      <c r="CP399" s="346"/>
      <c r="CQ399" s="346"/>
      <c r="CR399" s="346"/>
      <c r="CS399" s="346"/>
      <c r="CT399" s="346"/>
      <c r="CU399" s="346"/>
      <c r="CV399" s="346"/>
      <c r="CW399" s="346"/>
      <c r="CX399" s="346"/>
      <c r="CY399" s="346"/>
      <c r="CZ399" s="346"/>
      <c r="DA399" s="346"/>
      <c r="DB399" s="346"/>
      <c r="DC399" s="346"/>
      <c r="DD399" s="346"/>
      <c r="DE399" s="346"/>
      <c r="DF399" s="346"/>
      <c r="DG399" s="346"/>
      <c r="DH399" s="346"/>
      <c r="DI399" s="346"/>
      <c r="DJ399" s="346"/>
      <c r="DK399" s="346"/>
      <c r="DL399" s="346"/>
      <c r="DM399" s="346"/>
      <c r="DN399" s="346"/>
      <c r="DO399" s="346"/>
      <c r="DP399" s="346"/>
      <c r="DQ399" s="346"/>
      <c r="DR399" s="346"/>
      <c r="DS399" s="346"/>
      <c r="DT399" s="346"/>
      <c r="DU399" s="346"/>
      <c r="DV399" s="346"/>
      <c r="DW399" s="346"/>
      <c r="DX399" s="346"/>
      <c r="DY399" s="346"/>
      <c r="DZ399" s="346"/>
      <c r="EA399" s="346"/>
      <c r="EB399" s="346"/>
      <c r="EC399" s="346"/>
      <c r="ED399" s="346"/>
      <c r="EE399" s="346"/>
      <c r="EF399" s="346"/>
      <c r="EG399" s="346"/>
      <c r="EH399" s="346"/>
      <c r="EI399" s="346"/>
      <c r="EJ399" s="346"/>
      <c r="EK399" s="346"/>
      <c r="EL399" s="346"/>
      <c r="EM399" s="346"/>
      <c r="EN399" s="346"/>
      <c r="EO399" s="346"/>
      <c r="EP399" s="346"/>
      <c r="EQ399" s="346"/>
      <c r="ER399" s="346"/>
      <c r="ES399" s="346"/>
      <c r="ET399" s="346"/>
      <c r="EU399" s="346"/>
      <c r="EV399" s="346"/>
      <c r="EW399" s="346"/>
      <c r="EX399" s="346"/>
      <c r="EY399" s="346"/>
      <c r="EZ399" s="346"/>
      <c r="FA399" s="346"/>
      <c r="FB399" s="346"/>
      <c r="FC399" s="346"/>
      <c r="FD399" s="346"/>
      <c r="FE399" s="346"/>
      <c r="FF399" s="346"/>
      <c r="FG399" s="346"/>
      <c r="FH399" s="346"/>
      <c r="FI399" s="346"/>
      <c r="FJ399" s="346"/>
      <c r="FK399" s="346"/>
      <c r="FL399" s="346"/>
      <c r="FM399" s="346"/>
      <c r="FN399" s="346"/>
      <c r="FO399" s="346"/>
      <c r="FP399" s="346"/>
    </row>
    <row r="400" spans="1:172" ht="15" customHeight="1" thickBot="1" x14ac:dyDescent="0.3">
      <c r="A400" s="308" t="s">
        <v>2127</v>
      </c>
      <c r="B400" s="2" t="s">
        <v>3619</v>
      </c>
      <c r="C400" s="13">
        <v>37291</v>
      </c>
      <c r="D400" s="46">
        <v>190827</v>
      </c>
      <c r="E400" s="24" t="s">
        <v>267</v>
      </c>
      <c r="F400" s="323">
        <f>SUM(LARGE(G400:CD400,{1,2,3,4,5,6}))</f>
        <v>316</v>
      </c>
      <c r="G400" s="35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>
        <v>316</v>
      </c>
      <c r="BX400" s="37"/>
      <c r="BY400" s="30">
        <v>0</v>
      </c>
      <c r="BZ400" s="31">
        <v>0</v>
      </c>
      <c r="CA400" s="31">
        <v>0</v>
      </c>
      <c r="CB400" s="31">
        <v>0</v>
      </c>
      <c r="CC400" s="31">
        <v>0</v>
      </c>
      <c r="CD400" s="31">
        <v>0</v>
      </c>
      <c r="FP400" s="347"/>
    </row>
    <row r="401" spans="1:172" s="34" customFormat="1" ht="15" customHeight="1" thickBot="1" x14ac:dyDescent="0.3">
      <c r="A401" s="308" t="s">
        <v>2130</v>
      </c>
      <c r="B401" s="4" t="s">
        <v>3348</v>
      </c>
      <c r="C401" s="13" t="s">
        <v>3830</v>
      </c>
      <c r="D401" s="46" t="s">
        <v>3422</v>
      </c>
      <c r="E401" s="24" t="s">
        <v>4284</v>
      </c>
      <c r="F401" s="323">
        <f>SUM(LARGE(G401:CD401,{1,2,3,4,5,6}))</f>
        <v>316</v>
      </c>
      <c r="G401" s="35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>
        <v>316</v>
      </c>
      <c r="BT401" s="36"/>
      <c r="BU401" s="36"/>
      <c r="BV401" s="36"/>
      <c r="BW401" s="36"/>
      <c r="BX401" s="37"/>
      <c r="BY401" s="30">
        <v>0</v>
      </c>
      <c r="BZ401" s="31">
        <v>0</v>
      </c>
      <c r="CA401" s="31">
        <v>0</v>
      </c>
      <c r="CB401" s="31">
        <v>0</v>
      </c>
      <c r="CC401" s="31">
        <v>0</v>
      </c>
      <c r="CD401" s="31">
        <v>0</v>
      </c>
      <c r="CE401" s="346"/>
      <c r="CF401" s="346"/>
      <c r="CG401" s="346"/>
      <c r="CH401" s="346"/>
      <c r="CI401" s="346"/>
      <c r="CJ401" s="346"/>
      <c r="CK401" s="346"/>
      <c r="CL401" s="346"/>
      <c r="CM401" s="346"/>
      <c r="CN401" s="346"/>
      <c r="CO401" s="346"/>
      <c r="CP401" s="346"/>
      <c r="CQ401" s="346"/>
      <c r="CR401" s="346"/>
      <c r="CS401" s="346"/>
      <c r="CT401" s="346"/>
      <c r="CU401" s="346"/>
      <c r="CV401" s="346"/>
      <c r="CW401" s="346"/>
      <c r="CX401" s="346"/>
      <c r="CY401" s="346"/>
      <c r="CZ401" s="346"/>
      <c r="DA401" s="346"/>
      <c r="DB401" s="346"/>
      <c r="DC401" s="346"/>
      <c r="DD401" s="346"/>
      <c r="DE401" s="346"/>
      <c r="DF401" s="346"/>
      <c r="DG401" s="346"/>
      <c r="DH401" s="346"/>
      <c r="DI401" s="346"/>
      <c r="DJ401" s="346"/>
      <c r="DK401" s="346"/>
      <c r="DL401" s="346"/>
      <c r="DM401" s="346"/>
      <c r="DN401" s="346"/>
      <c r="DO401" s="346"/>
      <c r="DP401" s="346"/>
      <c r="DQ401" s="346"/>
      <c r="DR401" s="346"/>
      <c r="DS401" s="346"/>
      <c r="DT401" s="346"/>
      <c r="DU401" s="346"/>
      <c r="DV401" s="346"/>
      <c r="DW401" s="346"/>
      <c r="DX401" s="346"/>
      <c r="DY401" s="346"/>
      <c r="DZ401" s="346"/>
      <c r="EA401" s="346"/>
      <c r="EB401" s="346"/>
      <c r="EC401" s="346"/>
      <c r="ED401" s="346"/>
      <c r="EE401" s="346"/>
      <c r="EF401" s="346"/>
      <c r="EG401" s="346"/>
      <c r="EH401" s="346"/>
      <c r="EI401" s="346"/>
      <c r="EJ401" s="346"/>
      <c r="EK401" s="346"/>
      <c r="EL401" s="346"/>
      <c r="EM401" s="346"/>
      <c r="EN401" s="346"/>
      <c r="EO401" s="346"/>
      <c r="EP401" s="346"/>
      <c r="EQ401" s="346"/>
      <c r="ER401" s="346"/>
      <c r="ES401" s="346"/>
      <c r="ET401" s="346"/>
      <c r="EU401" s="346"/>
      <c r="EV401" s="346"/>
      <c r="EW401" s="346"/>
      <c r="EX401" s="346"/>
      <c r="EY401" s="346"/>
      <c r="EZ401" s="346"/>
      <c r="FA401" s="346"/>
      <c r="FB401" s="346"/>
      <c r="FC401" s="346"/>
      <c r="FD401" s="346"/>
      <c r="FE401" s="346"/>
      <c r="FF401" s="346"/>
      <c r="FG401" s="346"/>
      <c r="FH401" s="346"/>
      <c r="FI401" s="346"/>
      <c r="FJ401" s="346"/>
      <c r="FK401" s="346"/>
      <c r="FL401" s="346"/>
      <c r="FM401" s="346"/>
      <c r="FN401" s="346"/>
      <c r="FO401" s="346"/>
      <c r="FP401" s="346"/>
    </row>
    <row r="402" spans="1:172" ht="15" customHeight="1" thickBot="1" x14ac:dyDescent="0.3">
      <c r="A402" s="308" t="s">
        <v>2133</v>
      </c>
      <c r="B402" s="2" t="s">
        <v>2052</v>
      </c>
      <c r="C402" s="13" t="s">
        <v>4046</v>
      </c>
      <c r="D402" s="46" t="s">
        <v>2053</v>
      </c>
      <c r="E402" s="24" t="s">
        <v>289</v>
      </c>
      <c r="F402" s="323">
        <f>SUM(LARGE(G402:CD402,{1,2,3,4,5,6}))</f>
        <v>316</v>
      </c>
      <c r="G402" s="35"/>
      <c r="H402" s="36"/>
      <c r="I402" s="36">
        <v>316</v>
      </c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7"/>
      <c r="BY402" s="30">
        <v>0</v>
      </c>
      <c r="BZ402" s="31">
        <v>0</v>
      </c>
      <c r="CA402" s="31">
        <v>0</v>
      </c>
      <c r="CB402" s="31">
        <v>0</v>
      </c>
      <c r="CC402" s="31">
        <v>0</v>
      </c>
      <c r="CD402" s="31">
        <v>0</v>
      </c>
    </row>
    <row r="403" spans="1:172" ht="15" customHeight="1" thickBot="1" x14ac:dyDescent="0.3">
      <c r="A403" s="308" t="s">
        <v>2136</v>
      </c>
      <c r="B403" s="4" t="s">
        <v>1792</v>
      </c>
      <c r="C403" s="7">
        <v>30520</v>
      </c>
      <c r="D403" s="351">
        <v>26095</v>
      </c>
      <c r="E403" s="128" t="s">
        <v>712</v>
      </c>
      <c r="F403" s="323">
        <f>SUM(LARGE(G403:CD403,{1,2,3,4,5,6}))</f>
        <v>314</v>
      </c>
      <c r="G403" s="35"/>
      <c r="H403" s="36"/>
      <c r="I403" s="36"/>
      <c r="J403" s="36"/>
      <c r="K403" s="36"/>
      <c r="L403" s="36">
        <v>157</v>
      </c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>
        <v>157</v>
      </c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7"/>
      <c r="BY403" s="30">
        <v>0</v>
      </c>
      <c r="BZ403" s="31">
        <v>0</v>
      </c>
      <c r="CA403" s="31">
        <v>0</v>
      </c>
      <c r="CB403" s="31">
        <v>0</v>
      </c>
      <c r="CC403" s="31">
        <v>0</v>
      </c>
      <c r="CD403" s="31">
        <v>0</v>
      </c>
      <c r="EA403" s="347"/>
      <c r="EB403" s="347"/>
      <c r="EC403" s="347"/>
      <c r="ED403" s="347"/>
      <c r="EE403" s="347"/>
      <c r="EF403" s="347"/>
      <c r="FJ403" s="347"/>
      <c r="FK403" s="347"/>
      <c r="FL403" s="347"/>
      <c r="FM403" s="347"/>
      <c r="FN403" s="347"/>
      <c r="FO403" s="347"/>
      <c r="FP403" s="347"/>
    </row>
    <row r="404" spans="1:172" ht="15" customHeight="1" thickBot="1" x14ac:dyDescent="0.3">
      <c r="A404" s="308" t="s">
        <v>2139</v>
      </c>
      <c r="B404" s="6" t="s">
        <v>3349</v>
      </c>
      <c r="C404" s="7" t="s">
        <v>4047</v>
      </c>
      <c r="D404" s="351" t="s">
        <v>3423</v>
      </c>
      <c r="E404" s="128" t="s">
        <v>141</v>
      </c>
      <c r="F404" s="323">
        <f>SUM(LARGE(G404:CD404,{1,2,3,4,5,6}))</f>
        <v>312</v>
      </c>
      <c r="G404" s="35"/>
      <c r="H404" s="36"/>
      <c r="I404" s="36"/>
      <c r="J404" s="36">
        <v>175</v>
      </c>
      <c r="K404" s="36"/>
      <c r="L404" s="36"/>
      <c r="M404" s="36"/>
      <c r="N404" s="36"/>
      <c r="O404" s="36"/>
      <c r="P404" s="36"/>
      <c r="Q404" s="36"/>
      <c r="R404" s="36">
        <v>137</v>
      </c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7"/>
      <c r="BY404" s="30">
        <v>0</v>
      </c>
      <c r="BZ404" s="31">
        <v>0</v>
      </c>
      <c r="CA404" s="31">
        <v>0</v>
      </c>
      <c r="CB404" s="31">
        <v>0</v>
      </c>
      <c r="CC404" s="31">
        <v>0</v>
      </c>
      <c r="CD404" s="31">
        <v>0</v>
      </c>
    </row>
    <row r="405" spans="1:172" ht="15" customHeight="1" thickBot="1" x14ac:dyDescent="0.3">
      <c r="A405" s="308" t="s">
        <v>2142</v>
      </c>
      <c r="B405" s="26" t="s">
        <v>2710</v>
      </c>
      <c r="C405" s="13" t="s">
        <v>4048</v>
      </c>
      <c r="D405" s="46" t="s">
        <v>2711</v>
      </c>
      <c r="E405" s="24" t="s">
        <v>984</v>
      </c>
      <c r="F405" s="323">
        <f>SUM(LARGE(G405:CD405,{1,2,3,4,5,6}))</f>
        <v>312</v>
      </c>
      <c r="G405" s="35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>
        <v>137</v>
      </c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>
        <v>175</v>
      </c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7"/>
      <c r="BY405" s="30">
        <v>0</v>
      </c>
      <c r="BZ405" s="31">
        <v>0</v>
      </c>
      <c r="CA405" s="31">
        <v>0</v>
      </c>
      <c r="CB405" s="31">
        <v>0</v>
      </c>
      <c r="CC405" s="31">
        <v>0</v>
      </c>
      <c r="CD405" s="31">
        <v>0</v>
      </c>
      <c r="FJ405" s="347"/>
      <c r="FK405" s="347"/>
      <c r="FL405" s="347"/>
      <c r="FM405" s="347"/>
      <c r="FN405" s="347"/>
      <c r="FO405" s="347"/>
    </row>
    <row r="406" spans="1:172" ht="15" customHeight="1" thickBot="1" x14ac:dyDescent="0.3">
      <c r="A406" s="308" t="s">
        <v>1276</v>
      </c>
      <c r="B406" s="4" t="s">
        <v>2232</v>
      </c>
      <c r="C406" s="13" t="s">
        <v>4049</v>
      </c>
      <c r="D406" s="46" t="s">
        <v>2233</v>
      </c>
      <c r="E406" s="24" t="s">
        <v>1168</v>
      </c>
      <c r="F406" s="323">
        <f>SUM(LARGE(G406:CD406,{1,2,3,4,5,6}))</f>
        <v>310</v>
      </c>
      <c r="G406" s="32"/>
      <c r="H406" s="33"/>
      <c r="I406" s="33"/>
      <c r="J406" s="33"/>
      <c r="K406" s="33"/>
      <c r="L406" s="33"/>
      <c r="M406" s="33"/>
      <c r="N406" s="33"/>
      <c r="O406" s="33"/>
      <c r="P406" s="33">
        <v>88</v>
      </c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>
        <v>222</v>
      </c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09"/>
      <c r="BY406" s="30">
        <v>0</v>
      </c>
      <c r="BZ406" s="31">
        <v>0</v>
      </c>
      <c r="CA406" s="31">
        <v>0</v>
      </c>
      <c r="CB406" s="31">
        <v>0</v>
      </c>
      <c r="CC406" s="31">
        <v>0</v>
      </c>
      <c r="CD406" s="31">
        <v>0</v>
      </c>
      <c r="EG406" s="347"/>
      <c r="FJ406" s="347"/>
      <c r="FK406" s="347"/>
      <c r="FL406" s="347"/>
      <c r="FM406" s="347"/>
      <c r="FN406" s="347"/>
      <c r="FO406" s="347"/>
      <c r="FP406" s="34"/>
    </row>
    <row r="407" spans="1:172" ht="15" customHeight="1" thickBot="1" x14ac:dyDescent="0.3">
      <c r="A407" s="308" t="s">
        <v>1286</v>
      </c>
      <c r="B407" s="2" t="s">
        <v>2099</v>
      </c>
      <c r="C407" s="13" t="s">
        <v>4050</v>
      </c>
      <c r="D407" s="46" t="s">
        <v>2100</v>
      </c>
      <c r="E407" s="24" t="s">
        <v>492</v>
      </c>
      <c r="F407" s="323">
        <f>SUM(LARGE(G407:CD407,{1,2,3,4,5,6}))</f>
        <v>297</v>
      </c>
      <c r="G407" s="35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>
        <v>65</v>
      </c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>
        <v>232</v>
      </c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7"/>
      <c r="BY407" s="30">
        <v>0</v>
      </c>
      <c r="BZ407" s="31">
        <v>0</v>
      </c>
      <c r="CA407" s="31">
        <v>0</v>
      </c>
      <c r="CB407" s="31">
        <v>0</v>
      </c>
      <c r="CC407" s="31">
        <v>0</v>
      </c>
      <c r="CD407" s="31">
        <v>0</v>
      </c>
    </row>
    <row r="408" spans="1:172" ht="15" customHeight="1" thickBot="1" x14ac:dyDescent="0.3">
      <c r="A408" s="308" t="s">
        <v>2148</v>
      </c>
      <c r="B408" s="26" t="s">
        <v>1952</v>
      </c>
      <c r="C408" s="13" t="s">
        <v>4051</v>
      </c>
      <c r="D408" s="46" t="s">
        <v>1953</v>
      </c>
      <c r="E408" s="24" t="s">
        <v>3352</v>
      </c>
      <c r="F408" s="323">
        <f>SUM(LARGE(G408:CD408,{1,2,3,4,5,6}))</f>
        <v>296</v>
      </c>
      <c r="G408" s="39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>
        <v>102</v>
      </c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>
        <v>194</v>
      </c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317"/>
      <c r="BY408" s="30">
        <v>0</v>
      </c>
      <c r="BZ408" s="31">
        <v>0</v>
      </c>
      <c r="CA408" s="31">
        <v>0</v>
      </c>
      <c r="CB408" s="31">
        <v>0</v>
      </c>
      <c r="CC408" s="31">
        <v>0</v>
      </c>
      <c r="CD408" s="31">
        <v>0</v>
      </c>
      <c r="CF408" s="347"/>
      <c r="CG408" s="347"/>
      <c r="CH408" s="347"/>
      <c r="CI408" s="347"/>
      <c r="CJ408" s="347"/>
      <c r="CK408" s="347"/>
      <c r="CL408" s="347"/>
      <c r="CM408" s="347"/>
      <c r="CN408" s="347"/>
      <c r="CO408" s="347"/>
      <c r="CP408" s="347"/>
      <c r="CQ408" s="347"/>
      <c r="CR408" s="347"/>
      <c r="CS408" s="347"/>
      <c r="CT408" s="347"/>
      <c r="CU408" s="347"/>
      <c r="CV408" s="347"/>
      <c r="CW408" s="347"/>
      <c r="CX408" s="347"/>
      <c r="CY408" s="347"/>
      <c r="CZ408" s="347"/>
      <c r="DA408" s="347"/>
      <c r="DB408" s="347"/>
      <c r="DC408" s="347"/>
      <c r="DD408" s="347"/>
      <c r="DE408" s="347"/>
      <c r="DF408" s="347"/>
      <c r="DG408" s="347"/>
      <c r="DH408" s="347"/>
      <c r="DI408" s="347"/>
      <c r="DJ408" s="347"/>
      <c r="DK408" s="347"/>
      <c r="DL408" s="347"/>
      <c r="DM408" s="347"/>
      <c r="DN408" s="347"/>
      <c r="DO408" s="347"/>
      <c r="DP408" s="347"/>
      <c r="DQ408" s="347"/>
      <c r="DR408" s="347"/>
      <c r="DS408" s="347"/>
      <c r="DT408" s="347"/>
      <c r="DU408" s="347"/>
      <c r="DV408" s="347"/>
      <c r="DW408" s="347"/>
      <c r="DX408" s="347"/>
      <c r="EA408" s="347"/>
      <c r="EB408" s="347"/>
      <c r="EC408" s="347"/>
      <c r="ED408" s="347"/>
      <c r="EE408" s="347"/>
      <c r="EF408" s="347"/>
    </row>
    <row r="409" spans="1:172" ht="15" customHeight="1" thickBot="1" x14ac:dyDescent="0.3">
      <c r="A409" s="308" t="s">
        <v>2150</v>
      </c>
      <c r="B409" s="26" t="s">
        <v>2075</v>
      </c>
      <c r="C409" s="13" t="s">
        <v>4052</v>
      </c>
      <c r="D409" s="46" t="s">
        <v>3424</v>
      </c>
      <c r="E409" s="24" t="s">
        <v>4274</v>
      </c>
      <c r="F409" s="323">
        <f>SUM(LARGE(G409:CD409,{1,2,3,4,5,6}))</f>
        <v>292</v>
      </c>
      <c r="G409" s="35"/>
      <c r="H409" s="36"/>
      <c r="I409" s="36"/>
      <c r="J409" s="36">
        <v>102</v>
      </c>
      <c r="K409" s="36"/>
      <c r="L409" s="36"/>
      <c r="M409" s="36"/>
      <c r="N409" s="36"/>
      <c r="O409" s="36"/>
      <c r="P409" s="36">
        <v>88</v>
      </c>
      <c r="Q409" s="36"/>
      <c r="R409" s="36"/>
      <c r="S409" s="36"/>
      <c r="T409" s="36"/>
      <c r="U409" s="36"/>
      <c r="V409" s="36"/>
      <c r="W409" s="36"/>
      <c r="X409" s="36"/>
      <c r="Y409" s="36">
        <v>102</v>
      </c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7"/>
      <c r="BY409" s="30">
        <v>0</v>
      </c>
      <c r="BZ409" s="31">
        <v>0</v>
      </c>
      <c r="CA409" s="31">
        <v>0</v>
      </c>
      <c r="CB409" s="31">
        <v>0</v>
      </c>
      <c r="CC409" s="31">
        <v>0</v>
      </c>
      <c r="CD409" s="31">
        <v>0</v>
      </c>
      <c r="FP409" s="347"/>
    </row>
    <row r="410" spans="1:172" ht="15" customHeight="1" thickBot="1" x14ac:dyDescent="0.3">
      <c r="A410" s="308" t="s">
        <v>2153</v>
      </c>
      <c r="B410" s="2" t="s">
        <v>2636</v>
      </c>
      <c r="C410" s="13" t="s">
        <v>4053</v>
      </c>
      <c r="D410" s="46" t="s">
        <v>3477</v>
      </c>
      <c r="E410" s="24" t="s">
        <v>946</v>
      </c>
      <c r="F410" s="323">
        <f>SUM(LARGE(G410:CD410,{1,2,3,4,5,6}))</f>
        <v>286</v>
      </c>
      <c r="G410" s="35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>
        <v>92</v>
      </c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>
        <v>194</v>
      </c>
      <c r="BX410" s="37"/>
      <c r="BY410" s="30">
        <v>0</v>
      </c>
      <c r="BZ410" s="31">
        <v>0</v>
      </c>
      <c r="CA410" s="31">
        <v>0</v>
      </c>
      <c r="CB410" s="31">
        <v>0</v>
      </c>
      <c r="CC410" s="31">
        <v>0</v>
      </c>
      <c r="CD410" s="31">
        <v>0</v>
      </c>
      <c r="CE410" s="347"/>
      <c r="EH410" s="347"/>
      <c r="EI410" s="347"/>
      <c r="EJ410" s="347"/>
      <c r="EK410" s="347"/>
      <c r="EL410" s="347"/>
      <c r="EM410" s="347"/>
      <c r="EN410" s="347"/>
      <c r="EO410" s="347"/>
      <c r="EP410" s="347"/>
      <c r="EQ410" s="347"/>
      <c r="ER410" s="347"/>
      <c r="ES410" s="347"/>
      <c r="ET410" s="347"/>
      <c r="EU410" s="347"/>
      <c r="EV410" s="347"/>
      <c r="EW410" s="347"/>
      <c r="EX410" s="347"/>
      <c r="EY410" s="347"/>
      <c r="EZ410" s="347"/>
      <c r="FA410" s="347"/>
      <c r="FB410" s="347"/>
      <c r="FC410" s="347"/>
      <c r="FD410" s="347"/>
      <c r="FE410" s="347"/>
    </row>
    <row r="411" spans="1:172" ht="15" customHeight="1" thickBot="1" x14ac:dyDescent="0.3">
      <c r="A411" s="308" t="s">
        <v>1273</v>
      </c>
      <c r="B411" s="6" t="s">
        <v>2255</v>
      </c>
      <c r="C411" s="13" t="s">
        <v>4054</v>
      </c>
      <c r="D411" s="46" t="s">
        <v>2256</v>
      </c>
      <c r="E411" s="24" t="s">
        <v>4269</v>
      </c>
      <c r="F411" s="323">
        <f>SUM(LARGE(G411:CD411,{1,2,3,4,5,6}))</f>
        <v>284</v>
      </c>
      <c r="G411" s="35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>
        <v>55</v>
      </c>
      <c r="S411" s="36"/>
      <c r="T411" s="36"/>
      <c r="U411" s="36"/>
      <c r="V411" s="36"/>
      <c r="W411" s="36"/>
      <c r="X411" s="36">
        <v>45</v>
      </c>
      <c r="Y411" s="36"/>
      <c r="Z411" s="36">
        <v>92</v>
      </c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>
        <v>92</v>
      </c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7"/>
      <c r="BY411" s="30">
        <v>0</v>
      </c>
      <c r="BZ411" s="31">
        <v>0</v>
      </c>
      <c r="CA411" s="31">
        <v>0</v>
      </c>
      <c r="CB411" s="31">
        <v>0</v>
      </c>
      <c r="CC411" s="31">
        <v>0</v>
      </c>
      <c r="CD411" s="31">
        <v>0</v>
      </c>
    </row>
    <row r="412" spans="1:172" ht="15" customHeight="1" thickBot="1" x14ac:dyDescent="0.3">
      <c r="A412" s="308" t="s">
        <v>1220</v>
      </c>
      <c r="B412" s="2" t="s">
        <v>2242</v>
      </c>
      <c r="C412" s="13" t="s">
        <v>4055</v>
      </c>
      <c r="D412" s="46" t="s">
        <v>2243</v>
      </c>
      <c r="E412" s="24" t="s">
        <v>4269</v>
      </c>
      <c r="F412" s="323">
        <f>SUM(LARGE(G412:CD412,{1,2,3,4,5,6}))</f>
        <v>284</v>
      </c>
      <c r="G412" s="35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>
        <v>137</v>
      </c>
      <c r="S412" s="36"/>
      <c r="T412" s="36"/>
      <c r="U412" s="36"/>
      <c r="V412" s="36"/>
      <c r="W412" s="36"/>
      <c r="X412" s="36">
        <v>55</v>
      </c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>
        <v>92</v>
      </c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7"/>
      <c r="BY412" s="30">
        <v>0</v>
      </c>
      <c r="BZ412" s="31">
        <v>0</v>
      </c>
      <c r="CA412" s="31">
        <v>0</v>
      </c>
      <c r="CB412" s="31">
        <v>0</v>
      </c>
      <c r="CC412" s="31">
        <v>0</v>
      </c>
      <c r="CD412" s="31">
        <v>0</v>
      </c>
      <c r="FP412" s="347"/>
    </row>
    <row r="413" spans="1:172" ht="15" customHeight="1" thickBot="1" x14ac:dyDescent="0.3">
      <c r="A413" s="308" t="s">
        <v>2160</v>
      </c>
      <c r="B413" s="2" t="s">
        <v>2321</v>
      </c>
      <c r="C413" s="13" t="s">
        <v>4056</v>
      </c>
      <c r="D413" s="46" t="s">
        <v>2322</v>
      </c>
      <c r="E413" s="24" t="s">
        <v>505</v>
      </c>
      <c r="F413" s="323">
        <f>SUM(LARGE(G413:CD413,{1,2,3,4,5,6}))</f>
        <v>275</v>
      </c>
      <c r="G413" s="35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>
        <v>275</v>
      </c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7"/>
      <c r="BY413" s="30">
        <v>0</v>
      </c>
      <c r="BZ413" s="31">
        <v>0</v>
      </c>
      <c r="CA413" s="31">
        <v>0</v>
      </c>
      <c r="CB413" s="31">
        <v>0</v>
      </c>
      <c r="CC413" s="31">
        <v>0</v>
      </c>
      <c r="CD413" s="31">
        <v>0</v>
      </c>
    </row>
    <row r="414" spans="1:172" ht="15" customHeight="1" thickBot="1" x14ac:dyDescent="0.3">
      <c r="A414" s="308" t="s">
        <v>2163</v>
      </c>
      <c r="B414" s="2" t="s">
        <v>3049</v>
      </c>
      <c r="C414" s="13" t="s">
        <v>4057</v>
      </c>
      <c r="D414" s="46" t="s">
        <v>3139</v>
      </c>
      <c r="E414" s="24" t="s">
        <v>870</v>
      </c>
      <c r="F414" s="323">
        <f>SUM(LARGE(G414:CD414,{1,2,3,4,5,6}))</f>
        <v>272</v>
      </c>
      <c r="G414" s="35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>
        <v>272</v>
      </c>
      <c r="BR414" s="36"/>
      <c r="BS414" s="36"/>
      <c r="BT414" s="36"/>
      <c r="BU414" s="36"/>
      <c r="BV414" s="36"/>
      <c r="BW414" s="36"/>
      <c r="BX414" s="37"/>
      <c r="BY414" s="30">
        <v>0</v>
      </c>
      <c r="BZ414" s="31">
        <v>0</v>
      </c>
      <c r="CA414" s="31">
        <v>0</v>
      </c>
      <c r="CB414" s="31">
        <v>0</v>
      </c>
      <c r="CC414" s="31">
        <v>0</v>
      </c>
      <c r="CD414" s="31">
        <v>0</v>
      </c>
      <c r="FJ414" s="347"/>
      <c r="FK414" s="347"/>
      <c r="FL414" s="347"/>
      <c r="FM414" s="347"/>
      <c r="FN414" s="347"/>
      <c r="FO414" s="347"/>
    </row>
    <row r="415" spans="1:172" ht="15" customHeight="1" thickBot="1" x14ac:dyDescent="0.3">
      <c r="A415" s="308" t="s">
        <v>2166</v>
      </c>
      <c r="B415" s="4" t="s">
        <v>3350</v>
      </c>
      <c r="C415" s="13" t="s">
        <v>4058</v>
      </c>
      <c r="D415" s="46" t="s">
        <v>3426</v>
      </c>
      <c r="E415" s="24" t="s">
        <v>4285</v>
      </c>
      <c r="F415" s="323">
        <f>SUM(LARGE(G415:CD415,{1,2,3,4,5,6}))</f>
        <v>272</v>
      </c>
      <c r="G415" s="32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>
        <v>272</v>
      </c>
      <c r="BT415" s="33"/>
      <c r="BU415" s="33"/>
      <c r="BV415" s="33"/>
      <c r="BW415" s="33"/>
      <c r="BX415" s="309"/>
      <c r="BY415" s="30">
        <v>0</v>
      </c>
      <c r="BZ415" s="31">
        <v>0</v>
      </c>
      <c r="CA415" s="31">
        <v>0</v>
      </c>
      <c r="CB415" s="31">
        <v>0</v>
      </c>
      <c r="CC415" s="31">
        <v>0</v>
      </c>
      <c r="CD415" s="31">
        <v>0</v>
      </c>
      <c r="DY415" s="347"/>
      <c r="DZ415" s="347"/>
      <c r="EH415" s="347"/>
      <c r="EI415" s="347"/>
      <c r="EJ415" s="347"/>
      <c r="EK415" s="347"/>
      <c r="EL415" s="347"/>
      <c r="EM415" s="347"/>
      <c r="EN415" s="347"/>
      <c r="EO415" s="347"/>
      <c r="EP415" s="347"/>
      <c r="EQ415" s="347"/>
      <c r="ER415" s="347"/>
      <c r="ES415" s="347"/>
      <c r="ET415" s="347"/>
      <c r="EU415" s="347"/>
      <c r="EV415" s="347"/>
      <c r="EW415" s="347"/>
      <c r="EX415" s="347"/>
      <c r="EY415" s="347"/>
      <c r="EZ415" s="347"/>
      <c r="FA415" s="347"/>
      <c r="FB415" s="347"/>
      <c r="FC415" s="347"/>
      <c r="FD415" s="347"/>
      <c r="FE415" s="347"/>
      <c r="FG415" s="347"/>
      <c r="FH415" s="347"/>
      <c r="FJ415" s="347"/>
      <c r="FK415" s="347"/>
      <c r="FL415" s="347"/>
      <c r="FM415" s="347"/>
      <c r="FN415" s="347"/>
      <c r="FO415" s="347"/>
      <c r="FP415" s="347"/>
    </row>
    <row r="416" spans="1:172" ht="15" customHeight="1" thickBot="1" x14ac:dyDescent="0.3">
      <c r="A416" s="308" t="s">
        <v>2169</v>
      </c>
      <c r="B416" s="2" t="s">
        <v>3053</v>
      </c>
      <c r="C416" s="13" t="s">
        <v>4059</v>
      </c>
      <c r="D416" s="46" t="s">
        <v>3427</v>
      </c>
      <c r="E416" s="24" t="s">
        <v>285</v>
      </c>
      <c r="F416" s="323">
        <f>SUM(LARGE(G416:CD416,{1,2,3,4,5,6}))</f>
        <v>272</v>
      </c>
      <c r="G416" s="35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>
        <v>272</v>
      </c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7"/>
      <c r="BY416" s="30">
        <v>0</v>
      </c>
      <c r="BZ416" s="31">
        <v>0</v>
      </c>
      <c r="CA416" s="31">
        <v>0</v>
      </c>
      <c r="CB416" s="31">
        <v>0</v>
      </c>
      <c r="CC416" s="31">
        <v>0</v>
      </c>
      <c r="CD416" s="31">
        <v>0</v>
      </c>
      <c r="FJ416" s="347"/>
      <c r="FK416" s="347"/>
      <c r="FL416" s="347"/>
      <c r="FM416" s="347"/>
      <c r="FN416" s="347"/>
      <c r="FO416" s="347"/>
    </row>
    <row r="417" spans="1:172" ht="15" customHeight="1" thickBot="1" x14ac:dyDescent="0.3">
      <c r="A417" s="308" t="s">
        <v>2172</v>
      </c>
      <c r="B417" s="6" t="s">
        <v>2033</v>
      </c>
      <c r="C417" s="13" t="s">
        <v>4060</v>
      </c>
      <c r="D417" s="46" t="s">
        <v>2034</v>
      </c>
      <c r="E417" s="24" t="s">
        <v>4266</v>
      </c>
      <c r="F417" s="323">
        <f>SUM(LARGE(G417:CD417,{1,2,3,4,5,6}))</f>
        <v>272</v>
      </c>
      <c r="G417" s="32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>
        <v>272</v>
      </c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09"/>
      <c r="BY417" s="30">
        <v>0</v>
      </c>
      <c r="BZ417" s="31">
        <v>0</v>
      </c>
      <c r="CA417" s="31">
        <v>0</v>
      </c>
      <c r="CB417" s="31">
        <v>0</v>
      </c>
      <c r="CC417" s="31">
        <v>0</v>
      </c>
      <c r="CD417" s="31">
        <v>0</v>
      </c>
      <c r="CE417" s="34"/>
      <c r="EA417" s="347"/>
      <c r="EB417" s="347"/>
      <c r="EC417" s="347"/>
      <c r="ED417" s="347"/>
      <c r="EE417" s="347"/>
      <c r="EF417" s="347"/>
      <c r="EH417" s="347"/>
      <c r="EI417" s="347"/>
      <c r="EJ417" s="347"/>
      <c r="EK417" s="347"/>
      <c r="EL417" s="347"/>
      <c r="EM417" s="347"/>
      <c r="EN417" s="347"/>
      <c r="EO417" s="347"/>
      <c r="EP417" s="347"/>
      <c r="EQ417" s="347"/>
      <c r="ER417" s="347"/>
      <c r="ES417" s="347"/>
      <c r="ET417" s="347"/>
      <c r="EU417" s="347"/>
      <c r="EV417" s="347"/>
      <c r="EW417" s="347"/>
      <c r="EX417" s="347"/>
      <c r="EY417" s="347"/>
      <c r="EZ417" s="347"/>
      <c r="FA417" s="347"/>
      <c r="FB417" s="347"/>
      <c r="FC417" s="347"/>
      <c r="FD417" s="347"/>
      <c r="FE417" s="347"/>
      <c r="FF417" s="310"/>
      <c r="FI417" s="347"/>
    </row>
    <row r="418" spans="1:172" ht="15" customHeight="1" thickBot="1" x14ac:dyDescent="0.3">
      <c r="A418" s="308" t="s">
        <v>2175</v>
      </c>
      <c r="B418" s="26" t="s">
        <v>2926</v>
      </c>
      <c r="C418" s="13" t="s">
        <v>4061</v>
      </c>
      <c r="D418" s="46" t="s">
        <v>2927</v>
      </c>
      <c r="E418" s="24" t="s">
        <v>3352</v>
      </c>
      <c r="F418" s="323">
        <f>SUM(LARGE(G418:CD418,{1,2,3,4,5,6}))</f>
        <v>272</v>
      </c>
      <c r="G418" s="35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>
        <v>272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7"/>
      <c r="BY418" s="30">
        <v>0</v>
      </c>
      <c r="BZ418" s="31">
        <v>0</v>
      </c>
      <c r="CA418" s="31">
        <v>0</v>
      </c>
      <c r="CB418" s="31">
        <v>0</v>
      </c>
      <c r="CC418" s="31">
        <v>0</v>
      </c>
      <c r="CD418" s="31">
        <v>0</v>
      </c>
      <c r="FJ418" s="34"/>
      <c r="FK418" s="34"/>
      <c r="FL418" s="34"/>
      <c r="FM418" s="34"/>
      <c r="FN418" s="34"/>
      <c r="FO418" s="34"/>
    </row>
    <row r="419" spans="1:172" ht="15" customHeight="1" thickBot="1" x14ac:dyDescent="0.3">
      <c r="A419" s="308" t="s">
        <v>2177</v>
      </c>
      <c r="B419" s="4" t="s">
        <v>2488</v>
      </c>
      <c r="C419" s="13" t="s">
        <v>4062</v>
      </c>
      <c r="D419" s="46" t="s">
        <v>2489</v>
      </c>
      <c r="E419" s="24" t="s">
        <v>716</v>
      </c>
      <c r="F419" s="323">
        <f>SUM(LARGE(G419:CD419,{1,2,3,4,5,6}))</f>
        <v>272</v>
      </c>
      <c r="G419" s="32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>
        <v>272</v>
      </c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09"/>
      <c r="BY419" s="30">
        <v>0</v>
      </c>
      <c r="BZ419" s="31">
        <v>0</v>
      </c>
      <c r="CA419" s="31">
        <v>0</v>
      </c>
      <c r="CB419" s="31">
        <v>0</v>
      </c>
      <c r="CC419" s="31">
        <v>0</v>
      </c>
      <c r="CD419" s="31">
        <v>0</v>
      </c>
      <c r="CE419" s="318"/>
      <c r="CF419" s="318"/>
      <c r="CG419" s="318"/>
      <c r="CH419" s="318"/>
      <c r="CI419" s="318"/>
      <c r="CJ419" s="318"/>
      <c r="CK419" s="318"/>
      <c r="CL419" s="318"/>
      <c r="CM419" s="318"/>
      <c r="CN419" s="318"/>
      <c r="CO419" s="318"/>
      <c r="CP419" s="318"/>
      <c r="CQ419" s="318"/>
      <c r="CR419" s="318"/>
      <c r="CS419" s="318"/>
      <c r="CT419" s="318"/>
      <c r="CU419" s="318"/>
      <c r="CV419" s="318"/>
      <c r="CW419" s="318"/>
      <c r="CX419" s="318"/>
      <c r="CY419" s="318"/>
      <c r="CZ419" s="318"/>
      <c r="DA419" s="318"/>
      <c r="DB419" s="318"/>
      <c r="DC419" s="318"/>
      <c r="DD419" s="318"/>
      <c r="DE419" s="318"/>
      <c r="DF419" s="318"/>
      <c r="DG419" s="318"/>
      <c r="DH419" s="318"/>
      <c r="DI419" s="318"/>
      <c r="DJ419" s="318"/>
      <c r="DK419" s="318"/>
      <c r="DL419" s="318"/>
      <c r="DM419" s="318"/>
      <c r="DN419" s="318"/>
      <c r="DO419" s="318"/>
      <c r="DP419" s="318"/>
      <c r="DQ419" s="318"/>
      <c r="DR419" s="318"/>
      <c r="DS419" s="318"/>
      <c r="DT419" s="318"/>
      <c r="DU419" s="318"/>
      <c r="DV419" s="318"/>
      <c r="DW419" s="318"/>
      <c r="DX419" s="318"/>
      <c r="DY419" s="38"/>
      <c r="DZ419" s="38"/>
      <c r="EA419" s="347"/>
      <c r="EB419" s="347"/>
      <c r="EC419" s="347"/>
      <c r="ED419" s="347"/>
      <c r="EE419" s="347"/>
      <c r="EF419" s="347"/>
      <c r="EG419" s="318"/>
      <c r="EH419" s="318"/>
      <c r="EI419" s="318"/>
      <c r="EJ419" s="347"/>
      <c r="EK419" s="347"/>
      <c r="EL419" s="347"/>
      <c r="EM419" s="347"/>
      <c r="EN419" s="347"/>
      <c r="EO419" s="347"/>
      <c r="EP419" s="347"/>
      <c r="EQ419" s="347"/>
      <c r="ER419" s="347"/>
      <c r="ES419" s="347"/>
      <c r="ET419" s="347"/>
      <c r="EU419" s="347"/>
      <c r="EV419" s="347"/>
      <c r="EW419" s="347"/>
      <c r="EX419" s="347"/>
      <c r="EY419" s="347"/>
      <c r="EZ419" s="347"/>
      <c r="FA419" s="347"/>
      <c r="FB419" s="347"/>
      <c r="FC419" s="347"/>
      <c r="FD419" s="347"/>
      <c r="FE419" s="347"/>
      <c r="FF419" s="347"/>
      <c r="FJ419" s="310"/>
      <c r="FK419" s="310"/>
      <c r="FL419" s="310"/>
      <c r="FM419" s="310"/>
      <c r="FN419" s="310"/>
      <c r="FO419" s="310"/>
    </row>
    <row r="420" spans="1:172" ht="15" customHeight="1" thickBot="1" x14ac:dyDescent="0.3">
      <c r="A420" s="308" t="s">
        <v>2179</v>
      </c>
      <c r="B420" s="6" t="s">
        <v>2306</v>
      </c>
      <c r="C420" s="7">
        <v>28317</v>
      </c>
      <c r="D420" s="351">
        <v>11394</v>
      </c>
      <c r="E420" s="128" t="s">
        <v>1032</v>
      </c>
      <c r="F420" s="323">
        <f>SUM(LARGE(G420:CD420,{1,2,3,4,5,6}))</f>
        <v>272</v>
      </c>
      <c r="G420" s="32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>
        <v>272</v>
      </c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09"/>
      <c r="BY420" s="30">
        <v>0</v>
      </c>
      <c r="BZ420" s="31">
        <v>0</v>
      </c>
      <c r="CA420" s="31">
        <v>0</v>
      </c>
      <c r="CB420" s="31">
        <v>0</v>
      </c>
      <c r="CC420" s="31">
        <v>0</v>
      </c>
      <c r="CD420" s="31">
        <v>0</v>
      </c>
      <c r="CE420" s="310"/>
      <c r="DY420" s="347"/>
      <c r="DZ420" s="347"/>
      <c r="EA420" s="347"/>
      <c r="EB420" s="347"/>
      <c r="EC420" s="347"/>
      <c r="ED420" s="347"/>
      <c r="EE420" s="347"/>
      <c r="EF420" s="347"/>
      <c r="EH420" s="347"/>
      <c r="EI420" s="347"/>
      <c r="EJ420" s="347"/>
      <c r="EK420" s="347"/>
      <c r="EL420" s="347"/>
      <c r="EM420" s="347"/>
      <c r="EN420" s="347"/>
      <c r="EO420" s="347"/>
      <c r="EP420" s="347"/>
      <c r="EQ420" s="347"/>
      <c r="ER420" s="347"/>
      <c r="ES420" s="347"/>
      <c r="ET420" s="347"/>
      <c r="EU420" s="347"/>
      <c r="EV420" s="347"/>
      <c r="EW420" s="347"/>
      <c r="EX420" s="347"/>
      <c r="EY420" s="347"/>
      <c r="EZ420" s="347"/>
      <c r="FA420" s="347"/>
      <c r="FB420" s="347"/>
      <c r="FC420" s="347"/>
      <c r="FD420" s="347"/>
      <c r="FE420" s="347"/>
      <c r="FI420" s="34"/>
    </row>
    <row r="421" spans="1:172" ht="15" customHeight="1" thickBot="1" x14ac:dyDescent="0.3">
      <c r="A421" s="308" t="s">
        <v>2180</v>
      </c>
      <c r="B421" s="4" t="s">
        <v>2037</v>
      </c>
      <c r="C421" s="13" t="s">
        <v>4063</v>
      </c>
      <c r="D421" s="46" t="s">
        <v>2038</v>
      </c>
      <c r="E421" s="24" t="s">
        <v>224</v>
      </c>
      <c r="F421" s="323">
        <f>SUM(LARGE(G421:CD421,{1,2,3,4,5,6}))</f>
        <v>272</v>
      </c>
      <c r="G421" s="35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>
        <v>272</v>
      </c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7"/>
      <c r="BY421" s="30">
        <v>0</v>
      </c>
      <c r="BZ421" s="31">
        <v>0</v>
      </c>
      <c r="CA421" s="31">
        <v>0</v>
      </c>
      <c r="CB421" s="31">
        <v>0</v>
      </c>
      <c r="CC421" s="31">
        <v>0</v>
      </c>
      <c r="CD421" s="31">
        <v>0</v>
      </c>
      <c r="CE421" s="347"/>
      <c r="CF421" s="347"/>
      <c r="CG421" s="347"/>
      <c r="CH421" s="347"/>
      <c r="CI421" s="347"/>
      <c r="CJ421" s="347"/>
      <c r="CK421" s="347"/>
      <c r="CL421" s="347"/>
      <c r="CM421" s="347"/>
      <c r="CN421" s="347"/>
      <c r="CO421" s="347"/>
      <c r="CP421" s="347"/>
      <c r="CQ421" s="347"/>
      <c r="CR421" s="347"/>
      <c r="CS421" s="347"/>
      <c r="CT421" s="347"/>
      <c r="CU421" s="347"/>
      <c r="CV421" s="347"/>
      <c r="CW421" s="347"/>
      <c r="CX421" s="347"/>
      <c r="CY421" s="347"/>
      <c r="CZ421" s="347"/>
      <c r="DA421" s="347"/>
      <c r="DB421" s="347"/>
      <c r="DC421" s="347"/>
      <c r="DD421" s="347"/>
      <c r="DE421" s="347"/>
      <c r="DF421" s="347"/>
      <c r="DG421" s="347"/>
      <c r="DH421" s="347"/>
      <c r="DI421" s="347"/>
      <c r="DJ421" s="347"/>
      <c r="DK421" s="347"/>
      <c r="DL421" s="347"/>
      <c r="DM421" s="347"/>
      <c r="DN421" s="347"/>
      <c r="DO421" s="347"/>
      <c r="DP421" s="347"/>
      <c r="DQ421" s="38"/>
      <c r="DR421" s="38"/>
      <c r="DS421" s="38"/>
      <c r="DT421" s="38"/>
      <c r="DU421" s="38"/>
      <c r="DV421" s="38"/>
      <c r="DW421" s="38"/>
      <c r="DX421" s="38"/>
      <c r="DY421" s="347"/>
      <c r="DZ421" s="347"/>
      <c r="FF421" s="347"/>
      <c r="FJ421" s="347"/>
      <c r="FK421" s="347"/>
      <c r="FL421" s="347"/>
      <c r="FM421" s="347"/>
      <c r="FN421" s="347"/>
      <c r="FO421" s="347"/>
    </row>
    <row r="422" spans="1:172" ht="15" customHeight="1" thickBot="1" x14ac:dyDescent="0.3">
      <c r="A422" s="308" t="s">
        <v>2183</v>
      </c>
      <c r="B422" s="2" t="s">
        <v>1986</v>
      </c>
      <c r="C422" s="13" t="s">
        <v>4064</v>
      </c>
      <c r="D422" s="46" t="s">
        <v>1987</v>
      </c>
      <c r="E422" s="24" t="s">
        <v>492</v>
      </c>
      <c r="F422" s="323">
        <f>SUM(LARGE(G422:CD422,{1,2,3,4,5,6}))</f>
        <v>259</v>
      </c>
      <c r="G422" s="35"/>
      <c r="H422" s="36"/>
      <c r="I422" s="36">
        <v>167</v>
      </c>
      <c r="J422" s="36"/>
      <c r="K422" s="36"/>
      <c r="L422" s="36"/>
      <c r="M422" s="36"/>
      <c r="N422" s="36"/>
      <c r="O422" s="36"/>
      <c r="P422" s="36"/>
      <c r="Q422" s="36"/>
      <c r="R422" s="36"/>
      <c r="S422" s="36">
        <v>92</v>
      </c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7"/>
      <c r="BY422" s="30">
        <v>0</v>
      </c>
      <c r="BZ422" s="31">
        <v>0</v>
      </c>
      <c r="CA422" s="31">
        <v>0</v>
      </c>
      <c r="CB422" s="31">
        <v>0</v>
      </c>
      <c r="CC422" s="31">
        <v>0</v>
      </c>
      <c r="CD422" s="31">
        <v>0</v>
      </c>
      <c r="FP422" s="347"/>
    </row>
    <row r="423" spans="1:172" s="347" customFormat="1" ht="15" customHeight="1" thickBot="1" x14ac:dyDescent="0.3">
      <c r="A423" s="308" t="s">
        <v>2186</v>
      </c>
      <c r="B423" s="4" t="s">
        <v>2134</v>
      </c>
      <c r="C423" s="13" t="s">
        <v>4065</v>
      </c>
      <c r="D423" s="46" t="s">
        <v>2135</v>
      </c>
      <c r="E423" s="24" t="s">
        <v>984</v>
      </c>
      <c r="F423" s="323">
        <f>SUM(LARGE(G423:CD423,{1,2,3,4,5,6}))</f>
        <v>259</v>
      </c>
      <c r="G423" s="35">
        <v>102</v>
      </c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>
        <v>157</v>
      </c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7"/>
      <c r="BY423" s="30">
        <v>0</v>
      </c>
      <c r="BZ423" s="31">
        <v>0</v>
      </c>
      <c r="CA423" s="31">
        <v>0</v>
      </c>
      <c r="CB423" s="31">
        <v>0</v>
      </c>
      <c r="CC423" s="31">
        <v>0</v>
      </c>
      <c r="CD423" s="31">
        <v>0</v>
      </c>
      <c r="CE423" s="346"/>
      <c r="CF423" s="346"/>
      <c r="CG423" s="346"/>
      <c r="CH423" s="346"/>
      <c r="CI423" s="346"/>
      <c r="CJ423" s="346"/>
      <c r="CK423" s="346"/>
      <c r="CL423" s="346"/>
      <c r="CM423" s="346"/>
      <c r="CN423" s="346"/>
      <c r="CO423" s="346"/>
      <c r="CP423" s="346"/>
      <c r="CQ423" s="346"/>
      <c r="CR423" s="346"/>
      <c r="CS423" s="346"/>
      <c r="CT423" s="346"/>
      <c r="CU423" s="346"/>
      <c r="CV423" s="346"/>
      <c r="CW423" s="346"/>
      <c r="CX423" s="346"/>
      <c r="CY423" s="346"/>
      <c r="CZ423" s="346"/>
      <c r="DA423" s="346"/>
      <c r="DB423" s="346"/>
      <c r="DC423" s="346"/>
      <c r="DD423" s="346"/>
      <c r="DE423" s="346"/>
      <c r="DF423" s="346"/>
      <c r="DG423" s="346"/>
      <c r="DH423" s="346"/>
      <c r="DI423" s="346"/>
      <c r="DJ423" s="346"/>
      <c r="DK423" s="346"/>
      <c r="DL423" s="346"/>
      <c r="DM423" s="346"/>
      <c r="DN423" s="346"/>
      <c r="DO423" s="346"/>
      <c r="DP423" s="346"/>
      <c r="DQ423" s="346"/>
      <c r="DR423" s="346"/>
      <c r="DS423" s="346"/>
      <c r="DT423" s="346"/>
      <c r="DU423" s="346"/>
      <c r="DV423" s="346"/>
      <c r="DW423" s="346"/>
      <c r="DX423" s="346"/>
      <c r="DY423" s="346"/>
      <c r="DZ423" s="346"/>
      <c r="EA423" s="346"/>
      <c r="EB423" s="346"/>
      <c r="EC423" s="346"/>
      <c r="ED423" s="346"/>
      <c r="EE423" s="346"/>
      <c r="EF423" s="346"/>
      <c r="EH423" s="346"/>
      <c r="EI423" s="346"/>
      <c r="EJ423" s="346"/>
      <c r="EK423" s="346"/>
      <c r="EL423" s="346"/>
      <c r="EM423" s="346"/>
      <c r="EN423" s="346"/>
      <c r="EO423" s="346"/>
      <c r="EP423" s="346"/>
      <c r="EQ423" s="346"/>
      <c r="ER423" s="346"/>
      <c r="ES423" s="346"/>
      <c r="ET423" s="346"/>
      <c r="EU423" s="346"/>
      <c r="EV423" s="346"/>
      <c r="EW423" s="346"/>
      <c r="EX423" s="346"/>
      <c r="EY423" s="346"/>
      <c r="EZ423" s="346"/>
      <c r="FA423" s="346"/>
      <c r="FB423" s="346"/>
      <c r="FC423" s="346"/>
      <c r="FD423" s="346"/>
      <c r="FE423" s="346"/>
      <c r="FG423" s="346"/>
      <c r="FH423" s="346"/>
      <c r="FI423" s="346"/>
      <c r="FJ423" s="346"/>
      <c r="FK423" s="346"/>
      <c r="FL423" s="346"/>
      <c r="FM423" s="346"/>
      <c r="FN423" s="346"/>
      <c r="FO423" s="346"/>
    </row>
    <row r="424" spans="1:172" ht="15" customHeight="1" thickBot="1" x14ac:dyDescent="0.3">
      <c r="A424" s="308" t="s">
        <v>2188</v>
      </c>
      <c r="B424" s="4" t="s">
        <v>2506</v>
      </c>
      <c r="C424" s="13" t="s">
        <v>4066</v>
      </c>
      <c r="D424" s="46" t="s">
        <v>3429</v>
      </c>
      <c r="E424" s="24" t="s">
        <v>4272</v>
      </c>
      <c r="F424" s="323">
        <f>SUM(LARGE(G424:CD424,{1,2,3,4,5,6}))</f>
        <v>259</v>
      </c>
      <c r="G424" s="32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>
        <v>157</v>
      </c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>
        <v>102</v>
      </c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09"/>
      <c r="BY424" s="30">
        <v>0</v>
      </c>
      <c r="BZ424" s="31">
        <v>0</v>
      </c>
      <c r="CA424" s="31">
        <v>0</v>
      </c>
      <c r="CB424" s="31">
        <v>0</v>
      </c>
      <c r="CC424" s="31">
        <v>0</v>
      </c>
      <c r="CD424" s="31">
        <v>0</v>
      </c>
      <c r="CF424" s="347"/>
      <c r="CG424" s="347"/>
      <c r="CH424" s="347"/>
      <c r="CI424" s="347"/>
      <c r="CJ424" s="347"/>
      <c r="CK424" s="347"/>
      <c r="CL424" s="347"/>
      <c r="CM424" s="347"/>
      <c r="CN424" s="347"/>
      <c r="CO424" s="347"/>
      <c r="CP424" s="347"/>
      <c r="CQ424" s="347"/>
      <c r="CR424" s="347"/>
      <c r="CS424" s="347"/>
      <c r="CT424" s="347"/>
      <c r="CU424" s="347"/>
      <c r="CV424" s="347"/>
      <c r="CW424" s="347"/>
      <c r="CX424" s="347"/>
      <c r="CY424" s="347"/>
      <c r="CZ424" s="347"/>
      <c r="DA424" s="347"/>
      <c r="DB424" s="347"/>
      <c r="DC424" s="347"/>
      <c r="DD424" s="347"/>
      <c r="DE424" s="347"/>
      <c r="DF424" s="347"/>
      <c r="DG424" s="347"/>
      <c r="DH424" s="347"/>
      <c r="DI424" s="347"/>
      <c r="DJ424" s="347"/>
      <c r="DK424" s="347"/>
      <c r="DL424" s="347"/>
      <c r="DM424" s="347"/>
      <c r="DN424" s="347"/>
      <c r="DO424" s="347"/>
      <c r="DP424" s="347"/>
      <c r="DQ424" s="347"/>
      <c r="DR424" s="347"/>
      <c r="DS424" s="347"/>
      <c r="DT424" s="347"/>
      <c r="DU424" s="347"/>
      <c r="DV424" s="347"/>
      <c r="DW424" s="347"/>
      <c r="DX424" s="347"/>
    </row>
    <row r="425" spans="1:172" s="34" customFormat="1" ht="15" customHeight="1" thickBot="1" x14ac:dyDescent="0.3">
      <c r="A425" s="308" t="s">
        <v>2191</v>
      </c>
      <c r="B425" s="2" t="s">
        <v>2626</v>
      </c>
      <c r="C425" s="13" t="s">
        <v>4067</v>
      </c>
      <c r="D425" s="46" t="s">
        <v>3430</v>
      </c>
      <c r="E425" s="24" t="s">
        <v>145</v>
      </c>
      <c r="F425" s="323">
        <f>SUM(LARGE(G425:CD425,{1,2,3,4,5,6}))</f>
        <v>254</v>
      </c>
      <c r="G425" s="35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>
        <v>137</v>
      </c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>
        <v>117</v>
      </c>
      <c r="BS425" s="36"/>
      <c r="BT425" s="36"/>
      <c r="BU425" s="36"/>
      <c r="BV425" s="36"/>
      <c r="BW425" s="36"/>
      <c r="BX425" s="37"/>
      <c r="BY425" s="30">
        <v>0</v>
      </c>
      <c r="BZ425" s="31">
        <v>0</v>
      </c>
      <c r="CA425" s="31">
        <v>0</v>
      </c>
      <c r="CB425" s="31">
        <v>0</v>
      </c>
      <c r="CC425" s="31">
        <v>0</v>
      </c>
      <c r="CD425" s="31">
        <v>0</v>
      </c>
      <c r="CE425" s="346"/>
      <c r="CF425" s="346"/>
      <c r="CG425" s="346"/>
      <c r="CH425" s="346"/>
      <c r="CI425" s="346"/>
      <c r="CJ425" s="346"/>
      <c r="CK425" s="346"/>
      <c r="CL425" s="346"/>
      <c r="CM425" s="346"/>
      <c r="CN425" s="346"/>
      <c r="CO425" s="346"/>
      <c r="CP425" s="346"/>
      <c r="CQ425" s="346"/>
      <c r="CR425" s="346"/>
      <c r="CS425" s="346"/>
      <c r="CT425" s="346"/>
      <c r="CU425" s="346"/>
      <c r="CV425" s="346"/>
      <c r="CW425" s="346"/>
      <c r="CX425" s="346"/>
      <c r="CY425" s="346"/>
      <c r="CZ425" s="346"/>
      <c r="DA425" s="346"/>
      <c r="DB425" s="346"/>
      <c r="DC425" s="346"/>
      <c r="DD425" s="346"/>
      <c r="DE425" s="346"/>
      <c r="DF425" s="346"/>
      <c r="DG425" s="346"/>
      <c r="DH425" s="346"/>
      <c r="DI425" s="346"/>
      <c r="DJ425" s="346"/>
      <c r="DK425" s="346"/>
      <c r="DL425" s="346"/>
      <c r="DM425" s="346"/>
      <c r="DN425" s="346"/>
      <c r="DO425" s="346"/>
      <c r="DP425" s="346"/>
      <c r="DQ425" s="346"/>
      <c r="DR425" s="346"/>
      <c r="DS425" s="346"/>
      <c r="DT425" s="346"/>
      <c r="DU425" s="346"/>
      <c r="DV425" s="346"/>
      <c r="DW425" s="346"/>
      <c r="DX425" s="346"/>
      <c r="DY425" s="346"/>
      <c r="DZ425" s="346"/>
      <c r="EA425" s="346"/>
      <c r="EB425" s="346"/>
      <c r="EC425" s="346"/>
      <c r="ED425" s="346"/>
      <c r="EE425" s="346"/>
      <c r="EF425" s="346"/>
      <c r="EG425" s="346"/>
      <c r="EH425" s="346"/>
      <c r="EI425" s="346"/>
      <c r="EJ425" s="346"/>
      <c r="EK425" s="346"/>
      <c r="EL425" s="346"/>
      <c r="EM425" s="346"/>
      <c r="EN425" s="346"/>
      <c r="EO425" s="346"/>
      <c r="EP425" s="346"/>
      <c r="EQ425" s="346"/>
      <c r="ER425" s="346"/>
      <c r="ES425" s="346"/>
      <c r="ET425" s="346"/>
      <c r="EU425" s="346"/>
      <c r="EV425" s="346"/>
      <c r="EW425" s="346"/>
      <c r="EX425" s="346"/>
      <c r="EY425" s="346"/>
      <c r="EZ425" s="346"/>
      <c r="FA425" s="346"/>
      <c r="FB425" s="346"/>
      <c r="FC425" s="346"/>
      <c r="FD425" s="346"/>
      <c r="FE425" s="346"/>
      <c r="FF425" s="346"/>
      <c r="FG425" s="346"/>
      <c r="FH425" s="346"/>
      <c r="FI425" s="346"/>
      <c r="FJ425" s="347"/>
      <c r="FK425" s="347"/>
      <c r="FL425" s="347"/>
      <c r="FM425" s="347"/>
      <c r="FN425" s="347"/>
      <c r="FO425" s="347"/>
      <c r="FP425" s="346"/>
    </row>
    <row r="426" spans="1:172" ht="15" customHeight="1" thickBot="1" x14ac:dyDescent="0.3">
      <c r="A426" s="308" t="s">
        <v>2193</v>
      </c>
      <c r="B426" s="2" t="s">
        <v>2360</v>
      </c>
      <c r="C426" s="13" t="s">
        <v>4068</v>
      </c>
      <c r="D426" s="46" t="s">
        <v>2361</v>
      </c>
      <c r="E426" s="24" t="s">
        <v>145</v>
      </c>
      <c r="F426" s="323">
        <f>SUM(LARGE(G426:CD426,{1,2,3,4,5,6}))</f>
        <v>250</v>
      </c>
      <c r="G426" s="35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>
        <v>92</v>
      </c>
      <c r="Z426" s="36"/>
      <c r="AA426" s="36"/>
      <c r="AB426" s="36"/>
      <c r="AC426" s="36"/>
      <c r="AD426" s="36"/>
      <c r="AE426" s="36"/>
      <c r="AF426" s="36"/>
      <c r="AG426" s="36"/>
      <c r="AH426" s="36"/>
      <c r="AI426" s="36">
        <v>92</v>
      </c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>
        <v>66</v>
      </c>
      <c r="BS426" s="36"/>
      <c r="BT426" s="36"/>
      <c r="BU426" s="36"/>
      <c r="BV426" s="36"/>
      <c r="BW426" s="36"/>
      <c r="BX426" s="37"/>
      <c r="BY426" s="30">
        <v>0</v>
      </c>
      <c r="BZ426" s="31">
        <v>0</v>
      </c>
      <c r="CA426" s="31">
        <v>0</v>
      </c>
      <c r="CB426" s="31">
        <v>0</v>
      </c>
      <c r="CC426" s="31">
        <v>0</v>
      </c>
      <c r="CD426" s="31">
        <v>0</v>
      </c>
    </row>
    <row r="427" spans="1:172" ht="15" customHeight="1" thickBot="1" x14ac:dyDescent="0.3">
      <c r="A427" s="308" t="s">
        <v>2196</v>
      </c>
      <c r="B427" s="2" t="s">
        <v>3061</v>
      </c>
      <c r="C427" s="13" t="s">
        <v>4069</v>
      </c>
      <c r="D427" s="46" t="s">
        <v>3447</v>
      </c>
      <c r="E427" s="24" t="s">
        <v>289</v>
      </c>
      <c r="F427" s="323">
        <f>SUM(LARGE(G427:CD427,{1,2,3,4,5,6}))</f>
        <v>245</v>
      </c>
      <c r="G427" s="35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>
        <v>157</v>
      </c>
      <c r="BO427" s="36"/>
      <c r="BP427" s="36"/>
      <c r="BQ427" s="36"/>
      <c r="BR427" s="36"/>
      <c r="BS427" s="36"/>
      <c r="BT427" s="36"/>
      <c r="BU427" s="36"/>
      <c r="BV427" s="36"/>
      <c r="BW427" s="36">
        <v>88</v>
      </c>
      <c r="BX427" s="37"/>
      <c r="BY427" s="30">
        <v>0</v>
      </c>
      <c r="BZ427" s="31">
        <v>0</v>
      </c>
      <c r="CA427" s="31">
        <v>0</v>
      </c>
      <c r="CB427" s="31">
        <v>0</v>
      </c>
      <c r="CC427" s="31">
        <v>0</v>
      </c>
      <c r="CD427" s="31">
        <v>0</v>
      </c>
      <c r="FI427" s="347"/>
    </row>
    <row r="428" spans="1:172" ht="15" customHeight="1" thickBot="1" x14ac:dyDescent="0.3">
      <c r="A428" s="308" t="s">
        <v>2198</v>
      </c>
      <c r="B428" s="2" t="s">
        <v>2098</v>
      </c>
      <c r="C428" s="13" t="s">
        <v>4070</v>
      </c>
      <c r="D428" s="46" t="s">
        <v>3431</v>
      </c>
      <c r="E428" s="24" t="s">
        <v>254</v>
      </c>
      <c r="F428" s="323">
        <f>SUM(LARGE(G428:CD428,{1,2,3,4,5,6}))</f>
        <v>244</v>
      </c>
      <c r="G428" s="35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>
        <v>152</v>
      </c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>
        <v>92</v>
      </c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7"/>
      <c r="BY428" s="30">
        <v>0</v>
      </c>
      <c r="BZ428" s="31">
        <v>0</v>
      </c>
      <c r="CA428" s="31">
        <v>0</v>
      </c>
      <c r="CB428" s="31">
        <v>0</v>
      </c>
      <c r="CC428" s="31">
        <v>0</v>
      </c>
      <c r="CD428" s="31">
        <v>0</v>
      </c>
      <c r="FJ428" s="347"/>
      <c r="FK428" s="347"/>
      <c r="FL428" s="347"/>
      <c r="FM428" s="347"/>
      <c r="FN428" s="347"/>
      <c r="FO428" s="347"/>
    </row>
    <row r="429" spans="1:172" ht="15" customHeight="1" thickBot="1" x14ac:dyDescent="0.3">
      <c r="A429" s="308" t="s">
        <v>2201</v>
      </c>
      <c r="B429" s="6" t="s">
        <v>2220</v>
      </c>
      <c r="C429" s="13" t="s">
        <v>4071</v>
      </c>
      <c r="D429" s="46" t="s">
        <v>2221</v>
      </c>
      <c r="E429" s="24" t="s">
        <v>4280</v>
      </c>
      <c r="F429" s="323">
        <f>SUM(LARGE(G429:CD429,{1,2,3,4,5,6}))</f>
        <v>234</v>
      </c>
      <c r="G429" s="35"/>
      <c r="H429" s="36"/>
      <c r="I429" s="36"/>
      <c r="J429" s="36"/>
      <c r="K429" s="36">
        <v>137</v>
      </c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>
        <v>65</v>
      </c>
      <c r="BK429" s="36"/>
      <c r="BL429" s="36"/>
      <c r="BM429" s="36"/>
      <c r="BN429" s="36"/>
      <c r="BO429" s="36"/>
      <c r="BP429" s="36"/>
      <c r="BQ429" s="36"/>
      <c r="BR429" s="36">
        <v>32</v>
      </c>
      <c r="BS429" s="36"/>
      <c r="BT429" s="36"/>
      <c r="BU429" s="36"/>
      <c r="BV429" s="36"/>
      <c r="BW429" s="36"/>
      <c r="BX429" s="37"/>
      <c r="BY429" s="30">
        <v>0</v>
      </c>
      <c r="BZ429" s="31">
        <v>0</v>
      </c>
      <c r="CA429" s="31">
        <v>0</v>
      </c>
      <c r="CB429" s="31">
        <v>0</v>
      </c>
      <c r="CC429" s="31">
        <v>0</v>
      </c>
      <c r="CD429" s="31">
        <v>0</v>
      </c>
    </row>
    <row r="430" spans="1:172" s="347" customFormat="1" ht="15" customHeight="1" thickBot="1" x14ac:dyDescent="0.3">
      <c r="A430" s="308" t="s">
        <v>2204</v>
      </c>
      <c r="B430" s="4" t="s">
        <v>2137</v>
      </c>
      <c r="C430" s="13" t="s">
        <v>4072</v>
      </c>
      <c r="D430" s="46" t="s">
        <v>2138</v>
      </c>
      <c r="E430" s="24" t="s">
        <v>984</v>
      </c>
      <c r="F430" s="323">
        <f>SUM(LARGE(G430:CD430,{1,2,3,4,5,6}))</f>
        <v>232</v>
      </c>
      <c r="G430" s="32">
        <v>65</v>
      </c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>
        <v>65</v>
      </c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>
        <v>102</v>
      </c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09"/>
      <c r="BY430" s="30">
        <v>0</v>
      </c>
      <c r="BZ430" s="31">
        <v>0</v>
      </c>
      <c r="CA430" s="31">
        <v>0</v>
      </c>
      <c r="CB430" s="31">
        <v>0</v>
      </c>
      <c r="CC430" s="31">
        <v>0</v>
      </c>
      <c r="CD430" s="31">
        <v>0</v>
      </c>
      <c r="CE430" s="310"/>
      <c r="CF430" s="346"/>
      <c r="CG430" s="346"/>
      <c r="CH430" s="346"/>
      <c r="CI430" s="346"/>
      <c r="CJ430" s="346"/>
      <c r="CK430" s="346"/>
      <c r="CL430" s="346"/>
      <c r="CM430" s="346"/>
      <c r="CN430" s="346"/>
      <c r="CO430" s="346"/>
      <c r="CP430" s="346"/>
      <c r="CQ430" s="346"/>
      <c r="CR430" s="346"/>
      <c r="CS430" s="346"/>
      <c r="CT430" s="346"/>
      <c r="CU430" s="346"/>
      <c r="CV430" s="346"/>
      <c r="CW430" s="346"/>
      <c r="CX430" s="346"/>
      <c r="CY430" s="346"/>
      <c r="CZ430" s="346"/>
      <c r="DA430" s="346"/>
      <c r="DB430" s="346"/>
      <c r="DC430" s="346"/>
      <c r="DD430" s="346"/>
      <c r="DE430" s="346"/>
      <c r="DF430" s="346"/>
      <c r="DG430" s="346"/>
      <c r="DH430" s="346"/>
      <c r="DI430" s="346"/>
      <c r="DJ430" s="346"/>
      <c r="DK430" s="346"/>
      <c r="DL430" s="346"/>
      <c r="DM430" s="346"/>
      <c r="DN430" s="346"/>
      <c r="DO430" s="346"/>
      <c r="DP430" s="346"/>
      <c r="DQ430" s="346"/>
      <c r="DR430" s="346"/>
      <c r="DS430" s="346"/>
      <c r="DT430" s="346"/>
      <c r="DU430" s="346"/>
      <c r="DV430" s="346"/>
      <c r="DW430" s="346"/>
      <c r="DX430" s="346"/>
      <c r="EG430" s="346"/>
      <c r="FF430" s="346"/>
      <c r="FG430" s="346"/>
      <c r="FH430" s="346"/>
      <c r="FI430" s="38"/>
      <c r="FJ430" s="346"/>
      <c r="FK430" s="346"/>
      <c r="FL430" s="346"/>
      <c r="FM430" s="346"/>
      <c r="FN430" s="346"/>
      <c r="FO430" s="346"/>
    </row>
    <row r="431" spans="1:172" ht="15" customHeight="1" thickBot="1" x14ac:dyDescent="0.3">
      <c r="A431" s="308" t="s">
        <v>2207</v>
      </c>
      <c r="B431" s="2" t="s">
        <v>2516</v>
      </c>
      <c r="C431" s="13" t="s">
        <v>4073</v>
      </c>
      <c r="D431" s="46" t="s">
        <v>2517</v>
      </c>
      <c r="E431" s="24" t="s">
        <v>1013</v>
      </c>
      <c r="F431" s="323">
        <f>SUM(LARGE(G431:CD431,{1,2,3,4,5,6}))</f>
        <v>226</v>
      </c>
      <c r="G431" s="35">
        <v>65</v>
      </c>
      <c r="H431" s="36"/>
      <c r="I431" s="36"/>
      <c r="J431" s="36">
        <v>65</v>
      </c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>
        <v>31</v>
      </c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7">
        <v>65</v>
      </c>
      <c r="BY431" s="30">
        <v>0</v>
      </c>
      <c r="BZ431" s="31">
        <v>0</v>
      </c>
      <c r="CA431" s="31">
        <v>0</v>
      </c>
      <c r="CB431" s="31">
        <v>0</v>
      </c>
      <c r="CC431" s="31">
        <v>0</v>
      </c>
      <c r="CD431" s="31">
        <v>0</v>
      </c>
    </row>
    <row r="432" spans="1:172" s="347" customFormat="1" ht="15" customHeight="1" thickBot="1" x14ac:dyDescent="0.3">
      <c r="A432" s="308" t="s">
        <v>2210</v>
      </c>
      <c r="B432" s="2" t="s">
        <v>3351</v>
      </c>
      <c r="C432" s="13">
        <v>36452</v>
      </c>
      <c r="D432" s="46">
        <v>13416</v>
      </c>
      <c r="E432" s="24" t="s">
        <v>3352</v>
      </c>
      <c r="F432" s="323">
        <f>SUM(LARGE(G432:CD432,{1,2,3,4,5,6}))</f>
        <v>222</v>
      </c>
      <c r="G432" s="32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>
        <v>222</v>
      </c>
      <c r="BS432" s="33"/>
      <c r="BT432" s="33"/>
      <c r="BU432" s="33"/>
      <c r="BV432" s="33"/>
      <c r="BW432" s="33"/>
      <c r="BX432" s="309"/>
      <c r="BY432" s="30">
        <v>0</v>
      </c>
      <c r="BZ432" s="31">
        <v>0</v>
      </c>
      <c r="CA432" s="31">
        <v>0</v>
      </c>
      <c r="CB432" s="31">
        <v>0</v>
      </c>
      <c r="CC432" s="31">
        <v>0</v>
      </c>
      <c r="CD432" s="31">
        <v>0</v>
      </c>
      <c r="CF432" s="346"/>
      <c r="CG432" s="346"/>
      <c r="CH432" s="346"/>
      <c r="CI432" s="346"/>
      <c r="CJ432" s="346"/>
      <c r="CK432" s="346"/>
      <c r="CL432" s="346"/>
      <c r="CM432" s="346"/>
      <c r="CN432" s="346"/>
      <c r="CO432" s="346"/>
      <c r="CP432" s="346"/>
      <c r="CQ432" s="346"/>
      <c r="CR432" s="346"/>
      <c r="CS432" s="346"/>
      <c r="CT432" s="346"/>
      <c r="CU432" s="346"/>
      <c r="CV432" s="346"/>
      <c r="CW432" s="346"/>
      <c r="CX432" s="346"/>
      <c r="CY432" s="346"/>
      <c r="CZ432" s="346"/>
      <c r="DA432" s="346"/>
      <c r="DB432" s="346"/>
      <c r="DC432" s="346"/>
      <c r="DD432" s="346"/>
      <c r="DE432" s="346"/>
      <c r="DF432" s="346"/>
      <c r="DG432" s="346"/>
      <c r="DH432" s="346"/>
      <c r="DI432" s="346"/>
      <c r="DJ432" s="346"/>
      <c r="DK432" s="346"/>
      <c r="DL432" s="346"/>
      <c r="DM432" s="346"/>
      <c r="DN432" s="346"/>
      <c r="DO432" s="346"/>
      <c r="DP432" s="346"/>
      <c r="DQ432" s="346"/>
      <c r="DR432" s="346"/>
      <c r="DS432" s="346"/>
      <c r="DT432" s="346"/>
      <c r="DU432" s="346"/>
      <c r="DV432" s="346"/>
      <c r="DW432" s="346"/>
      <c r="DX432" s="346"/>
      <c r="DY432" s="346"/>
      <c r="DZ432" s="346"/>
      <c r="EA432" s="346"/>
      <c r="EB432" s="346"/>
      <c r="EC432" s="346"/>
      <c r="ED432" s="346"/>
      <c r="EE432" s="346"/>
      <c r="EF432" s="346"/>
      <c r="FF432" s="346"/>
      <c r="FI432" s="346"/>
      <c r="FJ432" s="346"/>
      <c r="FK432" s="346"/>
      <c r="FL432" s="346"/>
      <c r="FM432" s="346"/>
      <c r="FN432" s="346"/>
      <c r="FO432" s="346"/>
      <c r="FP432" s="346"/>
    </row>
    <row r="433" spans="1:172" ht="15" customHeight="1" thickBot="1" x14ac:dyDescent="0.3">
      <c r="A433" s="308" t="s">
        <v>2213</v>
      </c>
      <c r="B433" s="2" t="s">
        <v>1532</v>
      </c>
      <c r="C433" s="13" t="s">
        <v>4074</v>
      </c>
      <c r="D433" s="46" t="s">
        <v>1533</v>
      </c>
      <c r="E433" s="24" t="s">
        <v>201</v>
      </c>
      <c r="F433" s="323">
        <f>SUM(LARGE(G433:CD433,{1,2,3,4,5,6}))</f>
        <v>222</v>
      </c>
      <c r="G433" s="32"/>
      <c r="H433" s="33"/>
      <c r="I433" s="33"/>
      <c r="J433" s="33"/>
      <c r="K433" s="33"/>
      <c r="L433" s="33"/>
      <c r="M433" s="33"/>
      <c r="N433" s="33"/>
      <c r="O433" s="33"/>
      <c r="P433" s="33">
        <v>222</v>
      </c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09"/>
      <c r="BY433" s="30">
        <v>0</v>
      </c>
      <c r="BZ433" s="31">
        <v>0</v>
      </c>
      <c r="CA433" s="31">
        <v>0</v>
      </c>
      <c r="CB433" s="31">
        <v>0</v>
      </c>
      <c r="CC433" s="31">
        <v>0</v>
      </c>
      <c r="CD433" s="31">
        <v>0</v>
      </c>
      <c r="DY433" s="347"/>
      <c r="DZ433" s="347"/>
      <c r="EA433" s="347"/>
      <c r="EB433" s="347"/>
      <c r="EC433" s="347"/>
      <c r="ED433" s="347"/>
      <c r="EE433" s="347"/>
      <c r="EF433" s="347"/>
      <c r="EG433" s="347"/>
      <c r="FG433" s="347"/>
      <c r="FH433" s="347"/>
      <c r="FP433" s="347"/>
    </row>
    <row r="434" spans="1:172" ht="15" customHeight="1" thickBot="1" x14ac:dyDescent="0.3">
      <c r="A434" s="308" t="s">
        <v>2216</v>
      </c>
      <c r="B434" s="4" t="s">
        <v>2140</v>
      </c>
      <c r="C434" s="13" t="s">
        <v>4075</v>
      </c>
      <c r="D434" s="46" t="s">
        <v>2141</v>
      </c>
      <c r="E434" s="24" t="s">
        <v>1445</v>
      </c>
      <c r="F434" s="323">
        <f>SUM(LARGE(G434:CD434,{1,2,3,4,5,6}))</f>
        <v>222</v>
      </c>
      <c r="G434" s="32"/>
      <c r="H434" s="33"/>
      <c r="I434" s="33"/>
      <c r="J434" s="33"/>
      <c r="K434" s="33"/>
      <c r="L434" s="33"/>
      <c r="M434" s="33"/>
      <c r="N434" s="33"/>
      <c r="O434" s="33"/>
      <c r="P434" s="33">
        <v>222</v>
      </c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09"/>
      <c r="BY434" s="30">
        <v>0</v>
      </c>
      <c r="BZ434" s="31">
        <v>0</v>
      </c>
      <c r="CA434" s="31">
        <v>0</v>
      </c>
      <c r="CB434" s="31">
        <v>0</v>
      </c>
      <c r="CC434" s="31">
        <v>0</v>
      </c>
      <c r="CD434" s="31">
        <v>0</v>
      </c>
      <c r="DY434" s="347"/>
      <c r="DZ434" s="347"/>
      <c r="FF434" s="347"/>
      <c r="FP434" s="347"/>
    </row>
    <row r="435" spans="1:172" ht="15" customHeight="1" thickBot="1" x14ac:dyDescent="0.3">
      <c r="A435" s="308" t="s">
        <v>2219</v>
      </c>
      <c r="B435" s="4" t="s">
        <v>1897</v>
      </c>
      <c r="C435" s="13" t="s">
        <v>4076</v>
      </c>
      <c r="D435" s="46" t="s">
        <v>1898</v>
      </c>
      <c r="E435" s="24" t="s">
        <v>1445</v>
      </c>
      <c r="F435" s="323">
        <f>SUM(LARGE(G435:CD435,{1,2,3,4,5,6}))</f>
        <v>222</v>
      </c>
      <c r="G435" s="32"/>
      <c r="H435" s="33"/>
      <c r="I435" s="33"/>
      <c r="J435" s="33"/>
      <c r="K435" s="33"/>
      <c r="L435" s="33"/>
      <c r="M435" s="33"/>
      <c r="N435" s="33"/>
      <c r="O435" s="33"/>
      <c r="P435" s="33">
        <v>222</v>
      </c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09"/>
      <c r="BY435" s="30">
        <v>0</v>
      </c>
      <c r="BZ435" s="31">
        <v>0</v>
      </c>
      <c r="CA435" s="31">
        <v>0</v>
      </c>
      <c r="CB435" s="31">
        <v>0</v>
      </c>
      <c r="CC435" s="31">
        <v>0</v>
      </c>
      <c r="CD435" s="31">
        <v>0</v>
      </c>
      <c r="DY435" s="347"/>
      <c r="DZ435" s="347"/>
      <c r="FF435" s="347"/>
      <c r="FP435" s="347"/>
    </row>
    <row r="436" spans="1:172" ht="15" customHeight="1" thickBot="1" x14ac:dyDescent="0.3">
      <c r="A436" s="308" t="s">
        <v>2222</v>
      </c>
      <c r="B436" s="2" t="s">
        <v>3353</v>
      </c>
      <c r="C436" s="13" t="s">
        <v>4077</v>
      </c>
      <c r="D436" s="46" t="s">
        <v>3432</v>
      </c>
      <c r="E436" s="24" t="s">
        <v>4286</v>
      </c>
      <c r="F436" s="323">
        <f>SUM(LARGE(G436:CD436,{1,2,3,4,5,6}))</f>
        <v>222</v>
      </c>
      <c r="G436" s="32"/>
      <c r="H436" s="33"/>
      <c r="I436" s="33"/>
      <c r="J436" s="33"/>
      <c r="K436" s="33"/>
      <c r="L436" s="33"/>
      <c r="M436" s="33"/>
      <c r="N436" s="33"/>
      <c r="O436" s="33"/>
      <c r="P436" s="33">
        <v>222</v>
      </c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09"/>
      <c r="BY436" s="30">
        <v>0</v>
      </c>
      <c r="BZ436" s="31">
        <v>0</v>
      </c>
      <c r="CA436" s="31">
        <v>0</v>
      </c>
      <c r="CB436" s="31">
        <v>0</v>
      </c>
      <c r="CC436" s="31">
        <v>0</v>
      </c>
      <c r="CD436" s="31">
        <v>0</v>
      </c>
      <c r="DY436" s="347"/>
      <c r="DZ436" s="347"/>
      <c r="FF436" s="347"/>
      <c r="FP436" s="347"/>
    </row>
    <row r="437" spans="1:172" ht="15" customHeight="1" thickBot="1" x14ac:dyDescent="0.3">
      <c r="A437" s="308" t="s">
        <v>2225</v>
      </c>
      <c r="B437" s="6" t="s">
        <v>2145</v>
      </c>
      <c r="C437" s="13" t="s">
        <v>4078</v>
      </c>
      <c r="D437" s="46" t="s">
        <v>2146</v>
      </c>
      <c r="E437" s="24" t="s">
        <v>271</v>
      </c>
      <c r="F437" s="323">
        <f>SUM(LARGE(G437:CD437,{1,2,3,4,5,6}))</f>
        <v>222</v>
      </c>
      <c r="G437" s="39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>
        <v>222</v>
      </c>
      <c r="BT437" s="40"/>
      <c r="BU437" s="40"/>
      <c r="BV437" s="40"/>
      <c r="BW437" s="40"/>
      <c r="BX437" s="317"/>
      <c r="BY437" s="30">
        <v>0</v>
      </c>
      <c r="BZ437" s="31">
        <v>0</v>
      </c>
      <c r="CA437" s="31">
        <v>0</v>
      </c>
      <c r="CB437" s="31">
        <v>0</v>
      </c>
      <c r="CC437" s="31">
        <v>0</v>
      </c>
      <c r="CD437" s="31">
        <v>0</v>
      </c>
      <c r="EH437" s="347"/>
      <c r="EI437" s="347"/>
      <c r="EJ437" s="347"/>
      <c r="EK437" s="347"/>
      <c r="EL437" s="347"/>
      <c r="EM437" s="347"/>
      <c r="EN437" s="347"/>
      <c r="EO437" s="347"/>
      <c r="EP437" s="347"/>
      <c r="EQ437" s="347"/>
      <c r="ER437" s="347"/>
      <c r="ES437" s="347"/>
      <c r="ET437" s="347"/>
      <c r="EU437" s="347"/>
      <c r="EV437" s="347"/>
      <c r="EW437" s="347"/>
      <c r="EX437" s="347"/>
      <c r="EY437" s="347"/>
      <c r="EZ437" s="347"/>
      <c r="FA437" s="347"/>
      <c r="FB437" s="347"/>
      <c r="FC437" s="347"/>
      <c r="FD437" s="347"/>
      <c r="FE437" s="347"/>
      <c r="FP437" s="347"/>
    </row>
    <row r="438" spans="1:172" ht="15" customHeight="1" thickBot="1" x14ac:dyDescent="0.3">
      <c r="A438" s="308" t="s">
        <v>2228</v>
      </c>
      <c r="B438" s="4" t="s">
        <v>3354</v>
      </c>
      <c r="C438" s="13" t="s">
        <v>4079</v>
      </c>
      <c r="D438" s="46" t="s">
        <v>3433</v>
      </c>
      <c r="E438" s="24" t="s">
        <v>4287</v>
      </c>
      <c r="F438" s="323">
        <f>SUM(LARGE(G438:CD438,{1,2,3,4,5,6}))</f>
        <v>222</v>
      </c>
      <c r="G438" s="32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>
        <v>222</v>
      </c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09"/>
      <c r="BY438" s="30">
        <v>0</v>
      </c>
      <c r="BZ438" s="31">
        <v>0</v>
      </c>
      <c r="CA438" s="31">
        <v>0</v>
      </c>
      <c r="CB438" s="31">
        <v>0</v>
      </c>
      <c r="CC438" s="31">
        <v>0</v>
      </c>
      <c r="CD438" s="31">
        <v>0</v>
      </c>
      <c r="DY438" s="347"/>
      <c r="DZ438" s="347"/>
      <c r="FF438" s="347"/>
      <c r="FP438" s="347"/>
    </row>
    <row r="439" spans="1:172" ht="15" customHeight="1" thickBot="1" x14ac:dyDescent="0.3">
      <c r="A439" s="308" t="s">
        <v>2231</v>
      </c>
      <c r="B439" s="2" t="s">
        <v>3355</v>
      </c>
      <c r="C439" s="13">
        <v>30784</v>
      </c>
      <c r="D439" s="46">
        <v>51073</v>
      </c>
      <c r="E439" s="24" t="s">
        <v>4285</v>
      </c>
      <c r="F439" s="323">
        <f>SUM(LARGE(G439:CD439,{1,2,3,4,5,6}))</f>
        <v>222</v>
      </c>
      <c r="G439" s="35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>
        <v>222</v>
      </c>
      <c r="BT439" s="36"/>
      <c r="BU439" s="36"/>
      <c r="BV439" s="36"/>
      <c r="BW439" s="36"/>
      <c r="BX439" s="37"/>
      <c r="BY439" s="30">
        <v>0</v>
      </c>
      <c r="BZ439" s="31">
        <v>0</v>
      </c>
      <c r="CA439" s="31">
        <v>0</v>
      </c>
      <c r="CB439" s="31">
        <v>0</v>
      </c>
      <c r="CC439" s="31">
        <v>0</v>
      </c>
      <c r="CD439" s="31">
        <v>0</v>
      </c>
      <c r="FJ439" s="347"/>
      <c r="FK439" s="347"/>
      <c r="FL439" s="347"/>
      <c r="FM439" s="347"/>
      <c r="FN439" s="347"/>
      <c r="FO439" s="347"/>
      <c r="FP439" s="347"/>
    </row>
    <row r="440" spans="1:172" ht="15" customHeight="1" thickBot="1" x14ac:dyDescent="0.3">
      <c r="A440" s="308" t="s">
        <v>2234</v>
      </c>
      <c r="B440" s="4" t="s">
        <v>2343</v>
      </c>
      <c r="C440" s="13" t="s">
        <v>4080</v>
      </c>
      <c r="D440" s="46" t="s">
        <v>2344</v>
      </c>
      <c r="E440" s="24" t="s">
        <v>285</v>
      </c>
      <c r="F440" s="323">
        <f>SUM(LARGE(G440:CD440,{1,2,3,4,5,6}))</f>
        <v>222</v>
      </c>
      <c r="G440" s="35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>
        <v>222</v>
      </c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7"/>
      <c r="BY440" s="30">
        <v>0</v>
      </c>
      <c r="BZ440" s="31">
        <v>0</v>
      </c>
      <c r="CA440" s="31">
        <v>0</v>
      </c>
      <c r="CB440" s="31">
        <v>0</v>
      </c>
      <c r="CC440" s="31">
        <v>0</v>
      </c>
      <c r="CD440" s="31">
        <v>0</v>
      </c>
      <c r="FF440" s="347"/>
      <c r="FI440" s="347"/>
    </row>
    <row r="441" spans="1:172" ht="15" customHeight="1" thickBot="1" x14ac:dyDescent="0.3">
      <c r="A441" s="308" t="s">
        <v>2237</v>
      </c>
      <c r="B441" s="4" t="s">
        <v>2151</v>
      </c>
      <c r="C441" s="13" t="s">
        <v>4081</v>
      </c>
      <c r="D441" s="46" t="s">
        <v>2152</v>
      </c>
      <c r="E441" s="24" t="s">
        <v>271</v>
      </c>
      <c r="F441" s="323">
        <f>SUM(LARGE(G441:CD441,{1,2,3,4,5,6}))</f>
        <v>222</v>
      </c>
      <c r="G441" s="35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>
        <v>222</v>
      </c>
      <c r="BT441" s="36"/>
      <c r="BU441" s="36"/>
      <c r="BV441" s="36"/>
      <c r="BW441" s="36"/>
      <c r="BX441" s="37"/>
      <c r="BY441" s="30">
        <v>0</v>
      </c>
      <c r="BZ441" s="31">
        <v>0</v>
      </c>
      <c r="CA441" s="31">
        <v>0</v>
      </c>
      <c r="CB441" s="31">
        <v>0</v>
      </c>
      <c r="CC441" s="31">
        <v>0</v>
      </c>
      <c r="CD441" s="31">
        <v>0</v>
      </c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FF441" s="347"/>
    </row>
    <row r="442" spans="1:172" ht="15" customHeight="1" thickBot="1" x14ac:dyDescent="0.3">
      <c r="A442" s="308" t="s">
        <v>2240</v>
      </c>
      <c r="B442" s="4" t="s">
        <v>2346</v>
      </c>
      <c r="C442" s="13" t="s">
        <v>4082</v>
      </c>
      <c r="D442" s="46" t="s">
        <v>2347</v>
      </c>
      <c r="E442" s="24" t="s">
        <v>285</v>
      </c>
      <c r="F442" s="323">
        <f>SUM(LARGE(G442:CD442,{1,2,3,4,5,6}))</f>
        <v>222</v>
      </c>
      <c r="G442" s="35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>
        <v>222</v>
      </c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7"/>
      <c r="BY442" s="30">
        <v>0</v>
      </c>
      <c r="BZ442" s="31">
        <v>0</v>
      </c>
      <c r="CA442" s="31">
        <v>0</v>
      </c>
      <c r="CB442" s="31">
        <v>0</v>
      </c>
      <c r="CC442" s="31">
        <v>0</v>
      </c>
      <c r="CD442" s="31">
        <v>0</v>
      </c>
      <c r="FF442" s="347"/>
      <c r="FI442" s="347"/>
    </row>
    <row r="443" spans="1:172" ht="15" customHeight="1" thickBot="1" x14ac:dyDescent="0.3">
      <c r="A443" s="308" t="s">
        <v>2241</v>
      </c>
      <c r="B443" s="4" t="s">
        <v>2935</v>
      </c>
      <c r="C443" s="13" t="s">
        <v>4083</v>
      </c>
      <c r="D443" s="46" t="s">
        <v>2936</v>
      </c>
      <c r="E443" s="24" t="s">
        <v>870</v>
      </c>
      <c r="F443" s="323">
        <f>SUM(LARGE(G443:CD443,{1,2,3,4,5,6}))</f>
        <v>222</v>
      </c>
      <c r="G443" s="32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>
        <v>222</v>
      </c>
      <c r="BR443" s="33"/>
      <c r="BS443" s="33"/>
      <c r="BT443" s="33"/>
      <c r="BU443" s="33"/>
      <c r="BV443" s="33"/>
      <c r="BW443" s="33"/>
      <c r="BX443" s="309"/>
      <c r="BY443" s="30">
        <v>0</v>
      </c>
      <c r="BZ443" s="31">
        <v>0</v>
      </c>
      <c r="CA443" s="31">
        <v>0</v>
      </c>
      <c r="CB443" s="31">
        <v>0</v>
      </c>
      <c r="CC443" s="31">
        <v>0</v>
      </c>
      <c r="CD443" s="31">
        <v>0</v>
      </c>
      <c r="CE443" s="347"/>
      <c r="CF443" s="347"/>
      <c r="CG443" s="347"/>
      <c r="CH443" s="347"/>
      <c r="CI443" s="347"/>
      <c r="CJ443" s="347"/>
      <c r="CK443" s="347"/>
      <c r="CL443" s="347"/>
      <c r="CM443" s="347"/>
      <c r="CN443" s="347"/>
      <c r="CO443" s="347"/>
      <c r="CP443" s="347"/>
      <c r="CQ443" s="347"/>
      <c r="CR443" s="347"/>
      <c r="CS443" s="347"/>
      <c r="CT443" s="347"/>
      <c r="CU443" s="347"/>
      <c r="CV443" s="347"/>
      <c r="CW443" s="347"/>
      <c r="CX443" s="347"/>
      <c r="CY443" s="347"/>
      <c r="CZ443" s="347"/>
      <c r="DA443" s="347"/>
      <c r="DB443" s="347"/>
      <c r="DC443" s="347"/>
      <c r="DD443" s="347"/>
      <c r="DE443" s="347"/>
      <c r="DF443" s="347"/>
      <c r="DG443" s="347"/>
      <c r="DH443" s="347"/>
      <c r="DI443" s="347"/>
      <c r="DJ443" s="347"/>
      <c r="DK443" s="347"/>
      <c r="DL443" s="347"/>
      <c r="DM443" s="347"/>
      <c r="DN443" s="347"/>
      <c r="DO443" s="347"/>
      <c r="DP443" s="347"/>
      <c r="DQ443" s="347"/>
      <c r="DR443" s="347"/>
      <c r="DS443" s="347"/>
      <c r="DT443" s="347"/>
      <c r="DU443" s="347"/>
      <c r="DV443" s="347"/>
      <c r="DW443" s="347"/>
      <c r="DX443" s="347"/>
      <c r="DY443" s="347"/>
      <c r="DZ443" s="347"/>
      <c r="EA443" s="347"/>
      <c r="EB443" s="347"/>
      <c r="EC443" s="347"/>
      <c r="ED443" s="347"/>
      <c r="EE443" s="347"/>
      <c r="EF443" s="347"/>
      <c r="EG443" s="347"/>
      <c r="EH443" s="347"/>
      <c r="EI443" s="347"/>
      <c r="EJ443" s="347"/>
      <c r="EK443" s="347"/>
      <c r="EL443" s="347"/>
      <c r="EM443" s="347"/>
      <c r="EN443" s="347"/>
      <c r="EO443" s="347"/>
      <c r="EP443" s="347"/>
      <c r="EQ443" s="347"/>
      <c r="ER443" s="347"/>
      <c r="ES443" s="347"/>
      <c r="ET443" s="347"/>
      <c r="EU443" s="347"/>
      <c r="EV443" s="347"/>
      <c r="EW443" s="347"/>
      <c r="EX443" s="347"/>
      <c r="EY443" s="347"/>
      <c r="EZ443" s="347"/>
      <c r="FA443" s="347"/>
      <c r="FB443" s="347"/>
      <c r="FC443" s="347"/>
      <c r="FD443" s="347"/>
      <c r="FE443" s="347"/>
    </row>
    <row r="444" spans="1:172" ht="15" customHeight="1" thickBot="1" x14ac:dyDescent="0.3">
      <c r="A444" s="308" t="s">
        <v>2244</v>
      </c>
      <c r="B444" s="6" t="s">
        <v>2308</v>
      </c>
      <c r="C444" s="13" t="s">
        <v>4084</v>
      </c>
      <c r="D444" s="46" t="s">
        <v>2309</v>
      </c>
      <c r="E444" s="24" t="s">
        <v>4288</v>
      </c>
      <c r="F444" s="323">
        <f>SUM(LARGE(G444:CD444,{1,2,3,4,5,6}))</f>
        <v>222</v>
      </c>
      <c r="G444" s="32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>
        <v>222</v>
      </c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09"/>
      <c r="BY444" s="30">
        <v>0</v>
      </c>
      <c r="BZ444" s="31">
        <v>0</v>
      </c>
      <c r="CA444" s="31">
        <v>0</v>
      </c>
      <c r="CB444" s="31">
        <v>0</v>
      </c>
      <c r="CC444" s="31">
        <v>0</v>
      </c>
      <c r="CD444" s="31">
        <v>0</v>
      </c>
      <c r="CE444" s="310"/>
      <c r="DY444" s="347"/>
      <c r="DZ444" s="347"/>
      <c r="EA444" s="347"/>
      <c r="EB444" s="347"/>
      <c r="EC444" s="347"/>
      <c r="ED444" s="347"/>
      <c r="EE444" s="347"/>
      <c r="EF444" s="347"/>
      <c r="EH444" s="347"/>
      <c r="EI444" s="347"/>
      <c r="EJ444" s="347"/>
      <c r="EK444" s="347"/>
      <c r="EL444" s="347"/>
      <c r="EM444" s="347"/>
      <c r="EN444" s="347"/>
      <c r="EO444" s="347"/>
      <c r="EP444" s="347"/>
      <c r="EQ444" s="347"/>
      <c r="ER444" s="347"/>
      <c r="ES444" s="347"/>
      <c r="ET444" s="347"/>
      <c r="EU444" s="347"/>
      <c r="EV444" s="347"/>
      <c r="EW444" s="347"/>
      <c r="EX444" s="347"/>
      <c r="EY444" s="347"/>
      <c r="EZ444" s="347"/>
      <c r="FA444" s="347"/>
      <c r="FB444" s="347"/>
      <c r="FC444" s="347"/>
      <c r="FD444" s="347"/>
      <c r="FE444" s="347"/>
    </row>
    <row r="445" spans="1:172" ht="15" customHeight="1" thickBot="1" x14ac:dyDescent="0.3">
      <c r="A445" s="308" t="s">
        <v>2246</v>
      </c>
      <c r="B445" s="4" t="s">
        <v>2623</v>
      </c>
      <c r="C445" s="13" t="s">
        <v>4085</v>
      </c>
      <c r="D445" s="46" t="s">
        <v>2624</v>
      </c>
      <c r="E445" s="24" t="s">
        <v>372</v>
      </c>
      <c r="F445" s="323">
        <f>SUM(LARGE(G445:CD445,{1,2,3,4,5,6}))</f>
        <v>222</v>
      </c>
      <c r="G445" s="32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>
        <v>222</v>
      </c>
      <c r="BR445" s="33"/>
      <c r="BS445" s="33"/>
      <c r="BT445" s="33"/>
      <c r="BU445" s="33"/>
      <c r="BV445" s="33"/>
      <c r="BW445" s="33"/>
      <c r="BX445" s="309"/>
      <c r="BY445" s="30">
        <v>0</v>
      </c>
      <c r="BZ445" s="31">
        <v>0</v>
      </c>
      <c r="CA445" s="31">
        <v>0</v>
      </c>
      <c r="CB445" s="31">
        <v>0</v>
      </c>
      <c r="CC445" s="31">
        <v>0</v>
      </c>
      <c r="CD445" s="31">
        <v>0</v>
      </c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8"/>
      <c r="DT445" s="38"/>
      <c r="DU445" s="38"/>
      <c r="DV445" s="38"/>
      <c r="DW445" s="38"/>
      <c r="DX445" s="38"/>
      <c r="DY445" s="38"/>
      <c r="DZ445" s="38"/>
      <c r="EA445" s="318"/>
      <c r="EB445" s="318"/>
      <c r="EC445" s="318"/>
      <c r="ED445" s="318"/>
      <c r="EE445" s="318"/>
      <c r="EF445" s="38"/>
      <c r="EG445" s="318"/>
      <c r="EH445" s="318"/>
      <c r="EI445" s="318"/>
      <c r="EJ445" s="347"/>
      <c r="EK445" s="347"/>
      <c r="EL445" s="347"/>
      <c r="EM445" s="347"/>
      <c r="EN445" s="347"/>
      <c r="EO445" s="347"/>
      <c r="EP445" s="347"/>
      <c r="EQ445" s="347"/>
      <c r="ER445" s="347"/>
      <c r="ES445" s="347"/>
      <c r="ET445" s="347"/>
      <c r="EU445" s="347"/>
      <c r="EV445" s="347"/>
      <c r="EW445" s="347"/>
      <c r="EX445" s="347"/>
      <c r="EY445" s="347"/>
      <c r="EZ445" s="347"/>
      <c r="FA445" s="347"/>
      <c r="FB445" s="347"/>
      <c r="FC445" s="347"/>
      <c r="FD445" s="347"/>
      <c r="FE445" s="347"/>
      <c r="FF445" s="347"/>
      <c r="FG445" s="38"/>
      <c r="FH445" s="38"/>
    </row>
    <row r="446" spans="1:172" ht="15" customHeight="1" thickBot="1" x14ac:dyDescent="0.3">
      <c r="A446" s="308" t="s">
        <v>2249</v>
      </c>
      <c r="B446" s="6" t="s">
        <v>2311</v>
      </c>
      <c r="C446" s="13" t="s">
        <v>4086</v>
      </c>
      <c r="D446" s="46" t="s">
        <v>2312</v>
      </c>
      <c r="E446" s="24" t="s">
        <v>4288</v>
      </c>
      <c r="F446" s="323">
        <f>SUM(LARGE(G446:CD446,{1,2,3,4,5,6}))</f>
        <v>222</v>
      </c>
      <c r="G446" s="32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>
        <v>222</v>
      </c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09"/>
      <c r="BY446" s="30">
        <v>0</v>
      </c>
      <c r="BZ446" s="31">
        <v>0</v>
      </c>
      <c r="CA446" s="31">
        <v>0</v>
      </c>
      <c r="CB446" s="31">
        <v>0</v>
      </c>
      <c r="CC446" s="31">
        <v>0</v>
      </c>
      <c r="CD446" s="31">
        <v>0</v>
      </c>
      <c r="CE446" s="310"/>
      <c r="DY446" s="347"/>
      <c r="DZ446" s="347"/>
      <c r="EA446" s="347"/>
      <c r="EB446" s="347"/>
      <c r="EC446" s="347"/>
      <c r="ED446" s="347"/>
      <c r="EE446" s="347"/>
      <c r="EF446" s="347"/>
      <c r="EH446" s="347"/>
      <c r="EI446" s="347"/>
      <c r="EJ446" s="347"/>
      <c r="EK446" s="347"/>
      <c r="EL446" s="347"/>
      <c r="EM446" s="347"/>
      <c r="EN446" s="347"/>
      <c r="EO446" s="347"/>
      <c r="EP446" s="347"/>
      <c r="EQ446" s="347"/>
      <c r="ER446" s="347"/>
      <c r="ES446" s="347"/>
      <c r="ET446" s="347"/>
      <c r="EU446" s="347"/>
      <c r="EV446" s="347"/>
      <c r="EW446" s="347"/>
      <c r="EX446" s="347"/>
      <c r="EY446" s="347"/>
      <c r="EZ446" s="347"/>
      <c r="FA446" s="347"/>
      <c r="FB446" s="347"/>
      <c r="FC446" s="347"/>
      <c r="FD446" s="347"/>
      <c r="FE446" s="347"/>
      <c r="FI446" s="347"/>
    </row>
    <row r="447" spans="1:172" ht="15" customHeight="1" thickBot="1" x14ac:dyDescent="0.3">
      <c r="A447" s="308" t="s">
        <v>2252</v>
      </c>
      <c r="B447" s="2" t="s">
        <v>3356</v>
      </c>
      <c r="C447" s="13">
        <v>39738</v>
      </c>
      <c r="D447" s="46">
        <v>142339</v>
      </c>
      <c r="E447" s="24" t="s">
        <v>271</v>
      </c>
      <c r="F447" s="323">
        <f>SUM(LARGE(G447:CD447,{1,2,3,4,5,6}))</f>
        <v>220</v>
      </c>
      <c r="G447" s="35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>
        <v>220</v>
      </c>
      <c r="BT447" s="36"/>
      <c r="BU447" s="36"/>
      <c r="BV447" s="36"/>
      <c r="BW447" s="36"/>
      <c r="BX447" s="37"/>
      <c r="BY447" s="30">
        <v>0</v>
      </c>
      <c r="BZ447" s="31">
        <v>0</v>
      </c>
      <c r="CA447" s="31">
        <v>0</v>
      </c>
      <c r="CB447" s="31">
        <v>0</v>
      </c>
      <c r="CC447" s="31">
        <v>0</v>
      </c>
      <c r="CD447" s="31">
        <v>0</v>
      </c>
      <c r="FJ447" s="347"/>
      <c r="FK447" s="347"/>
      <c r="FL447" s="347"/>
      <c r="FM447" s="347"/>
      <c r="FN447" s="347"/>
      <c r="FO447" s="347"/>
    </row>
    <row r="448" spans="1:172" ht="15" customHeight="1" thickBot="1" x14ac:dyDescent="0.3">
      <c r="A448" s="308" t="s">
        <v>2254</v>
      </c>
      <c r="B448" s="2" t="s">
        <v>3357</v>
      </c>
      <c r="C448" s="13" t="s">
        <v>4087</v>
      </c>
      <c r="D448" s="46" t="s">
        <v>3434</v>
      </c>
      <c r="E448" s="24" t="s">
        <v>870</v>
      </c>
      <c r="F448" s="323">
        <f>SUM(LARGE(G448:CD448,{1,2,3,4,5,6}))</f>
        <v>220</v>
      </c>
      <c r="G448" s="32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>
        <v>220</v>
      </c>
      <c r="BR448" s="33"/>
      <c r="BS448" s="33"/>
      <c r="BT448" s="33"/>
      <c r="BU448" s="33"/>
      <c r="BV448" s="33"/>
      <c r="BW448" s="33"/>
      <c r="BX448" s="309"/>
      <c r="BY448" s="30">
        <v>0</v>
      </c>
      <c r="BZ448" s="31">
        <v>0</v>
      </c>
      <c r="CA448" s="31">
        <v>0</v>
      </c>
      <c r="CB448" s="31">
        <v>0</v>
      </c>
      <c r="CC448" s="31">
        <v>0</v>
      </c>
      <c r="CD448" s="31">
        <v>0</v>
      </c>
      <c r="CF448" s="347"/>
      <c r="CG448" s="347"/>
      <c r="CH448" s="347"/>
      <c r="CI448" s="347"/>
      <c r="CJ448" s="347"/>
      <c r="CK448" s="347"/>
      <c r="CL448" s="347"/>
      <c r="CM448" s="347"/>
      <c r="CN448" s="347"/>
      <c r="CO448" s="347"/>
      <c r="CP448" s="347"/>
      <c r="CQ448" s="347"/>
      <c r="CR448" s="347"/>
      <c r="CS448" s="347"/>
      <c r="CT448" s="347"/>
      <c r="CU448" s="347"/>
      <c r="CV448" s="347"/>
      <c r="CW448" s="347"/>
      <c r="CX448" s="347"/>
      <c r="CY448" s="347"/>
      <c r="CZ448" s="347"/>
      <c r="DA448" s="347"/>
      <c r="DB448" s="347"/>
      <c r="DC448" s="347"/>
      <c r="DD448" s="347"/>
      <c r="DE448" s="347"/>
      <c r="DF448" s="347"/>
      <c r="DG448" s="347"/>
      <c r="DH448" s="347"/>
      <c r="DI448" s="347"/>
      <c r="DJ448" s="347"/>
      <c r="DK448" s="347"/>
      <c r="DL448" s="347"/>
      <c r="DM448" s="347"/>
      <c r="DN448" s="347"/>
      <c r="DO448" s="347"/>
      <c r="DP448" s="347"/>
      <c r="DQ448" s="347"/>
      <c r="DR448" s="347"/>
      <c r="DS448" s="347"/>
      <c r="DT448" s="347"/>
      <c r="DU448" s="347"/>
      <c r="DV448" s="347"/>
      <c r="DW448" s="347"/>
      <c r="DX448" s="347"/>
      <c r="DY448" s="347"/>
      <c r="DZ448" s="347"/>
      <c r="FF448" s="34"/>
    </row>
    <row r="449" spans="1:172" ht="15" customHeight="1" thickBot="1" x14ac:dyDescent="0.3">
      <c r="A449" s="308" t="s">
        <v>2257</v>
      </c>
      <c r="B449" s="4" t="s">
        <v>3055</v>
      </c>
      <c r="C449" s="13" t="s">
        <v>4088</v>
      </c>
      <c r="D449" s="46" t="s">
        <v>3435</v>
      </c>
      <c r="E449" s="24" t="s">
        <v>870</v>
      </c>
      <c r="F449" s="323">
        <f>SUM(LARGE(G449:CD449,{1,2,3,4,5,6}))</f>
        <v>220</v>
      </c>
      <c r="G449" s="32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>
        <v>220</v>
      </c>
      <c r="BR449" s="33"/>
      <c r="BS449" s="33"/>
      <c r="BT449" s="33"/>
      <c r="BU449" s="33"/>
      <c r="BV449" s="33"/>
      <c r="BW449" s="33"/>
      <c r="BX449" s="309"/>
      <c r="BY449" s="30">
        <v>0</v>
      </c>
      <c r="BZ449" s="31">
        <v>0</v>
      </c>
      <c r="CA449" s="31">
        <v>0</v>
      </c>
      <c r="CB449" s="31">
        <v>0</v>
      </c>
      <c r="CC449" s="31">
        <v>0</v>
      </c>
      <c r="CD449" s="31">
        <v>0</v>
      </c>
      <c r="CF449" s="347"/>
      <c r="CG449" s="347"/>
      <c r="CH449" s="347"/>
      <c r="CI449" s="347"/>
      <c r="CJ449" s="347"/>
      <c r="CK449" s="347"/>
      <c r="CL449" s="347"/>
      <c r="CM449" s="347"/>
      <c r="CN449" s="347"/>
      <c r="CO449" s="347"/>
      <c r="CP449" s="347"/>
      <c r="CQ449" s="347"/>
      <c r="CR449" s="347"/>
      <c r="CS449" s="347"/>
      <c r="CT449" s="347"/>
      <c r="CU449" s="347"/>
      <c r="CV449" s="347"/>
      <c r="CW449" s="347"/>
      <c r="CX449" s="347"/>
      <c r="CY449" s="347"/>
      <c r="CZ449" s="347"/>
      <c r="DA449" s="347"/>
      <c r="DB449" s="347"/>
      <c r="DC449" s="347"/>
      <c r="DD449" s="347"/>
      <c r="DE449" s="347"/>
      <c r="DF449" s="347"/>
      <c r="DG449" s="347"/>
      <c r="DH449" s="347"/>
      <c r="DI449" s="347"/>
      <c r="DJ449" s="347"/>
      <c r="DK449" s="347"/>
      <c r="DL449" s="347"/>
      <c r="DM449" s="347"/>
      <c r="DN449" s="347"/>
      <c r="DO449" s="347"/>
      <c r="DP449" s="347"/>
      <c r="DQ449" s="347"/>
      <c r="DR449" s="347"/>
      <c r="DS449" s="347"/>
      <c r="DT449" s="347"/>
      <c r="DU449" s="347"/>
      <c r="DV449" s="347"/>
      <c r="DW449" s="347"/>
      <c r="DX449" s="347"/>
      <c r="DY449" s="347"/>
      <c r="DZ449" s="347"/>
      <c r="FF449" s="34"/>
    </row>
    <row r="450" spans="1:172" ht="15" customHeight="1" thickBot="1" x14ac:dyDescent="0.3">
      <c r="A450" s="308" t="s">
        <v>2259</v>
      </c>
      <c r="B450" s="2" t="s">
        <v>2438</v>
      </c>
      <c r="C450" s="13" t="s">
        <v>4089</v>
      </c>
      <c r="D450" s="46" t="s">
        <v>2439</v>
      </c>
      <c r="E450" s="24" t="s">
        <v>285</v>
      </c>
      <c r="F450" s="323">
        <f>SUM(LARGE(G450:CD450,{1,2,3,4,5,6}))</f>
        <v>213</v>
      </c>
      <c r="G450" s="35"/>
      <c r="H450" s="36"/>
      <c r="I450" s="36"/>
      <c r="J450" s="36"/>
      <c r="K450" s="36">
        <v>76</v>
      </c>
      <c r="L450" s="36"/>
      <c r="M450" s="36"/>
      <c r="N450" s="36"/>
      <c r="O450" s="36"/>
      <c r="P450" s="36"/>
      <c r="Q450" s="36">
        <v>45</v>
      </c>
      <c r="R450" s="36"/>
      <c r="S450" s="36"/>
      <c r="T450" s="36"/>
      <c r="U450" s="36"/>
      <c r="V450" s="36"/>
      <c r="W450" s="36"/>
      <c r="X450" s="36"/>
      <c r="Y450" s="36"/>
      <c r="Z450" s="36">
        <v>92</v>
      </c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7"/>
      <c r="BY450" s="30">
        <v>0</v>
      </c>
      <c r="BZ450" s="31">
        <v>0</v>
      </c>
      <c r="CA450" s="31">
        <v>0</v>
      </c>
      <c r="CB450" s="31">
        <v>0</v>
      </c>
      <c r="CC450" s="31">
        <v>0</v>
      </c>
      <c r="CD450" s="31">
        <v>0</v>
      </c>
      <c r="FJ450" s="347"/>
      <c r="FK450" s="347"/>
      <c r="FL450" s="347"/>
      <c r="FM450" s="347"/>
      <c r="FN450" s="347"/>
      <c r="FO450" s="347"/>
    </row>
    <row r="451" spans="1:172" ht="15" customHeight="1" thickBot="1" x14ac:dyDescent="0.3">
      <c r="A451" s="308" t="s">
        <v>2262</v>
      </c>
      <c r="B451" s="2" t="s">
        <v>3056</v>
      </c>
      <c r="C451" s="13" t="s">
        <v>4090</v>
      </c>
      <c r="D451" s="46" t="s">
        <v>3436</v>
      </c>
      <c r="E451" s="24" t="s">
        <v>4289</v>
      </c>
      <c r="F451" s="323">
        <f>SUM(LARGE(G451:CD451,{1,2,3,4,5,6}))</f>
        <v>213</v>
      </c>
      <c r="G451" s="35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>
        <v>213</v>
      </c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7"/>
      <c r="BY451" s="30">
        <v>0</v>
      </c>
      <c r="BZ451" s="31">
        <v>0</v>
      </c>
      <c r="CA451" s="31">
        <v>0</v>
      </c>
      <c r="CB451" s="31">
        <v>0</v>
      </c>
      <c r="CC451" s="31">
        <v>0</v>
      </c>
      <c r="CD451" s="31">
        <v>0</v>
      </c>
    </row>
    <row r="452" spans="1:172" ht="15" customHeight="1" thickBot="1" x14ac:dyDescent="0.3">
      <c r="A452" s="308" t="s">
        <v>2265</v>
      </c>
      <c r="B452" s="2" t="s">
        <v>2705</v>
      </c>
      <c r="C452" s="13" t="s">
        <v>4091</v>
      </c>
      <c r="D452" s="46" t="s">
        <v>2706</v>
      </c>
      <c r="E452" s="24" t="s">
        <v>4273</v>
      </c>
      <c r="F452" s="323">
        <f>SUM(LARGE(G452:CD452,{1,2,3,4,5,6}))</f>
        <v>213</v>
      </c>
      <c r="G452" s="35">
        <v>213</v>
      </c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7"/>
      <c r="BY452" s="30">
        <v>0</v>
      </c>
      <c r="BZ452" s="31">
        <v>0</v>
      </c>
      <c r="CA452" s="31">
        <v>0</v>
      </c>
      <c r="CB452" s="31">
        <v>0</v>
      </c>
      <c r="CC452" s="31">
        <v>0</v>
      </c>
      <c r="CD452" s="31">
        <v>0</v>
      </c>
    </row>
    <row r="453" spans="1:172" ht="15" customHeight="1" thickBot="1" x14ac:dyDescent="0.3">
      <c r="A453" s="308" t="s">
        <v>2267</v>
      </c>
      <c r="B453" s="4" t="s">
        <v>1882</v>
      </c>
      <c r="C453" s="7">
        <v>30028</v>
      </c>
      <c r="D453" s="351">
        <v>24677</v>
      </c>
      <c r="E453" s="128" t="s">
        <v>712</v>
      </c>
      <c r="F453" s="323">
        <f>SUM(LARGE(G453:CD453,{1,2,3,4,5,6}))</f>
        <v>205</v>
      </c>
      <c r="G453" s="35"/>
      <c r="H453" s="36"/>
      <c r="I453" s="36"/>
      <c r="J453" s="36"/>
      <c r="K453" s="36"/>
      <c r="L453" s="36">
        <v>205</v>
      </c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7"/>
      <c r="BY453" s="30">
        <v>0</v>
      </c>
      <c r="BZ453" s="31">
        <v>0</v>
      </c>
      <c r="CA453" s="31">
        <v>0</v>
      </c>
      <c r="CB453" s="31">
        <v>0</v>
      </c>
      <c r="CC453" s="31">
        <v>0</v>
      </c>
      <c r="CD453" s="31">
        <v>0</v>
      </c>
      <c r="EG453" s="347"/>
      <c r="EH453" s="347"/>
      <c r="EI453" s="347"/>
      <c r="EJ453" s="347"/>
      <c r="EK453" s="347"/>
      <c r="EL453" s="347"/>
      <c r="EM453" s="347"/>
      <c r="EN453" s="347"/>
      <c r="EO453" s="347"/>
      <c r="EP453" s="347"/>
      <c r="EQ453" s="347"/>
      <c r="ER453" s="347"/>
      <c r="ES453" s="347"/>
      <c r="ET453" s="347"/>
      <c r="EU453" s="347"/>
      <c r="EV453" s="347"/>
      <c r="EW453" s="347"/>
      <c r="EX453" s="347"/>
      <c r="EY453" s="347"/>
      <c r="EZ453" s="347"/>
      <c r="FA453" s="347"/>
      <c r="FB453" s="347"/>
      <c r="FC453" s="347"/>
      <c r="FD453" s="347"/>
      <c r="FE453" s="347"/>
      <c r="FG453" s="310"/>
      <c r="FH453" s="310"/>
    </row>
    <row r="454" spans="1:172" ht="15" customHeight="1" thickBot="1" x14ac:dyDescent="0.3">
      <c r="A454" s="308" t="s">
        <v>2270</v>
      </c>
      <c r="B454" s="6" t="s">
        <v>2578</v>
      </c>
      <c r="C454" s="13" t="s">
        <v>4092</v>
      </c>
      <c r="D454" s="46" t="s">
        <v>2579</v>
      </c>
      <c r="E454" s="24" t="s">
        <v>4280</v>
      </c>
      <c r="F454" s="323">
        <f>SUM(LARGE(G454:CD454,{1,2,3,4,5,6}))</f>
        <v>205</v>
      </c>
      <c r="G454" s="32"/>
      <c r="H454" s="33"/>
      <c r="I454" s="33"/>
      <c r="J454" s="33"/>
      <c r="K454" s="33">
        <v>205</v>
      </c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09"/>
      <c r="BY454" s="30">
        <v>0</v>
      </c>
      <c r="BZ454" s="31">
        <v>0</v>
      </c>
      <c r="CA454" s="31">
        <v>0</v>
      </c>
      <c r="CB454" s="31">
        <v>0</v>
      </c>
      <c r="CC454" s="31">
        <v>0</v>
      </c>
      <c r="CD454" s="31">
        <v>0</v>
      </c>
      <c r="CE454" s="310"/>
      <c r="DY454" s="347"/>
      <c r="DZ454" s="347"/>
      <c r="EA454" s="347"/>
      <c r="EB454" s="347"/>
      <c r="EC454" s="347"/>
      <c r="ED454" s="347"/>
      <c r="EE454" s="347"/>
      <c r="EF454" s="347"/>
      <c r="EH454" s="347"/>
      <c r="EI454" s="347"/>
      <c r="EJ454" s="347"/>
      <c r="EK454" s="347"/>
      <c r="EL454" s="347"/>
      <c r="EM454" s="347"/>
      <c r="EN454" s="347"/>
      <c r="EO454" s="347"/>
      <c r="EP454" s="347"/>
      <c r="EQ454" s="347"/>
      <c r="ER454" s="347"/>
      <c r="ES454" s="347"/>
      <c r="ET454" s="347"/>
      <c r="EU454" s="347"/>
      <c r="EV454" s="347"/>
      <c r="EW454" s="347"/>
      <c r="EX454" s="347"/>
      <c r="EY454" s="347"/>
      <c r="EZ454" s="347"/>
      <c r="FA454" s="347"/>
      <c r="FB454" s="347"/>
      <c r="FC454" s="347"/>
      <c r="FD454" s="347"/>
      <c r="FE454" s="347"/>
    </row>
    <row r="455" spans="1:172" ht="15" customHeight="1" thickBot="1" x14ac:dyDescent="0.3">
      <c r="A455" s="308" t="s">
        <v>2273</v>
      </c>
      <c r="B455" s="2" t="s">
        <v>3057</v>
      </c>
      <c r="C455" s="13" t="s">
        <v>4093</v>
      </c>
      <c r="D455" s="46" t="s">
        <v>3438</v>
      </c>
      <c r="E455" s="24" t="s">
        <v>526</v>
      </c>
      <c r="F455" s="323">
        <f>SUM(LARGE(G455:CD455,{1,2,3,4,5,6}))</f>
        <v>205</v>
      </c>
      <c r="G455" s="35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>
        <v>205</v>
      </c>
      <c r="BO455" s="36"/>
      <c r="BP455" s="36"/>
      <c r="BQ455" s="36"/>
      <c r="BR455" s="36"/>
      <c r="BS455" s="36"/>
      <c r="BT455" s="36"/>
      <c r="BU455" s="36"/>
      <c r="BV455" s="36"/>
      <c r="BW455" s="36"/>
      <c r="BX455" s="37"/>
      <c r="BY455" s="30">
        <v>0</v>
      </c>
      <c r="BZ455" s="31">
        <v>0</v>
      </c>
      <c r="CA455" s="31">
        <v>0</v>
      </c>
      <c r="CB455" s="31">
        <v>0</v>
      </c>
      <c r="CC455" s="31">
        <v>0</v>
      </c>
      <c r="CD455" s="31">
        <v>0</v>
      </c>
      <c r="FI455" s="347"/>
    </row>
    <row r="456" spans="1:172" ht="15" customHeight="1" thickBot="1" x14ac:dyDescent="0.3">
      <c r="A456" s="308" t="s">
        <v>2274</v>
      </c>
      <c r="B456" s="4" t="s">
        <v>2585</v>
      </c>
      <c r="C456" s="13" t="s">
        <v>4094</v>
      </c>
      <c r="D456" s="46" t="s">
        <v>2586</v>
      </c>
      <c r="E456" s="24" t="s">
        <v>4273</v>
      </c>
      <c r="F456" s="323">
        <f>SUM(LARGE(G456:CD456,{1,2,3,4,5,6}))</f>
        <v>205</v>
      </c>
      <c r="G456" s="32">
        <v>205</v>
      </c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09"/>
      <c r="BY456" s="30">
        <v>0</v>
      </c>
      <c r="BZ456" s="31">
        <v>0</v>
      </c>
      <c r="CA456" s="31">
        <v>0</v>
      </c>
      <c r="CB456" s="31">
        <v>0</v>
      </c>
      <c r="CC456" s="31">
        <v>0</v>
      </c>
      <c r="CD456" s="31">
        <v>0</v>
      </c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8"/>
      <c r="DT456" s="38"/>
      <c r="DU456" s="38"/>
      <c r="DV456" s="38"/>
      <c r="DW456" s="38"/>
      <c r="DX456" s="38"/>
      <c r="DY456" s="347"/>
      <c r="DZ456" s="347"/>
      <c r="EA456" s="347"/>
      <c r="EB456" s="347"/>
      <c r="EC456" s="347"/>
      <c r="ED456" s="347"/>
      <c r="EE456" s="347"/>
      <c r="EF456" s="347"/>
      <c r="EG456" s="347"/>
      <c r="EH456" s="347"/>
      <c r="EI456" s="347"/>
      <c r="EJ456" s="347"/>
      <c r="EK456" s="347"/>
      <c r="EL456" s="347"/>
      <c r="EM456" s="347"/>
      <c r="EN456" s="347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47"/>
      <c r="FP456" s="347"/>
    </row>
    <row r="457" spans="1:172" ht="15" customHeight="1" thickBot="1" x14ac:dyDescent="0.3">
      <c r="A457" s="308" t="s">
        <v>2277</v>
      </c>
      <c r="B457" s="4" t="s">
        <v>2102</v>
      </c>
      <c r="C457" s="13" t="s">
        <v>4095</v>
      </c>
      <c r="D457" s="46" t="s">
        <v>2103</v>
      </c>
      <c r="E457" s="24" t="s">
        <v>476</v>
      </c>
      <c r="F457" s="323">
        <f>SUM(LARGE(G457:CD457,{1,2,3,4,5,6}))</f>
        <v>204</v>
      </c>
      <c r="G457" s="32"/>
      <c r="H457" s="33"/>
      <c r="I457" s="33"/>
      <c r="J457" s="33"/>
      <c r="K457" s="33"/>
      <c r="L457" s="33"/>
      <c r="M457" s="33"/>
      <c r="N457" s="33"/>
      <c r="O457" s="33"/>
      <c r="P457" s="33"/>
      <c r="Q457" s="33">
        <v>102</v>
      </c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>
        <v>102</v>
      </c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09"/>
      <c r="BY457" s="30">
        <v>0</v>
      </c>
      <c r="BZ457" s="31">
        <v>0</v>
      </c>
      <c r="CA457" s="31">
        <v>0</v>
      </c>
      <c r="CB457" s="31">
        <v>0</v>
      </c>
      <c r="CC457" s="31">
        <v>0</v>
      </c>
      <c r="CD457" s="31">
        <v>0</v>
      </c>
      <c r="FF457" s="347"/>
    </row>
    <row r="458" spans="1:172" ht="15" customHeight="1" thickBot="1" x14ac:dyDescent="0.25">
      <c r="A458" s="308" t="s">
        <v>2278</v>
      </c>
      <c r="B458" s="41" t="s">
        <v>1873</v>
      </c>
      <c r="C458" s="13" t="s">
        <v>4096</v>
      </c>
      <c r="D458" s="46" t="s">
        <v>1874</v>
      </c>
      <c r="E458" s="24" t="s">
        <v>372</v>
      </c>
      <c r="F458" s="323">
        <f>SUM(LARGE(G458:CD458,{1,2,3,4,5,6}))</f>
        <v>204</v>
      </c>
      <c r="G458" s="32">
        <v>102</v>
      </c>
      <c r="H458" s="33"/>
      <c r="I458" s="33"/>
      <c r="J458" s="33"/>
      <c r="K458" s="33">
        <v>102</v>
      </c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09"/>
      <c r="BY458" s="30">
        <v>0</v>
      </c>
      <c r="BZ458" s="31">
        <v>0</v>
      </c>
      <c r="CA458" s="31">
        <v>0</v>
      </c>
      <c r="CB458" s="31">
        <v>0</v>
      </c>
      <c r="CC458" s="31">
        <v>0</v>
      </c>
      <c r="CD458" s="31">
        <v>0</v>
      </c>
      <c r="DY458" s="347"/>
      <c r="DZ458" s="347"/>
      <c r="FI458" s="347"/>
    </row>
    <row r="459" spans="1:172" ht="15" customHeight="1" thickBot="1" x14ac:dyDescent="0.3">
      <c r="A459" s="308" t="s">
        <v>2281</v>
      </c>
      <c r="B459" s="4" t="s">
        <v>2593</v>
      </c>
      <c r="C459" s="7">
        <v>22116</v>
      </c>
      <c r="D459" s="351">
        <v>43386</v>
      </c>
      <c r="E459" s="128" t="s">
        <v>712</v>
      </c>
      <c r="F459" s="323">
        <f>SUM(LARGE(G459:CD459,{1,2,3,4,5,6}))</f>
        <v>204</v>
      </c>
      <c r="G459" s="32"/>
      <c r="H459" s="33"/>
      <c r="I459" s="33"/>
      <c r="J459" s="33"/>
      <c r="K459" s="33"/>
      <c r="L459" s="33">
        <v>102</v>
      </c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>
        <v>102</v>
      </c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09"/>
      <c r="BY459" s="30">
        <v>0</v>
      </c>
      <c r="BZ459" s="31">
        <v>0</v>
      </c>
      <c r="CA459" s="31">
        <v>0</v>
      </c>
      <c r="CB459" s="31">
        <v>0</v>
      </c>
      <c r="CC459" s="31">
        <v>0</v>
      </c>
      <c r="CD459" s="31">
        <v>0</v>
      </c>
      <c r="CE459" s="310"/>
      <c r="DY459" s="347"/>
      <c r="DZ459" s="347"/>
      <c r="EA459" s="347"/>
      <c r="EB459" s="347"/>
      <c r="EC459" s="347"/>
      <c r="ED459" s="347"/>
      <c r="EE459" s="347"/>
      <c r="EF459" s="347"/>
      <c r="EH459" s="347"/>
      <c r="EI459" s="347"/>
      <c r="EJ459" s="347"/>
      <c r="EK459" s="347"/>
      <c r="EL459" s="347"/>
      <c r="EM459" s="347"/>
      <c r="EN459" s="347"/>
      <c r="EO459" s="347"/>
      <c r="EP459" s="347"/>
      <c r="EQ459" s="347"/>
      <c r="ER459" s="347"/>
      <c r="ES459" s="347"/>
      <c r="ET459" s="347"/>
      <c r="EU459" s="347"/>
      <c r="EV459" s="347"/>
      <c r="EW459" s="347"/>
      <c r="EX459" s="347"/>
      <c r="EY459" s="347"/>
      <c r="EZ459" s="347"/>
      <c r="FA459" s="347"/>
      <c r="FB459" s="347"/>
      <c r="FC459" s="347"/>
      <c r="FD459" s="347"/>
      <c r="FE459" s="347"/>
    </row>
    <row r="460" spans="1:172" ht="15" customHeight="1" thickBot="1" x14ac:dyDescent="0.3">
      <c r="A460" s="308" t="s">
        <v>2283</v>
      </c>
      <c r="B460" s="2" t="s">
        <v>2512</v>
      </c>
      <c r="C460" s="13" t="s">
        <v>4097</v>
      </c>
      <c r="D460" s="46" t="s">
        <v>2513</v>
      </c>
      <c r="E460" s="24" t="s">
        <v>4290</v>
      </c>
      <c r="F460" s="323">
        <f>SUM(LARGE(G460:CD460,{1,2,3,4,5,6}))</f>
        <v>204</v>
      </c>
      <c r="G460" s="35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>
        <v>102</v>
      </c>
      <c r="AD460" s="36"/>
      <c r="AE460" s="36"/>
      <c r="AF460" s="36"/>
      <c r="AG460" s="36"/>
      <c r="AH460" s="36">
        <v>102</v>
      </c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7"/>
      <c r="BY460" s="30">
        <v>0</v>
      </c>
      <c r="BZ460" s="31">
        <v>0</v>
      </c>
      <c r="CA460" s="31">
        <v>0</v>
      </c>
      <c r="CB460" s="31">
        <v>0</v>
      </c>
      <c r="CC460" s="31">
        <v>0</v>
      </c>
      <c r="CD460" s="31">
        <v>0</v>
      </c>
      <c r="FI460" s="347"/>
    </row>
    <row r="461" spans="1:172" ht="15" customHeight="1" thickBot="1" x14ac:dyDescent="0.3">
      <c r="A461" s="308" t="s">
        <v>2284</v>
      </c>
      <c r="B461" s="2" t="s">
        <v>2498</v>
      </c>
      <c r="C461" s="13" t="s">
        <v>4098</v>
      </c>
      <c r="D461" s="46" t="s">
        <v>3439</v>
      </c>
      <c r="E461" s="24" t="s">
        <v>4266</v>
      </c>
      <c r="F461" s="323">
        <f>SUM(LARGE(G461:CD461,{1,2,3,4,5,6}))</f>
        <v>197</v>
      </c>
      <c r="G461" s="35"/>
      <c r="H461" s="36"/>
      <c r="I461" s="36"/>
      <c r="J461" s="36"/>
      <c r="K461" s="36"/>
      <c r="L461" s="36"/>
      <c r="M461" s="36">
        <v>45</v>
      </c>
      <c r="N461" s="36"/>
      <c r="O461" s="36"/>
      <c r="P461" s="36"/>
      <c r="Q461" s="36"/>
      <c r="R461" s="36">
        <v>117</v>
      </c>
      <c r="S461" s="36"/>
      <c r="T461" s="36"/>
      <c r="U461" s="36"/>
      <c r="V461" s="36"/>
      <c r="W461" s="36"/>
      <c r="X461" s="36">
        <v>35</v>
      </c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7"/>
      <c r="BY461" s="30">
        <v>0</v>
      </c>
      <c r="BZ461" s="31">
        <v>0</v>
      </c>
      <c r="CA461" s="31">
        <v>0</v>
      </c>
      <c r="CB461" s="31">
        <v>0</v>
      </c>
      <c r="CC461" s="31">
        <v>0</v>
      </c>
      <c r="CD461" s="31">
        <v>0</v>
      </c>
    </row>
    <row r="462" spans="1:172" ht="15" customHeight="1" thickBot="1" x14ac:dyDescent="0.3">
      <c r="A462" s="308" t="s">
        <v>2287</v>
      </c>
      <c r="B462" s="4" t="s">
        <v>3358</v>
      </c>
      <c r="C462" s="13" t="s">
        <v>4098</v>
      </c>
      <c r="D462" s="46" t="s">
        <v>3440</v>
      </c>
      <c r="E462" s="24" t="s">
        <v>4266</v>
      </c>
      <c r="F462" s="323">
        <f>SUM(LARGE(G462:CD462,{1,2,3,4,5,6}))</f>
        <v>197</v>
      </c>
      <c r="G462" s="32"/>
      <c r="H462" s="33"/>
      <c r="I462" s="33"/>
      <c r="J462" s="33"/>
      <c r="K462" s="33"/>
      <c r="L462" s="33"/>
      <c r="M462" s="33">
        <v>45</v>
      </c>
      <c r="N462" s="33"/>
      <c r="O462" s="33"/>
      <c r="P462" s="33"/>
      <c r="Q462" s="33"/>
      <c r="R462" s="33">
        <v>92</v>
      </c>
      <c r="S462" s="33"/>
      <c r="T462" s="33"/>
      <c r="U462" s="33"/>
      <c r="V462" s="33"/>
      <c r="W462" s="33"/>
      <c r="X462" s="33">
        <v>60</v>
      </c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09"/>
      <c r="BY462" s="30">
        <v>0</v>
      </c>
      <c r="BZ462" s="31">
        <v>0</v>
      </c>
      <c r="CA462" s="31">
        <v>0</v>
      </c>
      <c r="CB462" s="31">
        <v>0</v>
      </c>
      <c r="CC462" s="31">
        <v>0</v>
      </c>
      <c r="CD462" s="31">
        <v>0</v>
      </c>
      <c r="CE462" s="310"/>
      <c r="DY462" s="347"/>
      <c r="DZ462" s="347"/>
      <c r="EA462" s="347"/>
      <c r="EB462" s="347"/>
      <c r="EC462" s="347"/>
      <c r="ED462" s="347"/>
      <c r="EE462" s="347"/>
      <c r="EF462" s="347"/>
      <c r="EH462" s="347"/>
      <c r="EI462" s="347"/>
      <c r="EJ462" s="347"/>
      <c r="EK462" s="347"/>
      <c r="EL462" s="347"/>
      <c r="EM462" s="347"/>
      <c r="EN462" s="347"/>
      <c r="EO462" s="347"/>
      <c r="EP462" s="347"/>
      <c r="EQ462" s="347"/>
      <c r="ER462" s="347"/>
      <c r="ES462" s="347"/>
      <c r="ET462" s="347"/>
      <c r="EU462" s="347"/>
      <c r="EV462" s="347"/>
      <c r="EW462" s="347"/>
      <c r="EX462" s="347"/>
      <c r="EY462" s="347"/>
      <c r="EZ462" s="347"/>
      <c r="FA462" s="347"/>
      <c r="FB462" s="347"/>
      <c r="FC462" s="347"/>
      <c r="FD462" s="347"/>
      <c r="FE462" s="347"/>
    </row>
    <row r="463" spans="1:172" s="347" customFormat="1" ht="15" customHeight="1" thickBot="1" x14ac:dyDescent="0.3">
      <c r="A463" s="308" t="s">
        <v>2289</v>
      </c>
      <c r="B463" s="4" t="s">
        <v>2149</v>
      </c>
      <c r="C463" s="7">
        <v>31710</v>
      </c>
      <c r="D463" s="351">
        <v>43525</v>
      </c>
      <c r="E463" s="128" t="s">
        <v>1013</v>
      </c>
      <c r="F463" s="323">
        <f>SUM(LARGE(G463:CD463,{1,2,3,4,5,6}))</f>
        <v>195</v>
      </c>
      <c r="G463" s="32">
        <v>65</v>
      </c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>
        <v>65</v>
      </c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09">
        <v>65</v>
      </c>
      <c r="BY463" s="30">
        <v>0</v>
      </c>
      <c r="BZ463" s="31">
        <v>0</v>
      </c>
      <c r="CA463" s="31">
        <v>0</v>
      </c>
      <c r="CB463" s="31">
        <v>0</v>
      </c>
      <c r="CC463" s="31">
        <v>0</v>
      </c>
      <c r="CD463" s="31">
        <v>0</v>
      </c>
      <c r="CF463" s="346"/>
      <c r="CG463" s="346"/>
      <c r="CH463" s="346"/>
      <c r="CI463" s="346"/>
      <c r="CJ463" s="346"/>
      <c r="CK463" s="346"/>
      <c r="CL463" s="346"/>
      <c r="CM463" s="346"/>
      <c r="CN463" s="346"/>
      <c r="CO463" s="346"/>
      <c r="CP463" s="346"/>
      <c r="CQ463" s="346"/>
      <c r="CR463" s="346"/>
      <c r="CS463" s="346"/>
      <c r="CT463" s="346"/>
      <c r="CU463" s="346"/>
      <c r="CV463" s="346"/>
      <c r="CW463" s="346"/>
      <c r="CX463" s="346"/>
      <c r="CY463" s="346"/>
      <c r="CZ463" s="346"/>
      <c r="DA463" s="346"/>
      <c r="DB463" s="346"/>
      <c r="DC463" s="346"/>
      <c r="DD463" s="346"/>
      <c r="DE463" s="346"/>
      <c r="DF463" s="346"/>
      <c r="DG463" s="346"/>
      <c r="DH463" s="346"/>
      <c r="DI463" s="346"/>
      <c r="DJ463" s="346"/>
      <c r="DK463" s="346"/>
      <c r="DL463" s="346"/>
      <c r="DM463" s="346"/>
      <c r="DN463" s="346"/>
      <c r="DO463" s="346"/>
      <c r="DP463" s="346"/>
      <c r="DQ463" s="346"/>
      <c r="DR463" s="346"/>
      <c r="DS463" s="346"/>
      <c r="DT463" s="346"/>
      <c r="DU463" s="346"/>
      <c r="DV463" s="346"/>
      <c r="DW463" s="346"/>
      <c r="DX463" s="346"/>
      <c r="EG463" s="346"/>
      <c r="FG463" s="346"/>
      <c r="FH463" s="346"/>
      <c r="FI463" s="346"/>
      <c r="FJ463" s="346"/>
      <c r="FK463" s="346"/>
      <c r="FL463" s="346"/>
      <c r="FM463" s="346"/>
      <c r="FN463" s="346"/>
      <c r="FO463" s="346"/>
      <c r="FP463" s="346"/>
    </row>
    <row r="464" spans="1:172" ht="15" customHeight="1" thickBot="1" x14ac:dyDescent="0.25">
      <c r="A464" s="308" t="s">
        <v>2291</v>
      </c>
      <c r="B464" s="43" t="s">
        <v>2357</v>
      </c>
      <c r="C464" s="13" t="s">
        <v>3731</v>
      </c>
      <c r="D464" s="46" t="s">
        <v>2358</v>
      </c>
      <c r="E464" s="24" t="s">
        <v>4262</v>
      </c>
      <c r="F464" s="323">
        <f>SUM(LARGE(G464:CD464,{1,2,3,4,5,6}))</f>
        <v>194</v>
      </c>
      <c r="G464" s="32"/>
      <c r="H464" s="33"/>
      <c r="I464" s="33">
        <v>194</v>
      </c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09"/>
      <c r="BY464" s="30">
        <v>0</v>
      </c>
      <c r="BZ464" s="31">
        <v>0</v>
      </c>
      <c r="CA464" s="31">
        <v>0</v>
      </c>
      <c r="CB464" s="31">
        <v>0</v>
      </c>
      <c r="CC464" s="31">
        <v>0</v>
      </c>
      <c r="CD464" s="31">
        <v>0</v>
      </c>
      <c r="CE464" s="310"/>
      <c r="DY464" s="347"/>
      <c r="DZ464" s="347"/>
      <c r="EA464" s="347"/>
      <c r="EB464" s="347"/>
      <c r="EC464" s="347"/>
      <c r="ED464" s="347"/>
      <c r="EE464" s="347"/>
      <c r="EF464" s="347"/>
      <c r="EH464" s="347"/>
      <c r="EI464" s="347"/>
      <c r="EJ464" s="347"/>
      <c r="EK464" s="347"/>
      <c r="EL464" s="347"/>
      <c r="EM464" s="347"/>
      <c r="EN464" s="347"/>
      <c r="EO464" s="347"/>
      <c r="EP464" s="347"/>
      <c r="EQ464" s="347"/>
      <c r="ER464" s="347"/>
      <c r="ES464" s="347"/>
      <c r="ET464" s="347"/>
      <c r="EU464" s="347"/>
      <c r="EV464" s="347"/>
      <c r="EW464" s="347"/>
      <c r="EX464" s="347"/>
      <c r="EY464" s="347"/>
      <c r="EZ464" s="347"/>
      <c r="FA464" s="347"/>
      <c r="FB464" s="347"/>
      <c r="FC464" s="347"/>
      <c r="FD464" s="347"/>
      <c r="FE464" s="347"/>
      <c r="FF464" s="312"/>
      <c r="FJ464" s="347"/>
      <c r="FK464" s="347"/>
      <c r="FL464" s="347"/>
      <c r="FM464" s="347"/>
      <c r="FN464" s="347"/>
      <c r="FO464" s="347"/>
    </row>
    <row r="465" spans="1:172" ht="15" customHeight="1" thickBot="1" x14ac:dyDescent="0.3">
      <c r="A465" s="308" t="s">
        <v>2294</v>
      </c>
      <c r="B465" s="6" t="s">
        <v>3359</v>
      </c>
      <c r="C465" s="13" t="s">
        <v>4099</v>
      </c>
      <c r="D465" s="46" t="s">
        <v>3441</v>
      </c>
      <c r="E465" s="24" t="s">
        <v>4280</v>
      </c>
      <c r="F465" s="323">
        <f>SUM(LARGE(G465:CD465,{1,2,3,4,5,6}))</f>
        <v>194</v>
      </c>
      <c r="G465" s="39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>
        <v>194</v>
      </c>
      <c r="BS465" s="40"/>
      <c r="BT465" s="40"/>
      <c r="BU465" s="40"/>
      <c r="BV465" s="40"/>
      <c r="BW465" s="40"/>
      <c r="BX465" s="317"/>
      <c r="BY465" s="30">
        <v>0</v>
      </c>
      <c r="BZ465" s="31">
        <v>0</v>
      </c>
      <c r="CA465" s="31">
        <v>0</v>
      </c>
      <c r="CB465" s="31">
        <v>0</v>
      </c>
      <c r="CC465" s="31">
        <v>0</v>
      </c>
      <c r="CD465" s="31">
        <v>0</v>
      </c>
      <c r="EG465" s="347"/>
      <c r="FJ465" s="347"/>
      <c r="FK465" s="347"/>
      <c r="FL465" s="347"/>
      <c r="FM465" s="347"/>
      <c r="FN465" s="347"/>
      <c r="FO465" s="347"/>
    </row>
    <row r="466" spans="1:172" ht="15" customHeight="1" thickBot="1" x14ac:dyDescent="0.3">
      <c r="A466" s="308" t="s">
        <v>2296</v>
      </c>
      <c r="B466" s="2" t="s">
        <v>2398</v>
      </c>
      <c r="C466" s="13" t="s">
        <v>4100</v>
      </c>
      <c r="D466" s="46" t="s">
        <v>2399</v>
      </c>
      <c r="E466" s="24" t="s">
        <v>4267</v>
      </c>
      <c r="F466" s="323">
        <f>SUM(LARGE(G466:CD466,{1,2,3,4,5,6}))</f>
        <v>192</v>
      </c>
      <c r="G466" s="35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>
        <v>192</v>
      </c>
      <c r="BT466" s="36"/>
      <c r="BU466" s="36"/>
      <c r="BV466" s="36"/>
      <c r="BW466" s="36"/>
      <c r="BX466" s="37"/>
      <c r="BY466" s="30">
        <v>0</v>
      </c>
      <c r="BZ466" s="31">
        <v>0</v>
      </c>
      <c r="CA466" s="31">
        <v>0</v>
      </c>
      <c r="CB466" s="31">
        <v>0</v>
      </c>
      <c r="CC466" s="31">
        <v>0</v>
      </c>
      <c r="CD466" s="31">
        <v>0</v>
      </c>
      <c r="FJ466" s="347"/>
      <c r="FK466" s="347"/>
      <c r="FL466" s="347"/>
      <c r="FM466" s="347"/>
      <c r="FN466" s="347"/>
      <c r="FO466" s="347"/>
    </row>
    <row r="467" spans="1:172" s="347" customFormat="1" ht="15" customHeight="1" thickBot="1" x14ac:dyDescent="0.3">
      <c r="A467" s="308" t="s">
        <v>2298</v>
      </c>
      <c r="B467" s="2" t="s">
        <v>3362</v>
      </c>
      <c r="C467" s="13" t="s">
        <v>4101</v>
      </c>
      <c r="D467" s="46" t="s">
        <v>3442</v>
      </c>
      <c r="E467" s="24" t="s">
        <v>4267</v>
      </c>
      <c r="F467" s="323">
        <f>SUM(LARGE(G467:CD467,{1,2,3,4,5,6}))</f>
        <v>192</v>
      </c>
      <c r="G467" s="35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>
        <v>192</v>
      </c>
      <c r="BT467" s="36"/>
      <c r="BU467" s="36"/>
      <c r="BV467" s="36"/>
      <c r="BW467" s="36"/>
      <c r="BX467" s="37"/>
      <c r="BY467" s="30">
        <v>0</v>
      </c>
      <c r="BZ467" s="31">
        <v>0</v>
      </c>
      <c r="CA467" s="31">
        <v>0</v>
      </c>
      <c r="CB467" s="31">
        <v>0</v>
      </c>
      <c r="CC467" s="31">
        <v>0</v>
      </c>
      <c r="CD467" s="31">
        <v>0</v>
      </c>
      <c r="CE467" s="346"/>
      <c r="CF467" s="346"/>
      <c r="CG467" s="346"/>
      <c r="CH467" s="346"/>
      <c r="CI467" s="346"/>
      <c r="CJ467" s="346"/>
      <c r="CK467" s="346"/>
      <c r="CL467" s="346"/>
      <c r="CM467" s="346"/>
      <c r="CN467" s="346"/>
      <c r="CO467" s="346"/>
      <c r="CP467" s="346"/>
      <c r="CQ467" s="346"/>
      <c r="CR467" s="346"/>
      <c r="CS467" s="346"/>
      <c r="CT467" s="346"/>
      <c r="CU467" s="346"/>
      <c r="CV467" s="346"/>
      <c r="CW467" s="346"/>
      <c r="CX467" s="346"/>
      <c r="CY467" s="346"/>
      <c r="CZ467" s="346"/>
      <c r="DA467" s="346"/>
      <c r="DB467" s="346"/>
      <c r="DC467" s="346"/>
      <c r="DD467" s="346"/>
      <c r="DE467" s="346"/>
      <c r="DF467" s="346"/>
      <c r="DG467" s="346"/>
      <c r="DH467" s="346"/>
      <c r="DI467" s="346"/>
      <c r="DJ467" s="346"/>
      <c r="DK467" s="346"/>
      <c r="DL467" s="346"/>
      <c r="DM467" s="346"/>
      <c r="DN467" s="346"/>
      <c r="DO467" s="346"/>
      <c r="DP467" s="346"/>
      <c r="DQ467" s="346"/>
      <c r="DR467" s="346"/>
      <c r="DS467" s="346"/>
      <c r="DT467" s="346"/>
      <c r="DU467" s="346"/>
      <c r="DV467" s="346"/>
      <c r="DW467" s="346"/>
      <c r="DX467" s="346"/>
      <c r="DY467" s="346"/>
      <c r="DZ467" s="346"/>
      <c r="EA467" s="346"/>
      <c r="EB467" s="346"/>
      <c r="EC467" s="346"/>
      <c r="ED467" s="346"/>
      <c r="EE467" s="346"/>
      <c r="EF467" s="346"/>
      <c r="EG467" s="346"/>
      <c r="EH467" s="346"/>
      <c r="EI467" s="346"/>
      <c r="EJ467" s="346"/>
      <c r="EK467" s="346"/>
      <c r="EL467" s="346"/>
      <c r="EM467" s="346"/>
      <c r="EN467" s="346"/>
      <c r="EO467" s="346"/>
      <c r="EP467" s="346"/>
      <c r="EQ467" s="346"/>
      <c r="ER467" s="346"/>
      <c r="ES467" s="346"/>
      <c r="ET467" s="346"/>
      <c r="EU467" s="346"/>
      <c r="EV467" s="346"/>
      <c r="EW467" s="346"/>
      <c r="EX467" s="346"/>
      <c r="EY467" s="346"/>
      <c r="EZ467" s="346"/>
      <c r="FA467" s="346"/>
      <c r="FB467" s="346"/>
      <c r="FC467" s="346"/>
      <c r="FD467" s="346"/>
      <c r="FE467" s="346"/>
      <c r="FF467" s="346"/>
      <c r="FG467" s="346"/>
      <c r="FH467" s="346"/>
      <c r="FI467" s="346"/>
      <c r="FP467" s="346"/>
    </row>
    <row r="468" spans="1:172" ht="15" customHeight="1" thickBot="1" x14ac:dyDescent="0.3">
      <c r="A468" s="308" t="s">
        <v>2300</v>
      </c>
      <c r="B468" s="4" t="s">
        <v>3363</v>
      </c>
      <c r="C468" s="13" t="s">
        <v>4102</v>
      </c>
      <c r="D468" s="46" t="s">
        <v>3443</v>
      </c>
      <c r="E468" s="24" t="s">
        <v>145</v>
      </c>
      <c r="F468" s="323">
        <f>SUM(LARGE(G468:CD468,{1,2,3,4,5,6}))</f>
        <v>192</v>
      </c>
      <c r="G468" s="32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>
        <v>192</v>
      </c>
      <c r="BS468" s="33"/>
      <c r="BT468" s="33"/>
      <c r="BU468" s="33"/>
      <c r="BV468" s="33"/>
      <c r="BW468" s="33"/>
      <c r="BX468" s="309"/>
      <c r="BY468" s="30">
        <v>0</v>
      </c>
      <c r="BZ468" s="31">
        <v>0</v>
      </c>
      <c r="CA468" s="31">
        <v>0</v>
      </c>
      <c r="CB468" s="31">
        <v>0</v>
      </c>
      <c r="CC468" s="31">
        <v>0</v>
      </c>
      <c r="CD468" s="31">
        <v>0</v>
      </c>
      <c r="CE468" s="310"/>
      <c r="CF468" s="310"/>
      <c r="CG468" s="310"/>
      <c r="CH468" s="310"/>
      <c r="CI468" s="310"/>
      <c r="CJ468" s="310"/>
      <c r="CK468" s="310"/>
      <c r="CL468" s="310"/>
      <c r="CM468" s="310"/>
      <c r="CN468" s="310"/>
      <c r="CO468" s="310"/>
      <c r="CP468" s="310"/>
      <c r="CQ468" s="310"/>
      <c r="CR468" s="310"/>
      <c r="CS468" s="310"/>
      <c r="CT468" s="310"/>
      <c r="CU468" s="310"/>
      <c r="CV468" s="310"/>
      <c r="CW468" s="310"/>
      <c r="CX468" s="310"/>
      <c r="CY468" s="310"/>
      <c r="CZ468" s="310"/>
      <c r="DA468" s="310"/>
      <c r="DB468" s="310"/>
      <c r="DC468" s="310"/>
      <c r="DD468" s="310"/>
      <c r="DE468" s="310"/>
      <c r="DF468" s="310"/>
      <c r="DG468" s="310"/>
      <c r="DH468" s="310"/>
      <c r="DI468" s="310"/>
      <c r="DJ468" s="310"/>
      <c r="DK468" s="310"/>
      <c r="DL468" s="310"/>
      <c r="DM468" s="310"/>
      <c r="DN468" s="310"/>
      <c r="DO468" s="310"/>
      <c r="DP468" s="310"/>
      <c r="DQ468" s="38"/>
      <c r="DR468" s="38"/>
      <c r="DS468" s="347"/>
      <c r="DT468" s="347"/>
      <c r="DU468" s="347"/>
      <c r="DV468" s="347"/>
      <c r="DW468" s="347"/>
      <c r="DX468" s="347"/>
      <c r="DY468" s="347"/>
      <c r="DZ468" s="347"/>
      <c r="EG468" s="34"/>
    </row>
    <row r="469" spans="1:172" ht="15" customHeight="1" thickBot="1" x14ac:dyDescent="0.3">
      <c r="A469" s="308" t="s">
        <v>2302</v>
      </c>
      <c r="B469" s="2" t="s">
        <v>3058</v>
      </c>
      <c r="C469" s="13" t="s">
        <v>4103</v>
      </c>
      <c r="D469" s="46" t="s">
        <v>3444</v>
      </c>
      <c r="E469" s="24" t="s">
        <v>4283</v>
      </c>
      <c r="F469" s="323">
        <f>SUM(LARGE(G469:CD469,{1,2,3,4,5,6}))</f>
        <v>192</v>
      </c>
      <c r="G469" s="35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>
        <v>192</v>
      </c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7"/>
      <c r="BY469" s="30">
        <v>0</v>
      </c>
      <c r="BZ469" s="31">
        <v>0</v>
      </c>
      <c r="CA469" s="31">
        <v>0</v>
      </c>
      <c r="CB469" s="31">
        <v>0</v>
      </c>
      <c r="CC469" s="31">
        <v>0</v>
      </c>
      <c r="CD469" s="31">
        <v>0</v>
      </c>
      <c r="FI469" s="347"/>
    </row>
    <row r="470" spans="1:172" s="347" customFormat="1" ht="15" customHeight="1" thickBot="1" x14ac:dyDescent="0.3">
      <c r="A470" s="308" t="s">
        <v>2305</v>
      </c>
      <c r="B470" s="2" t="s">
        <v>2648</v>
      </c>
      <c r="C470" s="13" t="s">
        <v>4104</v>
      </c>
      <c r="D470" s="46" t="s">
        <v>2649</v>
      </c>
      <c r="E470" s="24" t="s">
        <v>228</v>
      </c>
      <c r="F470" s="323">
        <f>SUM(LARGE(G470:CD470,{1,2,3,4,5,6}))</f>
        <v>192</v>
      </c>
      <c r="G470" s="35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>
        <v>192</v>
      </c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7"/>
      <c r="BY470" s="30">
        <v>0</v>
      </c>
      <c r="BZ470" s="31">
        <v>0</v>
      </c>
      <c r="CA470" s="31">
        <v>0</v>
      </c>
      <c r="CB470" s="31">
        <v>0</v>
      </c>
      <c r="CC470" s="31">
        <v>0</v>
      </c>
      <c r="CD470" s="31">
        <v>0</v>
      </c>
      <c r="CE470" s="346"/>
      <c r="CF470" s="346"/>
      <c r="CG470" s="346"/>
      <c r="CH470" s="346"/>
      <c r="CI470" s="346"/>
      <c r="CJ470" s="346"/>
      <c r="CK470" s="346"/>
      <c r="CL470" s="346"/>
      <c r="CM470" s="346"/>
      <c r="CN470" s="346"/>
      <c r="CO470" s="346"/>
      <c r="CP470" s="346"/>
      <c r="CQ470" s="346"/>
      <c r="CR470" s="346"/>
      <c r="CS470" s="346"/>
      <c r="CT470" s="346"/>
      <c r="CU470" s="346"/>
      <c r="CV470" s="346"/>
      <c r="CW470" s="346"/>
      <c r="CX470" s="346"/>
      <c r="CY470" s="346"/>
      <c r="CZ470" s="346"/>
      <c r="DA470" s="346"/>
      <c r="DB470" s="346"/>
      <c r="DC470" s="346"/>
      <c r="DD470" s="346"/>
      <c r="DE470" s="346"/>
      <c r="DF470" s="346"/>
      <c r="DG470" s="346"/>
      <c r="DH470" s="346"/>
      <c r="DI470" s="346"/>
      <c r="DJ470" s="346"/>
      <c r="DK470" s="346"/>
      <c r="DL470" s="346"/>
      <c r="DM470" s="346"/>
      <c r="DN470" s="346"/>
      <c r="DO470" s="346"/>
      <c r="DP470" s="346"/>
      <c r="DQ470" s="346"/>
      <c r="DR470" s="346"/>
      <c r="DS470" s="346"/>
      <c r="DT470" s="346"/>
      <c r="DU470" s="346"/>
      <c r="DV470" s="346"/>
      <c r="DW470" s="346"/>
      <c r="DX470" s="346"/>
      <c r="DY470" s="346"/>
      <c r="DZ470" s="346"/>
      <c r="EA470" s="346"/>
      <c r="EB470" s="346"/>
      <c r="EC470" s="346"/>
      <c r="ED470" s="346"/>
      <c r="EE470" s="346"/>
      <c r="EF470" s="346"/>
      <c r="EG470" s="346"/>
      <c r="EH470" s="346"/>
      <c r="EI470" s="346"/>
      <c r="EJ470" s="346"/>
      <c r="EK470" s="346"/>
      <c r="EL470" s="346"/>
      <c r="EM470" s="346"/>
      <c r="EN470" s="346"/>
      <c r="EO470" s="346"/>
      <c r="EP470" s="346"/>
      <c r="EQ470" s="346"/>
      <c r="ER470" s="346"/>
      <c r="ES470" s="346"/>
      <c r="ET470" s="346"/>
      <c r="EU470" s="346"/>
      <c r="EV470" s="346"/>
      <c r="EW470" s="346"/>
      <c r="EX470" s="346"/>
      <c r="EY470" s="346"/>
      <c r="EZ470" s="346"/>
      <c r="FA470" s="346"/>
      <c r="FB470" s="346"/>
      <c r="FC470" s="346"/>
      <c r="FD470" s="346"/>
      <c r="FE470" s="346"/>
      <c r="FF470" s="346"/>
      <c r="FG470" s="346"/>
      <c r="FH470" s="346"/>
      <c r="FI470" s="346"/>
      <c r="FJ470" s="346"/>
      <c r="FK470" s="346"/>
      <c r="FL470" s="346"/>
      <c r="FM470" s="346"/>
      <c r="FN470" s="346"/>
      <c r="FO470" s="346"/>
      <c r="FP470" s="346"/>
    </row>
    <row r="471" spans="1:172" ht="15" customHeight="1" thickBot="1" x14ac:dyDescent="0.3">
      <c r="A471" s="308" t="s">
        <v>2307</v>
      </c>
      <c r="B471" s="2" t="s">
        <v>2631</v>
      </c>
      <c r="C471" s="13" t="s">
        <v>3766</v>
      </c>
      <c r="D471" s="46" t="s">
        <v>2632</v>
      </c>
      <c r="E471" s="24" t="s">
        <v>201</v>
      </c>
      <c r="F471" s="323">
        <f>SUM(LARGE(G471:CD471,{1,2,3,4,5,6}))</f>
        <v>192</v>
      </c>
      <c r="G471" s="35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>
        <v>55</v>
      </c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>
        <v>137</v>
      </c>
      <c r="BU471" s="36"/>
      <c r="BV471" s="36"/>
      <c r="BW471" s="36"/>
      <c r="BX471" s="37"/>
      <c r="BY471" s="30">
        <v>0</v>
      </c>
      <c r="BZ471" s="31">
        <v>0</v>
      </c>
      <c r="CA471" s="31">
        <v>0</v>
      </c>
      <c r="CB471" s="31">
        <v>0</v>
      </c>
      <c r="CC471" s="31">
        <v>0</v>
      </c>
      <c r="CD471" s="31">
        <v>0</v>
      </c>
      <c r="FI471" s="347"/>
      <c r="FJ471" s="34"/>
      <c r="FK471" s="34"/>
      <c r="FL471" s="34"/>
      <c r="FM471" s="34"/>
      <c r="FN471" s="34"/>
      <c r="FO471" s="34"/>
    </row>
    <row r="472" spans="1:172" ht="15" customHeight="1" thickBot="1" x14ac:dyDescent="0.3">
      <c r="A472" s="308" t="s">
        <v>2310</v>
      </c>
      <c r="B472" s="4" t="s">
        <v>3620</v>
      </c>
      <c r="C472" s="13">
        <v>37355</v>
      </c>
      <c r="D472" s="46">
        <v>189664</v>
      </c>
      <c r="E472" s="24" t="s">
        <v>662</v>
      </c>
      <c r="F472" s="323">
        <f>SUM(LARGE(G472:CD472,{1,2,3,4,5,6}))</f>
        <v>190</v>
      </c>
      <c r="G472" s="35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7">
        <v>190</v>
      </c>
      <c r="BY472" s="30">
        <v>0</v>
      </c>
      <c r="BZ472" s="31">
        <v>0</v>
      </c>
      <c r="CA472" s="31">
        <v>0</v>
      </c>
      <c r="CB472" s="31">
        <v>0</v>
      </c>
      <c r="CC472" s="31">
        <v>0</v>
      </c>
      <c r="CD472" s="31">
        <v>0</v>
      </c>
      <c r="CF472" s="347"/>
      <c r="CG472" s="347"/>
      <c r="CH472" s="347"/>
      <c r="CI472" s="347"/>
      <c r="CJ472" s="347"/>
      <c r="CK472" s="347"/>
      <c r="CL472" s="347"/>
      <c r="CM472" s="347"/>
      <c r="CN472" s="347"/>
      <c r="CO472" s="347"/>
      <c r="CP472" s="347"/>
      <c r="CQ472" s="347"/>
      <c r="CR472" s="347"/>
      <c r="CS472" s="347"/>
      <c r="CT472" s="347"/>
      <c r="CU472" s="347"/>
      <c r="CV472" s="347"/>
      <c r="CW472" s="347"/>
      <c r="CX472" s="347"/>
      <c r="CY472" s="347"/>
      <c r="CZ472" s="347"/>
      <c r="DA472" s="347"/>
      <c r="DB472" s="347"/>
      <c r="DC472" s="347"/>
      <c r="DD472" s="347"/>
      <c r="DE472" s="347"/>
      <c r="DF472" s="347"/>
      <c r="DG472" s="347"/>
      <c r="DH472" s="347"/>
      <c r="DI472" s="347"/>
      <c r="DJ472" s="347"/>
      <c r="DK472" s="347"/>
      <c r="DL472" s="347"/>
      <c r="DM472" s="347"/>
      <c r="DN472" s="347"/>
      <c r="DO472" s="347"/>
      <c r="DP472" s="347"/>
      <c r="DQ472" s="347"/>
      <c r="DR472" s="347"/>
      <c r="DS472" s="347"/>
      <c r="DT472" s="347"/>
      <c r="DU472" s="347"/>
      <c r="DV472" s="347"/>
      <c r="DW472" s="347"/>
      <c r="DX472" s="347"/>
      <c r="FI472" s="347"/>
    </row>
    <row r="473" spans="1:172" ht="15" customHeight="1" thickBot="1" x14ac:dyDescent="0.3">
      <c r="A473" s="308" t="s">
        <v>2313</v>
      </c>
      <c r="B473" s="4" t="s">
        <v>3376</v>
      </c>
      <c r="C473" s="13">
        <v>37849</v>
      </c>
      <c r="D473" s="46">
        <v>189642</v>
      </c>
      <c r="E473" s="24" t="s">
        <v>388</v>
      </c>
      <c r="F473" s="323">
        <f>SUM(LARGE(G473:CD473,{1,2,3,4,5,6}))</f>
        <v>189</v>
      </c>
      <c r="G473" s="32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>
        <v>92</v>
      </c>
      <c r="BU473" s="33"/>
      <c r="BV473" s="33"/>
      <c r="BW473" s="33"/>
      <c r="BX473" s="309">
        <v>97</v>
      </c>
      <c r="BY473" s="30">
        <v>0</v>
      </c>
      <c r="BZ473" s="31">
        <v>0</v>
      </c>
      <c r="CA473" s="31">
        <v>0</v>
      </c>
      <c r="CB473" s="31">
        <v>0</v>
      </c>
      <c r="CC473" s="31">
        <v>0</v>
      </c>
      <c r="CD473" s="31">
        <v>0</v>
      </c>
      <c r="EG473" s="347"/>
      <c r="FJ473" s="347"/>
      <c r="FK473" s="347"/>
      <c r="FL473" s="347"/>
      <c r="FM473" s="347"/>
      <c r="FN473" s="347"/>
      <c r="FO473" s="347"/>
      <c r="FP473" s="34"/>
    </row>
    <row r="474" spans="1:172" ht="15" customHeight="1" thickBot="1" x14ac:dyDescent="0.3">
      <c r="A474" s="308" t="s">
        <v>2314</v>
      </c>
      <c r="B474" s="6" t="s">
        <v>3621</v>
      </c>
      <c r="C474" s="7">
        <v>39712</v>
      </c>
      <c r="D474" s="351">
        <v>143695</v>
      </c>
      <c r="E474" s="128" t="s">
        <v>228</v>
      </c>
      <c r="F474" s="323">
        <f>SUM(LARGE(G474:CD474,{1,2,3,4,5,6}))</f>
        <v>182</v>
      </c>
      <c r="G474" s="35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>
        <v>182</v>
      </c>
      <c r="BW474" s="36"/>
      <c r="BX474" s="37"/>
      <c r="BY474" s="30">
        <v>0</v>
      </c>
      <c r="BZ474" s="31">
        <v>0</v>
      </c>
      <c r="CA474" s="31">
        <v>0</v>
      </c>
      <c r="CB474" s="31">
        <v>0</v>
      </c>
      <c r="CC474" s="31">
        <v>0</v>
      </c>
      <c r="CD474" s="31">
        <v>0</v>
      </c>
    </row>
    <row r="475" spans="1:172" ht="15" customHeight="1" thickBot="1" x14ac:dyDescent="0.3">
      <c r="A475" s="308" t="s">
        <v>2317</v>
      </c>
      <c r="B475" s="6" t="s">
        <v>2477</v>
      </c>
      <c r="C475" s="13" t="s">
        <v>4105</v>
      </c>
      <c r="D475" s="46" t="s">
        <v>3417</v>
      </c>
      <c r="E475" s="24" t="s">
        <v>131</v>
      </c>
      <c r="F475" s="323">
        <f>SUM(LARGE(G475:CD475,{1,2,3,4,5,6}))</f>
        <v>182</v>
      </c>
      <c r="G475" s="35"/>
      <c r="H475" s="36"/>
      <c r="I475" s="36"/>
      <c r="J475" s="36"/>
      <c r="K475" s="36"/>
      <c r="L475" s="36"/>
      <c r="M475" s="36"/>
      <c r="N475" s="36"/>
      <c r="O475" s="36">
        <v>182</v>
      </c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7"/>
      <c r="BY475" s="30">
        <v>0</v>
      </c>
      <c r="BZ475" s="31">
        <v>0</v>
      </c>
      <c r="CA475" s="31">
        <v>0</v>
      </c>
      <c r="CB475" s="31">
        <v>0</v>
      </c>
      <c r="CC475" s="31">
        <v>0</v>
      </c>
      <c r="CD475" s="31">
        <v>0</v>
      </c>
    </row>
    <row r="476" spans="1:172" ht="15" customHeight="1" thickBot="1" x14ac:dyDescent="0.3">
      <c r="A476" s="308" t="s">
        <v>2320</v>
      </c>
      <c r="B476" s="2" t="s">
        <v>2184</v>
      </c>
      <c r="C476" s="13" t="s">
        <v>4106</v>
      </c>
      <c r="D476" s="46" t="s">
        <v>2185</v>
      </c>
      <c r="E476" s="24" t="s">
        <v>131</v>
      </c>
      <c r="F476" s="323">
        <f>SUM(LARGE(G476:CD476,{1,2,3,4,5,6}))</f>
        <v>182</v>
      </c>
      <c r="G476" s="35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>
        <v>182</v>
      </c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7"/>
      <c r="BY476" s="30">
        <v>0</v>
      </c>
      <c r="BZ476" s="31">
        <v>0</v>
      </c>
      <c r="CA476" s="31">
        <v>0</v>
      </c>
      <c r="CB476" s="31">
        <v>0</v>
      </c>
      <c r="CC476" s="31">
        <v>0</v>
      </c>
      <c r="CD476" s="31">
        <v>0</v>
      </c>
    </row>
    <row r="477" spans="1:172" s="347" customFormat="1" ht="15" customHeight="1" thickBot="1" x14ac:dyDescent="0.3">
      <c r="A477" s="308" t="s">
        <v>2323</v>
      </c>
      <c r="B477" s="6" t="s">
        <v>2187</v>
      </c>
      <c r="C477" s="13" t="s">
        <v>3970</v>
      </c>
      <c r="D477" s="46" t="s">
        <v>3425</v>
      </c>
      <c r="E477" s="24" t="s">
        <v>131</v>
      </c>
      <c r="F477" s="323">
        <f>SUM(LARGE(G477:CD477,{1,2,3,4,5,6}))</f>
        <v>182</v>
      </c>
      <c r="G477" s="35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>
        <v>182</v>
      </c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7"/>
      <c r="BY477" s="30">
        <v>0</v>
      </c>
      <c r="BZ477" s="31">
        <v>0</v>
      </c>
      <c r="CA477" s="31">
        <v>0</v>
      </c>
      <c r="CB477" s="31">
        <v>0</v>
      </c>
      <c r="CC477" s="31">
        <v>0</v>
      </c>
      <c r="CD477" s="31">
        <v>0</v>
      </c>
      <c r="CE477" s="346"/>
      <c r="CF477" s="346"/>
      <c r="CG477" s="346"/>
      <c r="CH477" s="346"/>
      <c r="CI477" s="346"/>
      <c r="CJ477" s="346"/>
      <c r="CK477" s="346"/>
      <c r="CL477" s="346"/>
      <c r="CM477" s="346"/>
      <c r="CN477" s="346"/>
      <c r="CO477" s="346"/>
      <c r="CP477" s="346"/>
      <c r="CQ477" s="346"/>
      <c r="CR477" s="346"/>
      <c r="CS477" s="346"/>
      <c r="CT477" s="346"/>
      <c r="CU477" s="346"/>
      <c r="CV477" s="346"/>
      <c r="CW477" s="346"/>
      <c r="CX477" s="346"/>
      <c r="CY477" s="346"/>
      <c r="CZ477" s="346"/>
      <c r="DA477" s="346"/>
      <c r="DB477" s="346"/>
      <c r="DC477" s="346"/>
      <c r="DD477" s="346"/>
      <c r="DE477" s="346"/>
      <c r="DF477" s="346"/>
      <c r="DG477" s="346"/>
      <c r="DH477" s="346"/>
      <c r="DI477" s="346"/>
      <c r="DJ477" s="346"/>
      <c r="DK477" s="346"/>
      <c r="DL477" s="346"/>
      <c r="DM477" s="346"/>
      <c r="DN477" s="346"/>
      <c r="DO477" s="346"/>
      <c r="DP477" s="346"/>
      <c r="DQ477" s="346"/>
      <c r="DR477" s="346"/>
      <c r="DS477" s="346"/>
      <c r="DT477" s="346"/>
      <c r="DU477" s="346"/>
      <c r="DV477" s="346"/>
      <c r="DW477" s="346"/>
      <c r="DX477" s="346"/>
      <c r="DY477" s="346"/>
      <c r="DZ477" s="346"/>
      <c r="EA477" s="346"/>
      <c r="EB477" s="346"/>
      <c r="EC477" s="346"/>
      <c r="ED477" s="346"/>
      <c r="EE477" s="346"/>
      <c r="EF477" s="346"/>
      <c r="EG477" s="346"/>
      <c r="EH477" s="346"/>
      <c r="EI477" s="346"/>
      <c r="EJ477" s="346"/>
      <c r="EK477" s="346"/>
      <c r="EL477" s="346"/>
      <c r="EM477" s="346"/>
      <c r="EN477" s="346"/>
      <c r="EO477" s="346"/>
      <c r="EP477" s="346"/>
      <c r="EQ477" s="346"/>
      <c r="ER477" s="346"/>
      <c r="ES477" s="346"/>
      <c r="ET477" s="346"/>
      <c r="EU477" s="346"/>
      <c r="EV477" s="346"/>
      <c r="EW477" s="346"/>
      <c r="EX477" s="346"/>
      <c r="EY477" s="346"/>
      <c r="EZ477" s="346"/>
      <c r="FA477" s="346"/>
      <c r="FB477" s="346"/>
      <c r="FC477" s="346"/>
      <c r="FD477" s="346"/>
      <c r="FE477" s="346"/>
      <c r="FF477" s="346"/>
      <c r="FG477" s="346"/>
      <c r="FH477" s="346"/>
      <c r="FI477" s="346"/>
      <c r="FJ477" s="346"/>
      <c r="FK477" s="346"/>
      <c r="FL477" s="346"/>
      <c r="FM477" s="346"/>
      <c r="FN477" s="346"/>
      <c r="FO477" s="346"/>
      <c r="FP477" s="346"/>
    </row>
    <row r="478" spans="1:172" s="347" customFormat="1" ht="15" customHeight="1" thickBot="1" x14ac:dyDescent="0.3">
      <c r="A478" s="308" t="s">
        <v>2326</v>
      </c>
      <c r="B478" s="2" t="s">
        <v>2082</v>
      </c>
      <c r="C478" s="13" t="s">
        <v>4107</v>
      </c>
      <c r="D478" s="46" t="s">
        <v>2083</v>
      </c>
      <c r="E478" s="24" t="s">
        <v>740</v>
      </c>
      <c r="F478" s="323">
        <f>SUM(LARGE(G478:CD478,{1,2,3,4,5,6}))</f>
        <v>175</v>
      </c>
      <c r="G478" s="35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>
        <v>175</v>
      </c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7"/>
      <c r="BY478" s="30">
        <v>0</v>
      </c>
      <c r="BZ478" s="31">
        <v>0</v>
      </c>
      <c r="CA478" s="31">
        <v>0</v>
      </c>
      <c r="CB478" s="31">
        <v>0</v>
      </c>
      <c r="CC478" s="31">
        <v>0</v>
      </c>
      <c r="CD478" s="31">
        <v>0</v>
      </c>
      <c r="CE478" s="346"/>
      <c r="CF478" s="346"/>
      <c r="CG478" s="346"/>
      <c r="CH478" s="346"/>
      <c r="CI478" s="346"/>
      <c r="CJ478" s="346"/>
      <c r="CK478" s="346"/>
      <c r="CL478" s="346"/>
      <c r="CM478" s="346"/>
      <c r="CN478" s="346"/>
      <c r="CO478" s="346"/>
      <c r="CP478" s="346"/>
      <c r="CQ478" s="346"/>
      <c r="CR478" s="346"/>
      <c r="CS478" s="346"/>
      <c r="CT478" s="346"/>
      <c r="CU478" s="346"/>
      <c r="CV478" s="346"/>
      <c r="CW478" s="346"/>
      <c r="CX478" s="346"/>
      <c r="CY478" s="346"/>
      <c r="CZ478" s="346"/>
      <c r="DA478" s="346"/>
      <c r="DB478" s="346"/>
      <c r="DC478" s="346"/>
      <c r="DD478" s="346"/>
      <c r="DE478" s="346"/>
      <c r="DF478" s="346"/>
      <c r="DG478" s="346"/>
      <c r="DH478" s="346"/>
      <c r="DI478" s="346"/>
      <c r="DJ478" s="346"/>
      <c r="DK478" s="346"/>
      <c r="DL478" s="346"/>
      <c r="DM478" s="346"/>
      <c r="DN478" s="346"/>
      <c r="DO478" s="346"/>
      <c r="DP478" s="346"/>
      <c r="DQ478" s="346"/>
      <c r="DR478" s="346"/>
      <c r="DS478" s="346"/>
      <c r="DT478" s="346"/>
      <c r="DU478" s="346"/>
      <c r="DV478" s="346"/>
      <c r="DW478" s="346"/>
      <c r="DX478" s="346"/>
      <c r="DY478" s="346"/>
      <c r="DZ478" s="346"/>
      <c r="EA478" s="346"/>
      <c r="EB478" s="346"/>
      <c r="EC478" s="346"/>
      <c r="ED478" s="346"/>
      <c r="EE478" s="346"/>
      <c r="EF478" s="346"/>
      <c r="EG478" s="346"/>
      <c r="EH478" s="346"/>
      <c r="EI478" s="346"/>
      <c r="EJ478" s="346"/>
      <c r="EK478" s="346"/>
      <c r="EL478" s="346"/>
      <c r="EM478" s="346"/>
      <c r="EN478" s="346"/>
      <c r="EO478" s="346"/>
      <c r="EP478" s="346"/>
      <c r="EQ478" s="346"/>
      <c r="ER478" s="346"/>
      <c r="ES478" s="346"/>
      <c r="ET478" s="346"/>
      <c r="EU478" s="346"/>
      <c r="EV478" s="346"/>
      <c r="EW478" s="346"/>
      <c r="EX478" s="346"/>
      <c r="EY478" s="346"/>
      <c r="EZ478" s="346"/>
      <c r="FA478" s="346"/>
      <c r="FB478" s="346"/>
      <c r="FC478" s="346"/>
      <c r="FD478" s="346"/>
      <c r="FE478" s="346"/>
      <c r="FF478" s="346"/>
      <c r="FG478" s="346"/>
      <c r="FH478" s="346"/>
      <c r="FI478" s="346"/>
      <c r="FJ478" s="346"/>
      <c r="FK478" s="346"/>
      <c r="FL478" s="346"/>
      <c r="FM478" s="346"/>
      <c r="FN478" s="346"/>
      <c r="FO478" s="346"/>
      <c r="FP478" s="346"/>
    </row>
    <row r="479" spans="1:172" s="347" customFormat="1" ht="15" customHeight="1" thickBot="1" x14ac:dyDescent="0.3">
      <c r="A479" s="308" t="s">
        <v>2328</v>
      </c>
      <c r="B479" s="2" t="s">
        <v>2223</v>
      </c>
      <c r="C479" s="13" t="s">
        <v>4108</v>
      </c>
      <c r="D479" s="46" t="s">
        <v>2224</v>
      </c>
      <c r="E479" s="24" t="s">
        <v>456</v>
      </c>
      <c r="F479" s="323">
        <f>SUM(LARGE(G479:CD479,{1,2,3,4,5,6}))</f>
        <v>175</v>
      </c>
      <c r="G479" s="35"/>
      <c r="H479" s="36"/>
      <c r="I479" s="36"/>
      <c r="J479" s="36"/>
      <c r="K479" s="36"/>
      <c r="L479" s="36"/>
      <c r="M479" s="36"/>
      <c r="N479" s="36"/>
      <c r="O479" s="36"/>
      <c r="P479" s="36"/>
      <c r="Q479" s="36">
        <v>175</v>
      </c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7"/>
      <c r="BY479" s="30">
        <v>0</v>
      </c>
      <c r="BZ479" s="31">
        <v>0</v>
      </c>
      <c r="CA479" s="31">
        <v>0</v>
      </c>
      <c r="CB479" s="31">
        <v>0</v>
      </c>
      <c r="CC479" s="31">
        <v>0</v>
      </c>
      <c r="CD479" s="31">
        <v>0</v>
      </c>
      <c r="CE479" s="346"/>
      <c r="CF479" s="346"/>
      <c r="CG479" s="346"/>
      <c r="CH479" s="346"/>
      <c r="CI479" s="346"/>
      <c r="CJ479" s="346"/>
      <c r="CK479" s="346"/>
      <c r="CL479" s="346"/>
      <c r="CM479" s="346"/>
      <c r="CN479" s="346"/>
      <c r="CO479" s="346"/>
      <c r="CP479" s="346"/>
      <c r="CQ479" s="346"/>
      <c r="CR479" s="346"/>
      <c r="CS479" s="346"/>
      <c r="CT479" s="346"/>
      <c r="CU479" s="346"/>
      <c r="CV479" s="346"/>
      <c r="CW479" s="346"/>
      <c r="CX479" s="346"/>
      <c r="CY479" s="346"/>
      <c r="CZ479" s="346"/>
      <c r="DA479" s="346"/>
      <c r="DB479" s="346"/>
      <c r="DC479" s="346"/>
      <c r="DD479" s="346"/>
      <c r="DE479" s="346"/>
      <c r="DF479" s="346"/>
      <c r="DG479" s="346"/>
      <c r="DH479" s="346"/>
      <c r="DI479" s="346"/>
      <c r="DJ479" s="346"/>
      <c r="DK479" s="346"/>
      <c r="DL479" s="346"/>
      <c r="DM479" s="346"/>
      <c r="DN479" s="346"/>
      <c r="DO479" s="346"/>
      <c r="DP479" s="346"/>
      <c r="DQ479" s="346"/>
      <c r="DR479" s="346"/>
      <c r="DS479" s="346"/>
      <c r="DT479" s="346"/>
      <c r="DU479" s="346"/>
      <c r="DV479" s="346"/>
      <c r="DW479" s="346"/>
      <c r="DX479" s="346"/>
      <c r="DY479" s="346"/>
      <c r="DZ479" s="346"/>
      <c r="EA479" s="346"/>
      <c r="EB479" s="346"/>
      <c r="EC479" s="346"/>
      <c r="ED479" s="346"/>
      <c r="EE479" s="346"/>
      <c r="EF479" s="346"/>
      <c r="EG479" s="346"/>
      <c r="EH479" s="346"/>
      <c r="EI479" s="346"/>
      <c r="EJ479" s="346"/>
      <c r="EK479" s="346"/>
      <c r="EL479" s="346"/>
      <c r="EM479" s="346"/>
      <c r="EN479" s="346"/>
      <c r="EO479" s="346"/>
      <c r="EP479" s="346"/>
      <c r="EQ479" s="346"/>
      <c r="ER479" s="346"/>
      <c r="ES479" s="346"/>
      <c r="ET479" s="346"/>
      <c r="EU479" s="346"/>
      <c r="EV479" s="346"/>
      <c r="EW479" s="346"/>
      <c r="EX479" s="346"/>
      <c r="EY479" s="346"/>
      <c r="EZ479" s="346"/>
      <c r="FA479" s="346"/>
      <c r="FB479" s="346"/>
      <c r="FC479" s="346"/>
      <c r="FD479" s="346"/>
      <c r="FE479" s="346"/>
      <c r="FF479" s="346"/>
      <c r="FG479" s="346"/>
      <c r="FH479" s="346"/>
      <c r="FI479" s="346"/>
      <c r="FJ479" s="346"/>
      <c r="FK479" s="346"/>
      <c r="FL479" s="346"/>
      <c r="FM479" s="346"/>
      <c r="FN479" s="346"/>
      <c r="FO479" s="346"/>
      <c r="FP479" s="346"/>
    </row>
    <row r="480" spans="1:172" s="347" customFormat="1" ht="15" customHeight="1" thickBot="1" x14ac:dyDescent="0.3">
      <c r="A480" s="308" t="s">
        <v>2331</v>
      </c>
      <c r="B480" s="4" t="s">
        <v>2028</v>
      </c>
      <c r="C480" s="7">
        <v>35409</v>
      </c>
      <c r="D480" s="351">
        <v>124625</v>
      </c>
      <c r="E480" s="128" t="s">
        <v>4282</v>
      </c>
      <c r="F480" s="323">
        <f>SUM(LARGE(G480:CD480,{1,2,3,4,5,6}))</f>
        <v>175</v>
      </c>
      <c r="G480" s="32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>
        <v>175</v>
      </c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09"/>
      <c r="BY480" s="30">
        <v>0</v>
      </c>
      <c r="BZ480" s="31">
        <v>0</v>
      </c>
      <c r="CA480" s="31">
        <v>0</v>
      </c>
      <c r="CB480" s="31">
        <v>0</v>
      </c>
      <c r="CC480" s="31">
        <v>0</v>
      </c>
      <c r="CD480" s="31">
        <v>0</v>
      </c>
      <c r="CE480" s="34"/>
      <c r="CF480" s="346"/>
      <c r="CG480" s="346"/>
      <c r="CH480" s="346"/>
      <c r="CI480" s="346"/>
      <c r="CJ480" s="346"/>
      <c r="CK480" s="346"/>
      <c r="CL480" s="346"/>
      <c r="CM480" s="346"/>
      <c r="CN480" s="346"/>
      <c r="CO480" s="346"/>
      <c r="CP480" s="346"/>
      <c r="CQ480" s="346"/>
      <c r="CR480" s="346"/>
      <c r="CS480" s="346"/>
      <c r="CT480" s="346"/>
      <c r="CU480" s="346"/>
      <c r="CV480" s="346"/>
      <c r="CW480" s="346"/>
      <c r="CX480" s="346"/>
      <c r="CY480" s="346"/>
      <c r="CZ480" s="346"/>
      <c r="DA480" s="346"/>
      <c r="DB480" s="346"/>
      <c r="DC480" s="346"/>
      <c r="DD480" s="346"/>
      <c r="DE480" s="346"/>
      <c r="DF480" s="346"/>
      <c r="DG480" s="346"/>
      <c r="DH480" s="346"/>
      <c r="DI480" s="346"/>
      <c r="DJ480" s="346"/>
      <c r="DK480" s="346"/>
      <c r="DL480" s="346"/>
      <c r="DM480" s="346"/>
      <c r="DN480" s="346"/>
      <c r="DO480" s="346"/>
      <c r="DP480" s="346"/>
      <c r="DQ480" s="346"/>
      <c r="DR480" s="346"/>
      <c r="DS480" s="346"/>
      <c r="DT480" s="346"/>
      <c r="DU480" s="346"/>
      <c r="DV480" s="346"/>
      <c r="DW480" s="346"/>
      <c r="DX480" s="346"/>
      <c r="EA480" s="346"/>
      <c r="EB480" s="346"/>
      <c r="EC480" s="346"/>
      <c r="ED480" s="346"/>
      <c r="EE480" s="346"/>
      <c r="EF480" s="346"/>
      <c r="EG480" s="346"/>
      <c r="EH480" s="346"/>
      <c r="EI480" s="346"/>
      <c r="EJ480" s="346"/>
      <c r="EK480" s="346"/>
      <c r="EL480" s="346"/>
      <c r="EM480" s="346"/>
      <c r="EN480" s="346"/>
      <c r="EO480" s="346"/>
      <c r="EP480" s="346"/>
      <c r="EQ480" s="346"/>
      <c r="ER480" s="346"/>
      <c r="ES480" s="346"/>
      <c r="ET480" s="346"/>
      <c r="EU480" s="346"/>
      <c r="EV480" s="346"/>
      <c r="EW480" s="346"/>
      <c r="EX480" s="346"/>
      <c r="EY480" s="346"/>
      <c r="EZ480" s="346"/>
      <c r="FA480" s="346"/>
      <c r="FB480" s="346"/>
      <c r="FC480" s="346"/>
      <c r="FD480" s="346"/>
      <c r="FE480" s="346"/>
      <c r="FF480" s="346"/>
      <c r="FG480" s="346"/>
      <c r="FH480" s="346"/>
      <c r="FJ480" s="346"/>
      <c r="FK480" s="346"/>
      <c r="FL480" s="346"/>
      <c r="FM480" s="346"/>
      <c r="FN480" s="346"/>
      <c r="FO480" s="346"/>
      <c r="FP480" s="346"/>
    </row>
    <row r="481" spans="1:172" s="347" customFormat="1" ht="15" customHeight="1" thickBot="1" x14ac:dyDescent="0.3">
      <c r="A481" s="308" t="s">
        <v>2334</v>
      </c>
      <c r="B481" s="2" t="s">
        <v>3079</v>
      </c>
      <c r="C481" s="13" t="s">
        <v>4109</v>
      </c>
      <c r="D481" s="46" t="s">
        <v>3469</v>
      </c>
      <c r="E481" s="24" t="s">
        <v>4275</v>
      </c>
      <c r="F481" s="323">
        <f>SUM(LARGE(G481:CD481,{1,2,3,4,5,6}))</f>
        <v>168</v>
      </c>
      <c r="G481" s="35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>
        <v>92</v>
      </c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7">
        <v>76</v>
      </c>
      <c r="BY481" s="30">
        <v>0</v>
      </c>
      <c r="BZ481" s="31">
        <v>0</v>
      </c>
      <c r="CA481" s="31">
        <v>0</v>
      </c>
      <c r="CB481" s="31">
        <v>0</v>
      </c>
      <c r="CC481" s="31">
        <v>0</v>
      </c>
      <c r="CD481" s="31">
        <v>0</v>
      </c>
      <c r="CE481" s="346"/>
      <c r="CF481" s="346"/>
      <c r="CG481" s="346"/>
      <c r="CH481" s="346"/>
      <c r="CI481" s="346"/>
      <c r="CJ481" s="346"/>
      <c r="CK481" s="346"/>
      <c r="CL481" s="346"/>
      <c r="CM481" s="346"/>
      <c r="CN481" s="346"/>
      <c r="CO481" s="346"/>
      <c r="CP481" s="346"/>
      <c r="CQ481" s="346"/>
      <c r="CR481" s="346"/>
      <c r="CS481" s="346"/>
      <c r="CT481" s="346"/>
      <c r="CU481" s="346"/>
      <c r="CV481" s="346"/>
      <c r="CW481" s="346"/>
      <c r="CX481" s="346"/>
      <c r="CY481" s="346"/>
      <c r="CZ481" s="346"/>
      <c r="DA481" s="346"/>
      <c r="DB481" s="346"/>
      <c r="DC481" s="346"/>
      <c r="DD481" s="346"/>
      <c r="DE481" s="346"/>
      <c r="DF481" s="346"/>
      <c r="DG481" s="346"/>
      <c r="DH481" s="346"/>
      <c r="DI481" s="346"/>
      <c r="DJ481" s="346"/>
      <c r="DK481" s="346"/>
      <c r="DL481" s="346"/>
      <c r="DM481" s="346"/>
      <c r="DN481" s="346"/>
      <c r="DO481" s="346"/>
      <c r="DP481" s="346"/>
      <c r="DQ481" s="346"/>
      <c r="DR481" s="346"/>
      <c r="DS481" s="346"/>
      <c r="DT481" s="346"/>
      <c r="DU481" s="346"/>
      <c r="DV481" s="346"/>
      <c r="DW481" s="346"/>
      <c r="DX481" s="346"/>
      <c r="DY481" s="346"/>
      <c r="DZ481" s="346"/>
      <c r="EA481" s="346"/>
      <c r="EB481" s="346"/>
      <c r="EC481" s="346"/>
      <c r="ED481" s="346"/>
      <c r="EE481" s="346"/>
      <c r="EF481" s="346"/>
      <c r="EG481" s="346"/>
      <c r="EH481" s="346"/>
      <c r="EI481" s="346"/>
      <c r="EJ481" s="346"/>
      <c r="EK481" s="346"/>
      <c r="EL481" s="346"/>
      <c r="EM481" s="346"/>
      <c r="EN481" s="346"/>
      <c r="EO481" s="346"/>
      <c r="EP481" s="346"/>
      <c r="EQ481" s="346"/>
      <c r="ER481" s="346"/>
      <c r="ES481" s="346"/>
      <c r="ET481" s="346"/>
      <c r="EU481" s="346"/>
      <c r="EV481" s="346"/>
      <c r="EW481" s="346"/>
      <c r="EX481" s="346"/>
      <c r="EY481" s="346"/>
      <c r="EZ481" s="346"/>
      <c r="FA481" s="346"/>
      <c r="FB481" s="346"/>
      <c r="FC481" s="346"/>
      <c r="FD481" s="346"/>
      <c r="FE481" s="346"/>
      <c r="FF481" s="346"/>
      <c r="FG481" s="346"/>
      <c r="FH481" s="346"/>
      <c r="FI481" s="346"/>
      <c r="FJ481" s="346"/>
      <c r="FK481" s="346"/>
      <c r="FL481" s="346"/>
      <c r="FM481" s="346"/>
      <c r="FN481" s="346"/>
      <c r="FO481" s="346"/>
      <c r="FP481" s="346"/>
    </row>
    <row r="482" spans="1:172" ht="15" customHeight="1" thickBot="1" x14ac:dyDescent="0.3">
      <c r="A482" s="308" t="s">
        <v>2337</v>
      </c>
      <c r="B482" s="2" t="s">
        <v>2424</v>
      </c>
      <c r="C482" s="13" t="s">
        <v>4110</v>
      </c>
      <c r="D482" s="46" t="s">
        <v>2425</v>
      </c>
      <c r="E482" s="24" t="s">
        <v>4263</v>
      </c>
      <c r="F482" s="323">
        <f>SUM(LARGE(G482:CD482,{1,2,3,4,5,6}))</f>
        <v>168</v>
      </c>
      <c r="G482" s="35"/>
      <c r="H482" s="36"/>
      <c r="I482" s="36"/>
      <c r="J482" s="36"/>
      <c r="K482" s="36"/>
      <c r="L482" s="36"/>
      <c r="M482" s="36">
        <v>76</v>
      </c>
      <c r="N482" s="36"/>
      <c r="O482" s="36"/>
      <c r="P482" s="36"/>
      <c r="Q482" s="36"/>
      <c r="R482" s="36">
        <v>92</v>
      </c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7"/>
      <c r="BY482" s="30">
        <v>0</v>
      </c>
      <c r="BZ482" s="31">
        <v>0</v>
      </c>
      <c r="CA482" s="31">
        <v>0</v>
      </c>
      <c r="CB482" s="31">
        <v>0</v>
      </c>
      <c r="CC482" s="31">
        <v>0</v>
      </c>
      <c r="CD482" s="31">
        <v>0</v>
      </c>
    </row>
    <row r="483" spans="1:172" ht="15" customHeight="1" thickBot="1" x14ac:dyDescent="0.3">
      <c r="A483" s="308" t="s">
        <v>2340</v>
      </c>
      <c r="B483" s="2" t="s">
        <v>1996</v>
      </c>
      <c r="C483" s="13" t="s">
        <v>4111</v>
      </c>
      <c r="D483" s="46" t="s">
        <v>1997</v>
      </c>
      <c r="E483" s="24" t="s">
        <v>228</v>
      </c>
      <c r="F483" s="323">
        <f>SUM(LARGE(G483:CD483,{1,2,3,4,5,6}))</f>
        <v>167</v>
      </c>
      <c r="G483" s="35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>
        <v>167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7"/>
      <c r="BY483" s="30">
        <v>0</v>
      </c>
      <c r="BZ483" s="31">
        <v>0</v>
      </c>
      <c r="CA483" s="31">
        <v>0</v>
      </c>
      <c r="CB483" s="31">
        <v>0</v>
      </c>
      <c r="CC483" s="31">
        <v>0</v>
      </c>
      <c r="CD483" s="31">
        <v>0</v>
      </c>
    </row>
    <row r="484" spans="1:172" s="347" customFormat="1" ht="15" customHeight="1" thickBot="1" x14ac:dyDescent="0.3">
      <c r="A484" s="308" t="s">
        <v>2342</v>
      </c>
      <c r="B484" s="4" t="s">
        <v>3364</v>
      </c>
      <c r="C484" s="13" t="s">
        <v>4112</v>
      </c>
      <c r="D484" s="46" t="s">
        <v>3445</v>
      </c>
      <c r="E484" s="24" t="s">
        <v>4291</v>
      </c>
      <c r="F484" s="323">
        <f>SUM(LARGE(G484:CD484,{1,2,3,4,5,6}))</f>
        <v>167</v>
      </c>
      <c r="G484" s="32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>
        <v>167</v>
      </c>
      <c r="BT484" s="33"/>
      <c r="BU484" s="33"/>
      <c r="BV484" s="33"/>
      <c r="BW484" s="33"/>
      <c r="BX484" s="309"/>
      <c r="BY484" s="30">
        <v>0</v>
      </c>
      <c r="BZ484" s="31">
        <v>0</v>
      </c>
      <c r="CA484" s="31">
        <v>0</v>
      </c>
      <c r="CB484" s="31">
        <v>0</v>
      </c>
      <c r="CC484" s="31">
        <v>0</v>
      </c>
      <c r="CD484" s="31">
        <v>0</v>
      </c>
      <c r="CE484" s="346"/>
      <c r="CF484" s="346"/>
      <c r="CG484" s="346"/>
      <c r="CH484" s="346"/>
      <c r="CI484" s="346"/>
      <c r="CJ484" s="346"/>
      <c r="CK484" s="346"/>
      <c r="CL484" s="346"/>
      <c r="CM484" s="346"/>
      <c r="CN484" s="346"/>
      <c r="CO484" s="346"/>
      <c r="CP484" s="346"/>
      <c r="CQ484" s="346"/>
      <c r="CR484" s="346"/>
      <c r="CS484" s="346"/>
      <c r="CT484" s="346"/>
      <c r="CU484" s="346"/>
      <c r="CV484" s="346"/>
      <c r="CW484" s="346"/>
      <c r="CX484" s="346"/>
      <c r="CY484" s="346"/>
      <c r="CZ484" s="346"/>
      <c r="DA484" s="346"/>
      <c r="DB484" s="346"/>
      <c r="DC484" s="346"/>
      <c r="DD484" s="346"/>
      <c r="DE484" s="346"/>
      <c r="DF484" s="346"/>
      <c r="DG484" s="346"/>
      <c r="DH484" s="346"/>
      <c r="DI484" s="346"/>
      <c r="DJ484" s="346"/>
      <c r="DK484" s="346"/>
      <c r="DL484" s="346"/>
      <c r="DM484" s="346"/>
      <c r="DN484" s="346"/>
      <c r="DO484" s="346"/>
      <c r="DP484" s="346"/>
      <c r="DQ484" s="346"/>
      <c r="DR484" s="346"/>
      <c r="DS484" s="346"/>
      <c r="DT484" s="346"/>
      <c r="DU484" s="346"/>
      <c r="DV484" s="346"/>
      <c r="DW484" s="346"/>
      <c r="DX484" s="346"/>
      <c r="EA484" s="346"/>
      <c r="EB484" s="346"/>
      <c r="EC484" s="346"/>
      <c r="ED484" s="346"/>
      <c r="EE484" s="346"/>
      <c r="EF484" s="346"/>
      <c r="EG484" s="346"/>
      <c r="FF484" s="346"/>
      <c r="FI484" s="346"/>
    </row>
    <row r="485" spans="1:172" ht="15" customHeight="1" thickBot="1" x14ac:dyDescent="0.3">
      <c r="A485" s="308" t="s">
        <v>2345</v>
      </c>
      <c r="B485" s="4" t="s">
        <v>3365</v>
      </c>
      <c r="C485" s="13" t="s">
        <v>4113</v>
      </c>
      <c r="D485" s="46" t="s">
        <v>3446</v>
      </c>
      <c r="E485" s="24" t="s">
        <v>4284</v>
      </c>
      <c r="F485" s="323">
        <f>SUM(LARGE(G485:CD485,{1,2,3,4,5,6}))</f>
        <v>167</v>
      </c>
      <c r="G485" s="32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>
        <v>167</v>
      </c>
      <c r="BT485" s="33"/>
      <c r="BU485" s="33"/>
      <c r="BV485" s="33"/>
      <c r="BW485" s="33"/>
      <c r="BX485" s="309"/>
      <c r="BY485" s="30">
        <v>0</v>
      </c>
      <c r="BZ485" s="31">
        <v>0</v>
      </c>
      <c r="CA485" s="31">
        <v>0</v>
      </c>
      <c r="CB485" s="31">
        <v>0</v>
      </c>
      <c r="CC485" s="31">
        <v>0</v>
      </c>
      <c r="CD485" s="31">
        <v>0</v>
      </c>
      <c r="DY485" s="347"/>
      <c r="DZ485" s="347"/>
      <c r="EH485" s="347"/>
      <c r="EI485" s="347"/>
      <c r="EJ485" s="347"/>
      <c r="EK485" s="347"/>
      <c r="EL485" s="347"/>
      <c r="EM485" s="347"/>
      <c r="EN485" s="347"/>
      <c r="EO485" s="347"/>
      <c r="EP485" s="347"/>
      <c r="EQ485" s="347"/>
      <c r="ER485" s="347"/>
      <c r="ES485" s="347"/>
      <c r="ET485" s="347"/>
      <c r="EU485" s="347"/>
      <c r="EV485" s="347"/>
      <c r="EW485" s="347"/>
      <c r="EX485" s="347"/>
      <c r="EY485" s="347"/>
      <c r="EZ485" s="347"/>
      <c r="FA485" s="347"/>
      <c r="FB485" s="347"/>
      <c r="FC485" s="347"/>
      <c r="FD485" s="347"/>
      <c r="FE485" s="347"/>
      <c r="FG485" s="347"/>
      <c r="FH485" s="347"/>
      <c r="FJ485" s="347"/>
      <c r="FK485" s="347"/>
      <c r="FL485" s="347"/>
      <c r="FM485" s="347"/>
      <c r="FN485" s="347"/>
      <c r="FO485" s="347"/>
      <c r="FP485" s="347"/>
    </row>
    <row r="486" spans="1:172" ht="15" customHeight="1" thickBot="1" x14ac:dyDescent="0.3">
      <c r="A486" s="308" t="s">
        <v>2348</v>
      </c>
      <c r="B486" s="4" t="s">
        <v>3366</v>
      </c>
      <c r="C486" s="13">
        <v>37782</v>
      </c>
      <c r="D486" s="46">
        <v>189583</v>
      </c>
      <c r="E486" s="24" t="s">
        <v>4291</v>
      </c>
      <c r="F486" s="323">
        <f>SUM(LARGE(G486:CD486,{1,2,3,4,5,6}))</f>
        <v>167</v>
      </c>
      <c r="G486" s="32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>
        <v>167</v>
      </c>
      <c r="BT486" s="33"/>
      <c r="BU486" s="33"/>
      <c r="BV486" s="33"/>
      <c r="BW486" s="33"/>
      <c r="BX486" s="309"/>
      <c r="BY486" s="30">
        <v>0</v>
      </c>
      <c r="BZ486" s="31">
        <v>0</v>
      </c>
      <c r="CA486" s="31">
        <v>0</v>
      </c>
      <c r="CB486" s="31">
        <v>0</v>
      </c>
      <c r="CC486" s="31">
        <v>0</v>
      </c>
      <c r="CD486" s="31">
        <v>0</v>
      </c>
      <c r="DY486" s="347"/>
      <c r="DZ486" s="347"/>
      <c r="EH486" s="347"/>
      <c r="EI486" s="347"/>
      <c r="EJ486" s="347"/>
      <c r="EK486" s="347"/>
      <c r="EL486" s="347"/>
      <c r="EM486" s="347"/>
      <c r="EN486" s="347"/>
      <c r="EO486" s="347"/>
      <c r="EP486" s="347"/>
      <c r="EQ486" s="347"/>
      <c r="ER486" s="347"/>
      <c r="ES486" s="347"/>
      <c r="ET486" s="347"/>
      <c r="EU486" s="347"/>
      <c r="EV486" s="347"/>
      <c r="EW486" s="347"/>
      <c r="EX486" s="347"/>
      <c r="EY486" s="347"/>
      <c r="EZ486" s="347"/>
      <c r="FA486" s="347"/>
      <c r="FB486" s="347"/>
      <c r="FC486" s="347"/>
      <c r="FD486" s="347"/>
      <c r="FE486" s="347"/>
      <c r="FG486" s="347"/>
      <c r="FH486" s="347"/>
      <c r="FJ486" s="347"/>
      <c r="FK486" s="347"/>
      <c r="FL486" s="347"/>
      <c r="FM486" s="347"/>
      <c r="FN486" s="347"/>
      <c r="FO486" s="347"/>
      <c r="FP486" s="347"/>
    </row>
    <row r="487" spans="1:172" s="347" customFormat="1" ht="15" customHeight="1" thickBot="1" x14ac:dyDescent="0.3">
      <c r="A487" s="308" t="s">
        <v>2350</v>
      </c>
      <c r="B487" s="2" t="s">
        <v>3059</v>
      </c>
      <c r="C487" s="13" t="s">
        <v>4114</v>
      </c>
      <c r="D487" s="46" t="s">
        <v>3141</v>
      </c>
      <c r="E487" s="24" t="s">
        <v>4276</v>
      </c>
      <c r="F487" s="323">
        <f>SUM(LARGE(G487:CD487,{1,2,3,4,5,6}))</f>
        <v>167</v>
      </c>
      <c r="G487" s="35"/>
      <c r="H487" s="36"/>
      <c r="I487" s="36"/>
      <c r="J487" s="36"/>
      <c r="K487" s="36"/>
      <c r="L487" s="36"/>
      <c r="M487" s="36"/>
      <c r="N487" s="36"/>
      <c r="O487" s="36"/>
      <c r="P487" s="36">
        <v>167</v>
      </c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7"/>
      <c r="BY487" s="30">
        <v>0</v>
      </c>
      <c r="BZ487" s="31">
        <v>0</v>
      </c>
      <c r="CA487" s="31">
        <v>0</v>
      </c>
      <c r="CB487" s="31">
        <v>0</v>
      </c>
      <c r="CC487" s="31">
        <v>0</v>
      </c>
      <c r="CD487" s="31">
        <v>0</v>
      </c>
      <c r="CE487" s="346"/>
      <c r="CF487" s="346"/>
      <c r="CG487" s="346"/>
      <c r="CH487" s="346"/>
      <c r="CI487" s="346"/>
      <c r="CJ487" s="346"/>
      <c r="CK487" s="346"/>
      <c r="CL487" s="346"/>
      <c r="CM487" s="346"/>
      <c r="CN487" s="346"/>
      <c r="CO487" s="346"/>
      <c r="CP487" s="346"/>
      <c r="CQ487" s="346"/>
      <c r="CR487" s="346"/>
      <c r="CS487" s="346"/>
      <c r="CT487" s="346"/>
      <c r="CU487" s="346"/>
      <c r="CV487" s="346"/>
      <c r="CW487" s="346"/>
      <c r="CX487" s="346"/>
      <c r="CY487" s="346"/>
      <c r="CZ487" s="346"/>
      <c r="DA487" s="346"/>
      <c r="DB487" s="346"/>
      <c r="DC487" s="346"/>
      <c r="DD487" s="346"/>
      <c r="DE487" s="346"/>
      <c r="DF487" s="346"/>
      <c r="DG487" s="346"/>
      <c r="DH487" s="346"/>
      <c r="DI487" s="346"/>
      <c r="DJ487" s="346"/>
      <c r="DK487" s="346"/>
      <c r="DL487" s="346"/>
      <c r="DM487" s="346"/>
      <c r="DN487" s="346"/>
      <c r="DO487" s="346"/>
      <c r="DP487" s="346"/>
      <c r="DQ487" s="346"/>
      <c r="DR487" s="346"/>
      <c r="DS487" s="346"/>
      <c r="DT487" s="346"/>
      <c r="DU487" s="346"/>
      <c r="DV487" s="346"/>
      <c r="DW487" s="346"/>
      <c r="DX487" s="346"/>
      <c r="DY487" s="346"/>
      <c r="DZ487" s="346"/>
      <c r="EA487" s="346"/>
      <c r="EB487" s="346"/>
      <c r="EC487" s="346"/>
      <c r="ED487" s="346"/>
      <c r="EE487" s="346"/>
      <c r="EF487" s="346"/>
      <c r="EG487" s="346"/>
      <c r="EH487" s="346"/>
      <c r="EI487" s="346"/>
      <c r="EJ487" s="346"/>
      <c r="EK487" s="346"/>
      <c r="EL487" s="346"/>
      <c r="EM487" s="346"/>
      <c r="EN487" s="346"/>
      <c r="EO487" s="346"/>
      <c r="EP487" s="346"/>
      <c r="EQ487" s="346"/>
      <c r="ER487" s="346"/>
      <c r="ES487" s="346"/>
      <c r="ET487" s="346"/>
      <c r="EU487" s="346"/>
      <c r="EV487" s="346"/>
      <c r="EW487" s="346"/>
      <c r="EX487" s="346"/>
      <c r="EY487" s="346"/>
      <c r="EZ487" s="346"/>
      <c r="FA487" s="346"/>
      <c r="FB487" s="346"/>
      <c r="FC487" s="346"/>
      <c r="FD487" s="346"/>
      <c r="FE487" s="346"/>
      <c r="FF487" s="346"/>
      <c r="FG487" s="346"/>
      <c r="FH487" s="346"/>
      <c r="FI487" s="346"/>
      <c r="FJ487" s="346"/>
      <c r="FK487" s="346"/>
      <c r="FL487" s="346"/>
      <c r="FM487" s="346"/>
      <c r="FN487" s="346"/>
      <c r="FO487" s="346"/>
      <c r="FP487" s="346"/>
    </row>
    <row r="488" spans="1:172" s="347" customFormat="1" ht="15" customHeight="1" thickBot="1" x14ac:dyDescent="0.3">
      <c r="A488" s="308" t="s">
        <v>2353</v>
      </c>
      <c r="B488" s="2" t="s">
        <v>2365</v>
      </c>
      <c r="C488" s="13" t="s">
        <v>4115</v>
      </c>
      <c r="D488" s="46" t="s">
        <v>2366</v>
      </c>
      <c r="E488" s="24" t="s">
        <v>984</v>
      </c>
      <c r="F488" s="323">
        <f>SUM(LARGE(G488:CD488,{1,2,3,4,5,6}))</f>
        <v>167</v>
      </c>
      <c r="G488" s="35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>
        <v>65</v>
      </c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>
        <v>102</v>
      </c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7"/>
      <c r="BY488" s="30">
        <v>0</v>
      </c>
      <c r="BZ488" s="31">
        <v>0</v>
      </c>
      <c r="CA488" s="31">
        <v>0</v>
      </c>
      <c r="CB488" s="31">
        <v>0</v>
      </c>
      <c r="CC488" s="31">
        <v>0</v>
      </c>
      <c r="CD488" s="31">
        <v>0</v>
      </c>
      <c r="CE488" s="346"/>
      <c r="CF488" s="346"/>
      <c r="CG488" s="346"/>
      <c r="CH488" s="346"/>
      <c r="CI488" s="346"/>
      <c r="CJ488" s="346"/>
      <c r="CK488" s="346"/>
      <c r="CL488" s="346"/>
      <c r="CM488" s="346"/>
      <c r="CN488" s="346"/>
      <c r="CO488" s="346"/>
      <c r="CP488" s="346"/>
      <c r="CQ488" s="346"/>
      <c r="CR488" s="346"/>
      <c r="CS488" s="346"/>
      <c r="CT488" s="346"/>
      <c r="CU488" s="346"/>
      <c r="CV488" s="346"/>
      <c r="CW488" s="346"/>
      <c r="CX488" s="346"/>
      <c r="CY488" s="346"/>
      <c r="CZ488" s="346"/>
      <c r="DA488" s="346"/>
      <c r="DB488" s="346"/>
      <c r="DC488" s="346"/>
      <c r="DD488" s="346"/>
      <c r="DE488" s="346"/>
      <c r="DF488" s="346"/>
      <c r="DG488" s="346"/>
      <c r="DH488" s="346"/>
      <c r="DI488" s="346"/>
      <c r="DJ488" s="346"/>
      <c r="DK488" s="346"/>
      <c r="DL488" s="346"/>
      <c r="DM488" s="346"/>
      <c r="DN488" s="346"/>
      <c r="DO488" s="346"/>
      <c r="DP488" s="346"/>
      <c r="DQ488" s="346"/>
      <c r="DR488" s="346"/>
      <c r="DS488" s="346"/>
      <c r="DT488" s="346"/>
      <c r="DU488" s="346"/>
      <c r="DV488" s="346"/>
      <c r="DW488" s="346"/>
      <c r="DX488" s="346"/>
      <c r="DY488" s="346"/>
      <c r="DZ488" s="346"/>
      <c r="EA488" s="346"/>
      <c r="EB488" s="346"/>
      <c r="EC488" s="346"/>
      <c r="ED488" s="346"/>
      <c r="EE488" s="346"/>
      <c r="EF488" s="346"/>
      <c r="EG488" s="346"/>
      <c r="EH488" s="346"/>
      <c r="EI488" s="346"/>
      <c r="EJ488" s="346"/>
      <c r="EK488" s="346"/>
      <c r="EL488" s="346"/>
      <c r="EM488" s="346"/>
      <c r="EN488" s="346"/>
      <c r="EO488" s="346"/>
      <c r="EP488" s="346"/>
      <c r="EQ488" s="346"/>
      <c r="ER488" s="346"/>
      <c r="ES488" s="346"/>
      <c r="ET488" s="346"/>
      <c r="EU488" s="346"/>
      <c r="EV488" s="346"/>
      <c r="EW488" s="346"/>
      <c r="EX488" s="346"/>
      <c r="EY488" s="346"/>
      <c r="EZ488" s="346"/>
      <c r="FA488" s="346"/>
      <c r="FB488" s="346"/>
      <c r="FC488" s="346"/>
      <c r="FD488" s="346"/>
      <c r="FE488" s="346"/>
      <c r="FF488" s="346"/>
      <c r="FG488" s="346"/>
      <c r="FH488" s="346"/>
      <c r="FI488" s="346"/>
      <c r="FP488" s="346"/>
    </row>
    <row r="489" spans="1:172" s="347" customFormat="1" ht="15" customHeight="1" thickBot="1" x14ac:dyDescent="0.3">
      <c r="A489" s="308" t="s">
        <v>2356</v>
      </c>
      <c r="B489" s="314" t="s">
        <v>3367</v>
      </c>
      <c r="C489" s="13" t="s">
        <v>4116</v>
      </c>
      <c r="D489" s="46" t="s">
        <v>2316</v>
      </c>
      <c r="E489" s="24" t="s">
        <v>4271</v>
      </c>
      <c r="F489" s="323">
        <f>SUM(LARGE(G489:CD489,{1,2,3,4,5,6}))</f>
        <v>167</v>
      </c>
      <c r="G489" s="32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>
        <v>65</v>
      </c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>
        <v>102</v>
      </c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09"/>
      <c r="BY489" s="30">
        <v>0</v>
      </c>
      <c r="BZ489" s="31">
        <v>0</v>
      </c>
      <c r="CA489" s="31">
        <v>0</v>
      </c>
      <c r="CB489" s="31">
        <v>0</v>
      </c>
      <c r="CC489" s="31">
        <v>0</v>
      </c>
      <c r="CD489" s="31">
        <v>0</v>
      </c>
      <c r="CE489" s="34"/>
      <c r="EA489" s="38"/>
      <c r="EB489" s="38"/>
      <c r="EC489" s="38"/>
      <c r="ED489" s="38"/>
      <c r="EE489" s="38"/>
      <c r="EF489" s="38"/>
      <c r="EG489" s="346"/>
      <c r="EH489" s="346"/>
      <c r="EI489" s="346"/>
      <c r="EJ489" s="346"/>
      <c r="EK489" s="346"/>
      <c r="EL489" s="346"/>
      <c r="EM489" s="346"/>
      <c r="EN489" s="346"/>
      <c r="EO489" s="346"/>
      <c r="EP489" s="346"/>
      <c r="EQ489" s="346"/>
      <c r="ER489" s="346"/>
      <c r="ES489" s="346"/>
      <c r="ET489" s="346"/>
      <c r="EU489" s="346"/>
      <c r="EV489" s="346"/>
      <c r="EW489" s="346"/>
      <c r="EX489" s="346"/>
      <c r="EY489" s="346"/>
      <c r="EZ489" s="346"/>
      <c r="FA489" s="346"/>
      <c r="FB489" s="346"/>
      <c r="FC489" s="346"/>
      <c r="FD489" s="346"/>
      <c r="FE489" s="346"/>
      <c r="FF489" s="346"/>
      <c r="FG489" s="346"/>
      <c r="FH489" s="346"/>
      <c r="FI489" s="346"/>
      <c r="FP489" s="346"/>
    </row>
    <row r="490" spans="1:172" s="347" customFormat="1" ht="15" customHeight="1" thickBot="1" x14ac:dyDescent="0.3">
      <c r="A490" s="308" t="s">
        <v>2359</v>
      </c>
      <c r="B490" s="4" t="s">
        <v>2128</v>
      </c>
      <c r="C490" s="13" t="s">
        <v>4117</v>
      </c>
      <c r="D490" s="46" t="s">
        <v>2129</v>
      </c>
      <c r="E490" s="24" t="s">
        <v>141</v>
      </c>
      <c r="F490" s="323">
        <f>SUM(LARGE(G490:CD490,{1,2,3,4,5,6}))</f>
        <v>167</v>
      </c>
      <c r="G490" s="32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>
        <v>167</v>
      </c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09"/>
      <c r="BY490" s="30">
        <v>0</v>
      </c>
      <c r="BZ490" s="31">
        <v>0</v>
      </c>
      <c r="CA490" s="31">
        <v>0</v>
      </c>
      <c r="CB490" s="31">
        <v>0</v>
      </c>
      <c r="CC490" s="31">
        <v>0</v>
      </c>
      <c r="CD490" s="31">
        <v>0</v>
      </c>
      <c r="CE490" s="346"/>
      <c r="CF490" s="346"/>
      <c r="CG490" s="346"/>
      <c r="CH490" s="346"/>
      <c r="CI490" s="346"/>
      <c r="CJ490" s="346"/>
      <c r="CK490" s="346"/>
      <c r="CL490" s="346"/>
      <c r="CM490" s="346"/>
      <c r="CN490" s="346"/>
      <c r="CO490" s="346"/>
      <c r="CP490" s="346"/>
      <c r="CQ490" s="346"/>
      <c r="CR490" s="346"/>
      <c r="CS490" s="346"/>
      <c r="CT490" s="346"/>
      <c r="CU490" s="346"/>
      <c r="CV490" s="346"/>
      <c r="CW490" s="346"/>
      <c r="CX490" s="346"/>
      <c r="CY490" s="346"/>
      <c r="CZ490" s="346"/>
      <c r="DA490" s="346"/>
      <c r="DB490" s="346"/>
      <c r="DC490" s="346"/>
      <c r="DD490" s="346"/>
      <c r="DE490" s="346"/>
      <c r="DF490" s="346"/>
      <c r="DG490" s="346"/>
      <c r="DH490" s="346"/>
      <c r="DI490" s="346"/>
      <c r="DJ490" s="346"/>
      <c r="DK490" s="346"/>
      <c r="DL490" s="346"/>
      <c r="DM490" s="346"/>
      <c r="DN490" s="346"/>
      <c r="DO490" s="346"/>
      <c r="DP490" s="346"/>
      <c r="DQ490" s="346"/>
      <c r="DR490" s="346"/>
      <c r="DS490" s="346"/>
      <c r="DT490" s="346"/>
      <c r="DU490" s="346"/>
      <c r="DV490" s="346"/>
      <c r="DW490" s="346"/>
      <c r="DX490" s="346"/>
      <c r="DY490" s="346"/>
      <c r="DZ490" s="346"/>
      <c r="EA490" s="34"/>
      <c r="EB490" s="34"/>
      <c r="EC490" s="34"/>
      <c r="ED490" s="34"/>
      <c r="EE490" s="34"/>
      <c r="EF490" s="34"/>
      <c r="FF490" s="346"/>
      <c r="FI490" s="346"/>
      <c r="FJ490" s="346"/>
      <c r="FK490" s="346"/>
      <c r="FL490" s="346"/>
      <c r="FM490" s="346"/>
      <c r="FN490" s="346"/>
      <c r="FO490" s="346"/>
      <c r="FP490" s="346"/>
    </row>
    <row r="491" spans="1:172" ht="15" customHeight="1" thickBot="1" x14ac:dyDescent="0.3">
      <c r="A491" s="308" t="s">
        <v>2362</v>
      </c>
      <c r="B491" s="2" t="s">
        <v>2116</v>
      </c>
      <c r="C491" s="13" t="s">
        <v>4118</v>
      </c>
      <c r="D491" s="46" t="s">
        <v>2117</v>
      </c>
      <c r="E491" s="24" t="s">
        <v>4269</v>
      </c>
      <c r="F491" s="323">
        <f>SUM(LARGE(G491:CD491,{1,2,3,4,5,6}))</f>
        <v>157</v>
      </c>
      <c r="G491" s="35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>
        <v>157</v>
      </c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7"/>
      <c r="BY491" s="30">
        <v>0</v>
      </c>
      <c r="BZ491" s="31">
        <v>0</v>
      </c>
      <c r="CA491" s="31">
        <v>0</v>
      </c>
      <c r="CB491" s="31">
        <v>0</v>
      </c>
      <c r="CC491" s="31">
        <v>0</v>
      </c>
      <c r="CD491" s="31">
        <v>0</v>
      </c>
    </row>
    <row r="492" spans="1:172" ht="15" customHeight="1" thickBot="1" x14ac:dyDescent="0.3">
      <c r="A492" s="308" t="s">
        <v>2364</v>
      </c>
      <c r="B492" s="2" t="s">
        <v>1968</v>
      </c>
      <c r="C492" s="13" t="s">
        <v>4119</v>
      </c>
      <c r="D492" s="46" t="s">
        <v>1969</v>
      </c>
      <c r="E492" s="24" t="s">
        <v>946</v>
      </c>
      <c r="F492" s="323">
        <f>SUM(LARGE(G492:CD492,{1,2,3,4,5,6}))</f>
        <v>157</v>
      </c>
      <c r="G492" s="35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>
        <v>157</v>
      </c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7"/>
      <c r="BY492" s="30">
        <v>0</v>
      </c>
      <c r="BZ492" s="31">
        <v>0</v>
      </c>
      <c r="CA492" s="31">
        <v>0</v>
      </c>
      <c r="CB492" s="31">
        <v>0</v>
      </c>
      <c r="CC492" s="31">
        <v>0</v>
      </c>
      <c r="CD492" s="31">
        <v>0</v>
      </c>
      <c r="FJ492" s="34"/>
      <c r="FK492" s="34"/>
      <c r="FL492" s="34"/>
      <c r="FM492" s="34"/>
      <c r="FN492" s="34"/>
      <c r="FO492" s="34"/>
    </row>
    <row r="493" spans="1:172" s="347" customFormat="1" ht="15" customHeight="1" thickBot="1" x14ac:dyDescent="0.3">
      <c r="A493" s="308" t="s">
        <v>2367</v>
      </c>
      <c r="B493" s="26" t="s">
        <v>2431</v>
      </c>
      <c r="C493" s="13" t="s">
        <v>4120</v>
      </c>
      <c r="D493" s="46" t="s">
        <v>3286</v>
      </c>
      <c r="E493" s="24" t="s">
        <v>4292</v>
      </c>
      <c r="F493" s="323">
        <f>SUM(LARGE(G493:CD493,{1,2,3,4,5,6}))</f>
        <v>157</v>
      </c>
      <c r="G493" s="35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>
        <v>157</v>
      </c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7"/>
      <c r="BY493" s="30">
        <v>0</v>
      </c>
      <c r="BZ493" s="31">
        <v>0</v>
      </c>
      <c r="CA493" s="31">
        <v>0</v>
      </c>
      <c r="CB493" s="31">
        <v>0</v>
      </c>
      <c r="CC493" s="31">
        <v>0</v>
      </c>
      <c r="CD493" s="31">
        <v>0</v>
      </c>
      <c r="CE493" s="346"/>
      <c r="CF493" s="346"/>
      <c r="CG493" s="346"/>
      <c r="CH493" s="346"/>
      <c r="CI493" s="346"/>
      <c r="CJ493" s="346"/>
      <c r="CK493" s="346"/>
      <c r="CL493" s="346"/>
      <c r="CM493" s="346"/>
      <c r="CN493" s="346"/>
      <c r="CO493" s="346"/>
      <c r="CP493" s="346"/>
      <c r="CQ493" s="346"/>
      <c r="CR493" s="346"/>
      <c r="CS493" s="346"/>
      <c r="CT493" s="346"/>
      <c r="CU493" s="346"/>
      <c r="CV493" s="346"/>
      <c r="CW493" s="346"/>
      <c r="CX493" s="346"/>
      <c r="CY493" s="346"/>
      <c r="CZ493" s="346"/>
      <c r="DA493" s="346"/>
      <c r="DB493" s="346"/>
      <c r="DC493" s="346"/>
      <c r="DD493" s="346"/>
      <c r="DE493" s="346"/>
      <c r="DF493" s="346"/>
      <c r="DG493" s="346"/>
      <c r="DH493" s="346"/>
      <c r="DI493" s="346"/>
      <c r="DJ493" s="346"/>
      <c r="DK493" s="346"/>
      <c r="DL493" s="346"/>
      <c r="DM493" s="346"/>
      <c r="DN493" s="346"/>
      <c r="DO493" s="346"/>
      <c r="DP493" s="346"/>
      <c r="DQ493" s="346"/>
      <c r="DR493" s="346"/>
      <c r="DS493" s="346"/>
      <c r="DT493" s="346"/>
      <c r="DU493" s="346"/>
      <c r="DV493" s="346"/>
      <c r="DW493" s="346"/>
      <c r="DX493" s="346"/>
      <c r="DY493" s="346"/>
      <c r="DZ493" s="346"/>
      <c r="EA493" s="346"/>
      <c r="EB493" s="346"/>
      <c r="EC493" s="346"/>
      <c r="ED493" s="346"/>
      <c r="EE493" s="346"/>
      <c r="EF493" s="346"/>
      <c r="EG493" s="346"/>
      <c r="EH493" s="346"/>
      <c r="EI493" s="346"/>
      <c r="EJ493" s="346"/>
      <c r="EK493" s="346"/>
      <c r="EL493" s="346"/>
      <c r="EM493" s="346"/>
      <c r="EN493" s="346"/>
      <c r="EO493" s="346"/>
      <c r="EP493" s="346"/>
      <c r="EQ493" s="346"/>
      <c r="ER493" s="346"/>
      <c r="ES493" s="346"/>
      <c r="ET493" s="346"/>
      <c r="EU493" s="346"/>
      <c r="EV493" s="346"/>
      <c r="EW493" s="346"/>
      <c r="EX493" s="346"/>
      <c r="EY493" s="346"/>
      <c r="EZ493" s="346"/>
      <c r="FA493" s="346"/>
      <c r="FB493" s="346"/>
      <c r="FC493" s="346"/>
      <c r="FD493" s="346"/>
      <c r="FE493" s="346"/>
      <c r="FF493" s="346"/>
      <c r="FG493" s="346"/>
      <c r="FH493" s="346"/>
      <c r="FI493" s="346"/>
      <c r="FJ493" s="346"/>
      <c r="FK493" s="346"/>
      <c r="FL493" s="346"/>
      <c r="FM493" s="346"/>
      <c r="FN493" s="346"/>
      <c r="FO493" s="346"/>
      <c r="FP493" s="346"/>
    </row>
    <row r="494" spans="1:172" s="347" customFormat="1" ht="15" customHeight="1" thickBot="1" x14ac:dyDescent="0.3">
      <c r="A494" s="308" t="s">
        <v>2370</v>
      </c>
      <c r="B494" s="2" t="s">
        <v>2368</v>
      </c>
      <c r="C494" s="13" t="s">
        <v>4121</v>
      </c>
      <c r="D494" s="46" t="s">
        <v>2369</v>
      </c>
      <c r="E494" s="24" t="s">
        <v>469</v>
      </c>
      <c r="F494" s="323">
        <f>SUM(LARGE(G494:CD494,{1,2,3,4,5,6}))</f>
        <v>157</v>
      </c>
      <c r="G494" s="32"/>
      <c r="H494" s="33"/>
      <c r="I494" s="33"/>
      <c r="J494" s="33"/>
      <c r="K494" s="33">
        <v>157</v>
      </c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09"/>
      <c r="BY494" s="30">
        <v>0</v>
      </c>
      <c r="BZ494" s="31">
        <v>0</v>
      </c>
      <c r="CA494" s="31">
        <v>0</v>
      </c>
      <c r="CB494" s="31">
        <v>0</v>
      </c>
      <c r="CC494" s="31">
        <v>0</v>
      </c>
      <c r="CD494" s="31">
        <v>0</v>
      </c>
      <c r="DQ494" s="38"/>
      <c r="DR494" s="38"/>
      <c r="DY494" s="346"/>
      <c r="DZ494" s="346"/>
      <c r="EA494" s="346"/>
      <c r="EB494" s="346"/>
      <c r="EC494" s="346"/>
      <c r="ED494" s="346"/>
      <c r="EE494" s="346"/>
      <c r="EF494" s="346"/>
      <c r="EG494" s="346"/>
      <c r="EH494" s="346"/>
      <c r="EI494" s="346"/>
      <c r="EJ494" s="346"/>
      <c r="EK494" s="346"/>
      <c r="EL494" s="346"/>
      <c r="EM494" s="346"/>
      <c r="EN494" s="346"/>
      <c r="EO494" s="346"/>
      <c r="EP494" s="346"/>
      <c r="EQ494" s="346"/>
      <c r="ER494" s="346"/>
      <c r="ES494" s="346"/>
      <c r="ET494" s="346"/>
      <c r="EU494" s="346"/>
      <c r="EV494" s="346"/>
      <c r="EW494" s="346"/>
      <c r="EX494" s="346"/>
      <c r="EY494" s="346"/>
      <c r="EZ494" s="346"/>
      <c r="FA494" s="346"/>
      <c r="FB494" s="346"/>
      <c r="FC494" s="346"/>
      <c r="FD494" s="346"/>
      <c r="FE494" s="346"/>
      <c r="FF494" s="346"/>
      <c r="FP494" s="346"/>
    </row>
    <row r="495" spans="1:172" s="347" customFormat="1" ht="15" customHeight="1" thickBot="1" x14ac:dyDescent="0.3">
      <c r="A495" s="308" t="s">
        <v>2372</v>
      </c>
      <c r="B495" s="2" t="s">
        <v>3060</v>
      </c>
      <c r="C495" s="13" t="s">
        <v>4122</v>
      </c>
      <c r="D495" s="46" t="s">
        <v>3142</v>
      </c>
      <c r="E495" s="24" t="s">
        <v>1805</v>
      </c>
      <c r="F495" s="323">
        <f>SUM(LARGE(G495:CD495,{1,2,3,4,5,6}))</f>
        <v>157</v>
      </c>
      <c r="G495" s="35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>
        <v>157</v>
      </c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7"/>
      <c r="BY495" s="30">
        <v>0</v>
      </c>
      <c r="BZ495" s="31">
        <v>0</v>
      </c>
      <c r="CA495" s="31">
        <v>0</v>
      </c>
      <c r="CB495" s="31">
        <v>0</v>
      </c>
      <c r="CC495" s="31">
        <v>0</v>
      </c>
      <c r="CD495" s="31">
        <v>0</v>
      </c>
      <c r="CE495" s="346"/>
      <c r="CF495" s="346"/>
      <c r="CG495" s="346"/>
      <c r="CH495" s="346"/>
      <c r="CI495" s="346"/>
      <c r="CJ495" s="346"/>
      <c r="CK495" s="346"/>
      <c r="CL495" s="346"/>
      <c r="CM495" s="346"/>
      <c r="CN495" s="346"/>
      <c r="CO495" s="346"/>
      <c r="CP495" s="346"/>
      <c r="CQ495" s="346"/>
      <c r="CR495" s="346"/>
      <c r="CS495" s="346"/>
      <c r="CT495" s="346"/>
      <c r="CU495" s="346"/>
      <c r="CV495" s="346"/>
      <c r="CW495" s="346"/>
      <c r="CX495" s="346"/>
      <c r="CY495" s="346"/>
      <c r="CZ495" s="346"/>
      <c r="DA495" s="346"/>
      <c r="DB495" s="346"/>
      <c r="DC495" s="346"/>
      <c r="DD495" s="346"/>
      <c r="DE495" s="346"/>
      <c r="DF495" s="346"/>
      <c r="DG495" s="346"/>
      <c r="DH495" s="346"/>
      <c r="DI495" s="346"/>
      <c r="DJ495" s="346"/>
      <c r="DK495" s="346"/>
      <c r="DL495" s="346"/>
      <c r="DM495" s="346"/>
      <c r="DN495" s="346"/>
      <c r="DO495" s="346"/>
      <c r="DP495" s="346"/>
      <c r="DQ495" s="346"/>
      <c r="DR495" s="346"/>
      <c r="DS495" s="346"/>
      <c r="DT495" s="346"/>
      <c r="DU495" s="346"/>
      <c r="DV495" s="346"/>
      <c r="DW495" s="346"/>
      <c r="DX495" s="346"/>
      <c r="DY495" s="346"/>
      <c r="DZ495" s="346"/>
      <c r="EA495" s="346"/>
      <c r="EB495" s="346"/>
      <c r="EC495" s="346"/>
      <c r="ED495" s="346"/>
      <c r="EE495" s="346"/>
      <c r="EF495" s="346"/>
      <c r="EG495" s="346"/>
      <c r="EH495" s="346"/>
      <c r="EI495" s="346"/>
      <c r="EJ495" s="346"/>
      <c r="EK495" s="346"/>
      <c r="EL495" s="346"/>
      <c r="EM495" s="346"/>
      <c r="EN495" s="346"/>
      <c r="EO495" s="346"/>
      <c r="EP495" s="346"/>
      <c r="EQ495" s="346"/>
      <c r="ER495" s="346"/>
      <c r="ES495" s="346"/>
      <c r="ET495" s="346"/>
      <c r="EU495" s="346"/>
      <c r="EV495" s="346"/>
      <c r="EW495" s="346"/>
      <c r="EX495" s="346"/>
      <c r="EY495" s="346"/>
      <c r="EZ495" s="346"/>
      <c r="FA495" s="346"/>
      <c r="FB495" s="346"/>
      <c r="FC495" s="346"/>
      <c r="FD495" s="346"/>
      <c r="FE495" s="346"/>
      <c r="FF495" s="346"/>
      <c r="FG495" s="346"/>
      <c r="FH495" s="346"/>
      <c r="FI495" s="346"/>
      <c r="FJ495" s="346"/>
      <c r="FK495" s="346"/>
      <c r="FL495" s="346"/>
      <c r="FM495" s="346"/>
      <c r="FN495" s="346"/>
      <c r="FO495" s="346"/>
      <c r="FP495" s="346"/>
    </row>
    <row r="496" spans="1:172" s="347" customFormat="1" ht="15" customHeight="1" thickBot="1" x14ac:dyDescent="0.3">
      <c r="A496" s="308" t="s">
        <v>2375</v>
      </c>
      <c r="B496" s="4" t="s">
        <v>2415</v>
      </c>
      <c r="C496" s="13" t="s">
        <v>4123</v>
      </c>
      <c r="D496" s="46" t="s">
        <v>2416</v>
      </c>
      <c r="E496" s="24" t="s">
        <v>469</v>
      </c>
      <c r="F496" s="323">
        <f>SUM(LARGE(G496:CD496,{1,2,3,4,5,6}))</f>
        <v>157</v>
      </c>
      <c r="G496" s="39"/>
      <c r="H496" s="40"/>
      <c r="I496" s="40"/>
      <c r="J496" s="40"/>
      <c r="K496" s="40">
        <v>157</v>
      </c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317"/>
      <c r="BY496" s="30">
        <v>0</v>
      </c>
      <c r="BZ496" s="31">
        <v>0</v>
      </c>
      <c r="CA496" s="31">
        <v>0</v>
      </c>
      <c r="CB496" s="31">
        <v>0</v>
      </c>
      <c r="CC496" s="31">
        <v>0</v>
      </c>
      <c r="CD496" s="31">
        <v>0</v>
      </c>
      <c r="CE496" s="34"/>
      <c r="EA496" s="38"/>
      <c r="EB496" s="38"/>
      <c r="EC496" s="38"/>
      <c r="ED496" s="38"/>
      <c r="EE496" s="38"/>
      <c r="EF496" s="38"/>
      <c r="EG496" s="346"/>
      <c r="EH496" s="346"/>
      <c r="EI496" s="346"/>
      <c r="EJ496" s="346"/>
      <c r="EK496" s="346"/>
      <c r="EL496" s="346"/>
      <c r="EM496" s="346"/>
      <c r="EN496" s="346"/>
      <c r="EO496" s="346"/>
      <c r="EP496" s="346"/>
      <c r="EQ496" s="346"/>
      <c r="ER496" s="346"/>
      <c r="ES496" s="346"/>
      <c r="ET496" s="346"/>
      <c r="EU496" s="346"/>
      <c r="EV496" s="346"/>
      <c r="EW496" s="346"/>
      <c r="EX496" s="346"/>
      <c r="EY496" s="346"/>
      <c r="EZ496" s="346"/>
      <c r="FA496" s="346"/>
      <c r="FB496" s="346"/>
      <c r="FC496" s="346"/>
      <c r="FD496" s="346"/>
      <c r="FE496" s="346"/>
      <c r="FG496" s="346"/>
      <c r="FH496" s="346"/>
      <c r="FI496" s="346"/>
      <c r="FJ496" s="346"/>
      <c r="FK496" s="346"/>
      <c r="FL496" s="346"/>
      <c r="FM496" s="346"/>
      <c r="FN496" s="346"/>
      <c r="FO496" s="346"/>
      <c r="FP496" s="346"/>
    </row>
    <row r="497" spans="1:172" s="347" customFormat="1" ht="15" customHeight="1" thickBot="1" x14ac:dyDescent="0.3">
      <c r="A497" s="308" t="s">
        <v>2378</v>
      </c>
      <c r="B497" s="4" t="s">
        <v>2923</v>
      </c>
      <c r="C497" s="13" t="s">
        <v>4124</v>
      </c>
      <c r="D497" s="46" t="s">
        <v>3448</v>
      </c>
      <c r="E497" s="24" t="s">
        <v>716</v>
      </c>
      <c r="F497" s="323">
        <f>SUM(LARGE(G497:CD497,{1,2,3,4,5,6}))</f>
        <v>157</v>
      </c>
      <c r="G497" s="32"/>
      <c r="H497" s="33"/>
      <c r="I497" s="33"/>
      <c r="J497" s="33"/>
      <c r="K497" s="33"/>
      <c r="L497" s="33"/>
      <c r="M497" s="33"/>
      <c r="N497" s="33"/>
      <c r="O497" s="33"/>
      <c r="P497" s="33"/>
      <c r="Q497" s="33">
        <v>157</v>
      </c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09"/>
      <c r="BY497" s="30">
        <v>0</v>
      </c>
      <c r="BZ497" s="31">
        <v>0</v>
      </c>
      <c r="CA497" s="31">
        <v>0</v>
      </c>
      <c r="CB497" s="31">
        <v>0</v>
      </c>
      <c r="CC497" s="31">
        <v>0</v>
      </c>
      <c r="CD497" s="31">
        <v>0</v>
      </c>
      <c r="CE497" s="346"/>
      <c r="CF497" s="346"/>
      <c r="CG497" s="346"/>
      <c r="CH497" s="346"/>
      <c r="CI497" s="346"/>
      <c r="CJ497" s="346"/>
      <c r="CK497" s="346"/>
      <c r="CL497" s="346"/>
      <c r="CM497" s="346"/>
      <c r="CN497" s="346"/>
      <c r="CO497" s="346"/>
      <c r="CP497" s="346"/>
      <c r="CQ497" s="346"/>
      <c r="CR497" s="346"/>
      <c r="CS497" s="346"/>
      <c r="CT497" s="346"/>
      <c r="CU497" s="346"/>
      <c r="CV497" s="346"/>
      <c r="CW497" s="346"/>
      <c r="CX497" s="346"/>
      <c r="CY497" s="346"/>
      <c r="CZ497" s="346"/>
      <c r="DA497" s="346"/>
      <c r="DB497" s="346"/>
      <c r="DC497" s="346"/>
      <c r="DD497" s="346"/>
      <c r="DE497" s="346"/>
      <c r="DF497" s="346"/>
      <c r="DG497" s="346"/>
      <c r="DH497" s="346"/>
      <c r="DI497" s="346"/>
      <c r="DJ497" s="346"/>
      <c r="DK497" s="346"/>
      <c r="DL497" s="346"/>
      <c r="DM497" s="346"/>
      <c r="DN497" s="346"/>
      <c r="DO497" s="346"/>
      <c r="DP497" s="346"/>
      <c r="DQ497" s="346"/>
      <c r="DR497" s="346"/>
      <c r="DS497" s="346"/>
      <c r="DT497" s="346"/>
      <c r="DU497" s="346"/>
      <c r="DV497" s="346"/>
      <c r="DW497" s="346"/>
      <c r="DX497" s="346"/>
      <c r="EA497" s="346"/>
      <c r="EB497" s="346"/>
      <c r="EC497" s="346"/>
      <c r="ED497" s="346"/>
      <c r="EE497" s="346"/>
      <c r="EF497" s="346"/>
      <c r="EG497" s="346"/>
      <c r="EH497" s="346"/>
      <c r="EI497" s="346"/>
      <c r="EJ497" s="346"/>
      <c r="EK497" s="346"/>
      <c r="EL497" s="346"/>
      <c r="EM497" s="346"/>
      <c r="EN497" s="346"/>
      <c r="EO497" s="346"/>
      <c r="EP497" s="346"/>
      <c r="EQ497" s="346"/>
      <c r="ER497" s="346"/>
      <c r="ES497" s="346"/>
      <c r="ET497" s="346"/>
      <c r="EU497" s="346"/>
      <c r="EV497" s="346"/>
      <c r="EW497" s="346"/>
      <c r="EX497" s="346"/>
      <c r="EY497" s="346"/>
      <c r="EZ497" s="346"/>
      <c r="FA497" s="346"/>
      <c r="FB497" s="346"/>
      <c r="FC497" s="346"/>
      <c r="FD497" s="346"/>
      <c r="FE497" s="346"/>
      <c r="FG497" s="346"/>
      <c r="FH497" s="346"/>
      <c r="FI497" s="346"/>
      <c r="FJ497" s="346"/>
      <c r="FK497" s="346"/>
      <c r="FL497" s="346"/>
      <c r="FM497" s="346"/>
      <c r="FN497" s="346"/>
      <c r="FO497" s="346"/>
      <c r="FP497" s="346"/>
    </row>
    <row r="498" spans="1:172" s="347" customFormat="1" ht="15" customHeight="1" thickBot="1" x14ac:dyDescent="0.3">
      <c r="A498" s="308" t="s">
        <v>2379</v>
      </c>
      <c r="B498" s="2" t="s">
        <v>2582</v>
      </c>
      <c r="C498" s="13" t="s">
        <v>4125</v>
      </c>
      <c r="D498" s="46" t="s">
        <v>2583</v>
      </c>
      <c r="E498" s="24" t="s">
        <v>4272</v>
      </c>
      <c r="F498" s="323">
        <f>SUM(LARGE(G498:CD498,{1,2,3,4,5,6}))</f>
        <v>157</v>
      </c>
      <c r="G498" s="35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>
        <v>157</v>
      </c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7"/>
      <c r="BY498" s="30">
        <v>0</v>
      </c>
      <c r="BZ498" s="31">
        <v>0</v>
      </c>
      <c r="CA498" s="31">
        <v>0</v>
      </c>
      <c r="CB498" s="31">
        <v>0</v>
      </c>
      <c r="CC498" s="31">
        <v>0</v>
      </c>
      <c r="CD498" s="31">
        <v>0</v>
      </c>
      <c r="CE498" s="346"/>
      <c r="CF498" s="346"/>
      <c r="CG498" s="346"/>
      <c r="CH498" s="346"/>
      <c r="CI498" s="346"/>
      <c r="CJ498" s="346"/>
      <c r="CK498" s="346"/>
      <c r="CL498" s="346"/>
      <c r="CM498" s="346"/>
      <c r="CN498" s="346"/>
      <c r="CO498" s="346"/>
      <c r="CP498" s="346"/>
      <c r="CQ498" s="346"/>
      <c r="CR498" s="346"/>
      <c r="CS498" s="346"/>
      <c r="CT498" s="346"/>
      <c r="CU498" s="346"/>
      <c r="CV498" s="346"/>
      <c r="CW498" s="346"/>
      <c r="CX498" s="346"/>
      <c r="CY498" s="346"/>
      <c r="CZ498" s="346"/>
      <c r="DA498" s="346"/>
      <c r="DB498" s="346"/>
      <c r="DC498" s="346"/>
      <c r="DD498" s="346"/>
      <c r="DE498" s="346"/>
      <c r="DF498" s="346"/>
      <c r="DG498" s="346"/>
      <c r="DH498" s="346"/>
      <c r="DI498" s="346"/>
      <c r="DJ498" s="346"/>
      <c r="DK498" s="346"/>
      <c r="DL498" s="346"/>
      <c r="DM498" s="346"/>
      <c r="DN498" s="346"/>
      <c r="DO498" s="346"/>
      <c r="DP498" s="346"/>
      <c r="DQ498" s="346"/>
      <c r="DR498" s="346"/>
      <c r="DS498" s="346"/>
      <c r="DT498" s="346"/>
      <c r="DU498" s="346"/>
      <c r="DV498" s="346"/>
      <c r="DW498" s="346"/>
      <c r="DX498" s="346"/>
      <c r="DY498" s="346"/>
      <c r="DZ498" s="346"/>
      <c r="EA498" s="346"/>
      <c r="EB498" s="346"/>
      <c r="EC498" s="346"/>
      <c r="ED498" s="346"/>
      <c r="EE498" s="346"/>
      <c r="EF498" s="346"/>
      <c r="EG498" s="346"/>
      <c r="EH498" s="346"/>
      <c r="EI498" s="346"/>
      <c r="EJ498" s="346"/>
      <c r="EK498" s="346"/>
      <c r="EL498" s="346"/>
      <c r="EM498" s="346"/>
      <c r="EN498" s="346"/>
      <c r="EO498" s="346"/>
      <c r="EP498" s="346"/>
      <c r="EQ498" s="346"/>
      <c r="ER498" s="346"/>
      <c r="ES498" s="346"/>
      <c r="ET498" s="346"/>
      <c r="EU498" s="346"/>
      <c r="EV498" s="346"/>
      <c r="EW498" s="346"/>
      <c r="EX498" s="346"/>
      <c r="EY498" s="346"/>
      <c r="EZ498" s="346"/>
      <c r="FA498" s="346"/>
      <c r="FB498" s="346"/>
      <c r="FC498" s="346"/>
      <c r="FD498" s="346"/>
      <c r="FE498" s="346"/>
      <c r="FF498" s="346"/>
      <c r="FG498" s="346"/>
      <c r="FH498" s="346"/>
      <c r="FI498" s="346"/>
      <c r="FJ498" s="346"/>
      <c r="FK498" s="346"/>
      <c r="FL498" s="346"/>
      <c r="FM498" s="346"/>
      <c r="FN498" s="346"/>
      <c r="FO498" s="346"/>
      <c r="FP498" s="346"/>
    </row>
    <row r="499" spans="1:172" ht="15" customHeight="1" thickBot="1" x14ac:dyDescent="0.3">
      <c r="A499" s="308" t="s">
        <v>2380</v>
      </c>
      <c r="B499" s="4" t="s">
        <v>3062</v>
      </c>
      <c r="C499" s="13" t="s">
        <v>4126</v>
      </c>
      <c r="D499" s="46" t="s">
        <v>3449</v>
      </c>
      <c r="E499" s="24" t="s">
        <v>712</v>
      </c>
      <c r="F499" s="323">
        <f>SUM(LARGE(G499:CD499,{1,2,3,4,5,6}))</f>
        <v>157</v>
      </c>
      <c r="G499" s="32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>
        <v>157</v>
      </c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09"/>
      <c r="BY499" s="30">
        <v>0</v>
      </c>
      <c r="BZ499" s="31">
        <v>0</v>
      </c>
      <c r="CA499" s="31">
        <v>0</v>
      </c>
      <c r="CB499" s="31">
        <v>0</v>
      </c>
      <c r="CC499" s="31">
        <v>0</v>
      </c>
      <c r="CD499" s="31">
        <v>0</v>
      </c>
      <c r="CE499" s="347"/>
      <c r="CF499" s="347"/>
      <c r="CG499" s="347"/>
      <c r="CH499" s="347"/>
      <c r="CI499" s="347"/>
      <c r="CJ499" s="347"/>
      <c r="CK499" s="347"/>
      <c r="CL499" s="347"/>
      <c r="CM499" s="347"/>
      <c r="CN499" s="347"/>
      <c r="CO499" s="347"/>
      <c r="CP499" s="347"/>
      <c r="CQ499" s="347"/>
      <c r="CR499" s="347"/>
      <c r="CS499" s="347"/>
      <c r="CT499" s="347"/>
      <c r="CU499" s="347"/>
      <c r="CV499" s="347"/>
      <c r="CW499" s="347"/>
      <c r="CX499" s="347"/>
      <c r="CY499" s="347"/>
      <c r="CZ499" s="347"/>
      <c r="DA499" s="347"/>
      <c r="DB499" s="347"/>
      <c r="DC499" s="347"/>
      <c r="DD499" s="347"/>
      <c r="DE499" s="347"/>
      <c r="DF499" s="347"/>
      <c r="DG499" s="347"/>
      <c r="DH499" s="347"/>
      <c r="DI499" s="347"/>
      <c r="DJ499" s="347"/>
      <c r="DK499" s="347"/>
      <c r="DL499" s="347"/>
      <c r="DM499" s="347"/>
      <c r="DN499" s="347"/>
      <c r="DO499" s="347"/>
      <c r="DP499" s="347"/>
      <c r="DQ499" s="347"/>
      <c r="DR499" s="347"/>
      <c r="DS499" s="347"/>
      <c r="DT499" s="347"/>
      <c r="DU499" s="347"/>
      <c r="DV499" s="347"/>
      <c r="DW499" s="347"/>
      <c r="DX499" s="347"/>
      <c r="DY499" s="347"/>
      <c r="DZ499" s="347"/>
      <c r="EA499" s="347"/>
      <c r="EB499" s="347"/>
      <c r="EC499" s="347"/>
      <c r="ED499" s="347"/>
      <c r="EE499" s="347"/>
      <c r="EF499" s="347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</row>
    <row r="500" spans="1:172" s="347" customFormat="1" ht="15" customHeight="1" thickBot="1" x14ac:dyDescent="0.3">
      <c r="A500" s="308" t="s">
        <v>2384</v>
      </c>
      <c r="B500" s="6" t="s">
        <v>2009</v>
      </c>
      <c r="C500" s="13" t="s">
        <v>4127</v>
      </c>
      <c r="D500" s="46" t="s">
        <v>2010</v>
      </c>
      <c r="E500" s="24" t="s">
        <v>4264</v>
      </c>
      <c r="F500" s="323">
        <f>SUM(LARGE(G500:CD500,{1,2,3,4,5,6}))</f>
        <v>153</v>
      </c>
      <c r="G500" s="35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>
        <v>65</v>
      </c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>
        <v>88</v>
      </c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7"/>
      <c r="BY500" s="30">
        <v>0</v>
      </c>
      <c r="BZ500" s="31">
        <v>0</v>
      </c>
      <c r="CA500" s="31">
        <v>0</v>
      </c>
      <c r="CB500" s="31">
        <v>0</v>
      </c>
      <c r="CC500" s="31">
        <v>0</v>
      </c>
      <c r="CD500" s="31">
        <v>0</v>
      </c>
      <c r="CE500" s="346"/>
      <c r="CF500" s="346"/>
      <c r="CG500" s="346"/>
      <c r="CH500" s="346"/>
      <c r="CI500" s="346"/>
      <c r="CJ500" s="346"/>
      <c r="CK500" s="346"/>
      <c r="CL500" s="346"/>
      <c r="CM500" s="346"/>
      <c r="CN500" s="346"/>
      <c r="CO500" s="346"/>
      <c r="CP500" s="346"/>
      <c r="CQ500" s="346"/>
      <c r="CR500" s="346"/>
      <c r="CS500" s="346"/>
      <c r="CT500" s="346"/>
      <c r="CU500" s="346"/>
      <c r="CV500" s="346"/>
      <c r="CW500" s="346"/>
      <c r="CX500" s="346"/>
      <c r="CY500" s="346"/>
      <c r="CZ500" s="346"/>
      <c r="DA500" s="346"/>
      <c r="DB500" s="346"/>
      <c r="DC500" s="346"/>
      <c r="DD500" s="346"/>
      <c r="DE500" s="346"/>
      <c r="DF500" s="346"/>
      <c r="DG500" s="346"/>
      <c r="DH500" s="346"/>
      <c r="DI500" s="346"/>
      <c r="DJ500" s="346"/>
      <c r="DK500" s="346"/>
      <c r="DL500" s="346"/>
      <c r="DM500" s="346"/>
      <c r="DN500" s="346"/>
      <c r="DO500" s="346"/>
      <c r="DP500" s="346"/>
      <c r="DQ500" s="346"/>
      <c r="DR500" s="346"/>
      <c r="DS500" s="346"/>
      <c r="DT500" s="346"/>
      <c r="DU500" s="346"/>
      <c r="DV500" s="346"/>
      <c r="DW500" s="346"/>
      <c r="DX500" s="346"/>
      <c r="DY500" s="346"/>
      <c r="DZ500" s="346"/>
      <c r="EA500" s="346"/>
      <c r="EB500" s="346"/>
      <c r="EC500" s="346"/>
      <c r="ED500" s="346"/>
      <c r="EE500" s="346"/>
      <c r="EF500" s="346"/>
      <c r="EG500" s="346"/>
      <c r="EH500" s="346"/>
      <c r="EI500" s="346"/>
      <c r="EJ500" s="346"/>
      <c r="EK500" s="346"/>
      <c r="EL500" s="346"/>
      <c r="EM500" s="346"/>
      <c r="EN500" s="346"/>
      <c r="EO500" s="346"/>
      <c r="EP500" s="346"/>
      <c r="EQ500" s="346"/>
      <c r="ER500" s="346"/>
      <c r="ES500" s="346"/>
      <c r="ET500" s="346"/>
      <c r="EU500" s="346"/>
      <c r="EV500" s="346"/>
      <c r="EW500" s="346"/>
      <c r="EX500" s="346"/>
      <c r="EY500" s="346"/>
      <c r="EZ500" s="346"/>
      <c r="FA500" s="346"/>
      <c r="FB500" s="346"/>
      <c r="FC500" s="346"/>
      <c r="FD500" s="346"/>
      <c r="FE500" s="346"/>
      <c r="FF500" s="346"/>
      <c r="FG500" s="346"/>
      <c r="FH500" s="346"/>
      <c r="FI500" s="346"/>
      <c r="FJ500" s="346"/>
      <c r="FK500" s="346"/>
      <c r="FL500" s="346"/>
      <c r="FM500" s="346"/>
      <c r="FN500" s="346"/>
      <c r="FO500" s="346"/>
      <c r="FP500" s="346"/>
    </row>
    <row r="501" spans="1:172" ht="15" customHeight="1" thickBot="1" x14ac:dyDescent="0.3">
      <c r="A501" s="308" t="s">
        <v>2386</v>
      </c>
      <c r="B501" s="2" t="s">
        <v>2473</v>
      </c>
      <c r="C501" s="13" t="s">
        <v>4128</v>
      </c>
      <c r="D501" s="46" t="s">
        <v>3450</v>
      </c>
      <c r="E501" s="24" t="s">
        <v>4278</v>
      </c>
      <c r="F501" s="323">
        <f>SUM(LARGE(G501:CD501,{1,2,3,4,5,6}))</f>
        <v>152</v>
      </c>
      <c r="G501" s="35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>
        <v>152</v>
      </c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7"/>
      <c r="BY501" s="30">
        <v>0</v>
      </c>
      <c r="BZ501" s="31">
        <v>0</v>
      </c>
      <c r="CA501" s="31">
        <v>0</v>
      </c>
      <c r="CB501" s="31">
        <v>0</v>
      </c>
      <c r="CC501" s="31">
        <v>0</v>
      </c>
      <c r="CD501" s="31">
        <v>0</v>
      </c>
      <c r="FJ501" s="347"/>
      <c r="FK501" s="347"/>
      <c r="FL501" s="347"/>
      <c r="FM501" s="347"/>
      <c r="FN501" s="347"/>
      <c r="FO501" s="347"/>
    </row>
    <row r="502" spans="1:172" ht="15" customHeight="1" thickBot="1" x14ac:dyDescent="0.3">
      <c r="A502" s="308" t="s">
        <v>2388</v>
      </c>
      <c r="B502" s="4" t="s">
        <v>2939</v>
      </c>
      <c r="C502" s="13" t="s">
        <v>4129</v>
      </c>
      <c r="D502" s="46" t="s">
        <v>3451</v>
      </c>
      <c r="E502" s="24" t="s">
        <v>4278</v>
      </c>
      <c r="F502" s="323">
        <f>SUM(LARGE(G502:CD502,{1,2,3,4,5,6}))</f>
        <v>152</v>
      </c>
      <c r="G502" s="35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>
        <v>152</v>
      </c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7"/>
      <c r="BY502" s="30">
        <v>0</v>
      </c>
      <c r="BZ502" s="31">
        <v>0</v>
      </c>
      <c r="CA502" s="31">
        <v>0</v>
      </c>
      <c r="CB502" s="31">
        <v>0</v>
      </c>
      <c r="CC502" s="31">
        <v>0</v>
      </c>
      <c r="CD502" s="31">
        <v>0</v>
      </c>
      <c r="CF502" s="347"/>
      <c r="CG502" s="347"/>
      <c r="CH502" s="347"/>
      <c r="CI502" s="347"/>
      <c r="CJ502" s="347"/>
      <c r="CK502" s="347"/>
      <c r="CL502" s="347"/>
      <c r="CM502" s="347"/>
      <c r="CN502" s="347"/>
      <c r="CO502" s="347"/>
      <c r="CP502" s="347"/>
      <c r="CQ502" s="347"/>
      <c r="CR502" s="347"/>
      <c r="CS502" s="347"/>
      <c r="CT502" s="347"/>
      <c r="CU502" s="347"/>
      <c r="CV502" s="347"/>
      <c r="CW502" s="347"/>
      <c r="CX502" s="347"/>
      <c r="CY502" s="347"/>
      <c r="CZ502" s="347"/>
      <c r="DA502" s="347"/>
      <c r="DB502" s="347"/>
      <c r="DC502" s="347"/>
      <c r="DD502" s="347"/>
      <c r="DE502" s="347"/>
      <c r="DF502" s="347"/>
      <c r="DG502" s="347"/>
      <c r="DH502" s="347"/>
      <c r="DI502" s="347"/>
      <c r="DJ502" s="347"/>
      <c r="DK502" s="347"/>
      <c r="DL502" s="347"/>
      <c r="DM502" s="347"/>
      <c r="DN502" s="347"/>
      <c r="DO502" s="347"/>
      <c r="DP502" s="347"/>
      <c r="DQ502" s="347"/>
      <c r="DR502" s="347"/>
      <c r="DS502" s="347"/>
      <c r="DT502" s="347"/>
      <c r="DU502" s="347"/>
      <c r="DV502" s="347"/>
      <c r="DW502" s="347"/>
      <c r="DX502" s="347"/>
      <c r="EA502" s="347"/>
      <c r="EB502" s="347"/>
      <c r="EC502" s="347"/>
      <c r="ED502" s="347"/>
      <c r="EE502" s="347"/>
      <c r="EF502" s="347"/>
      <c r="EG502" s="347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P502" s="347"/>
    </row>
    <row r="503" spans="1:172" ht="15" customHeight="1" thickBot="1" x14ac:dyDescent="0.3">
      <c r="A503" s="308" t="s">
        <v>2391</v>
      </c>
      <c r="B503" s="2" t="s">
        <v>3368</v>
      </c>
      <c r="C503" s="13">
        <v>39543</v>
      </c>
      <c r="D503" s="46">
        <v>143948</v>
      </c>
      <c r="E503" s="24" t="s">
        <v>4284</v>
      </c>
      <c r="F503" s="323">
        <f>SUM(LARGE(G503:CD503,{1,2,3,4,5,6}))</f>
        <v>152</v>
      </c>
      <c r="G503" s="35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>
        <v>152</v>
      </c>
      <c r="BT503" s="36"/>
      <c r="BU503" s="36"/>
      <c r="BV503" s="36"/>
      <c r="BW503" s="36"/>
      <c r="BX503" s="37"/>
      <c r="BY503" s="30">
        <v>0</v>
      </c>
      <c r="BZ503" s="31">
        <v>0</v>
      </c>
      <c r="CA503" s="31">
        <v>0</v>
      </c>
      <c r="CB503" s="31">
        <v>0</v>
      </c>
      <c r="CC503" s="31">
        <v>0</v>
      </c>
      <c r="CD503" s="31">
        <v>0</v>
      </c>
      <c r="FJ503" s="347"/>
      <c r="FK503" s="347"/>
      <c r="FL503" s="347"/>
      <c r="FM503" s="347"/>
      <c r="FN503" s="347"/>
      <c r="FO503" s="347"/>
    </row>
    <row r="504" spans="1:172" ht="15" customHeight="1" thickBot="1" x14ac:dyDescent="0.3">
      <c r="A504" s="308" t="s">
        <v>2394</v>
      </c>
      <c r="B504" s="2" t="s">
        <v>2178</v>
      </c>
      <c r="C504" s="13" t="s">
        <v>4130</v>
      </c>
      <c r="D504" s="46" t="s">
        <v>3452</v>
      </c>
      <c r="E504" s="24" t="s">
        <v>145</v>
      </c>
      <c r="F504" s="323">
        <f>SUM(LARGE(G504:CD504,{1,2,3,4,5,6}))</f>
        <v>152</v>
      </c>
      <c r="G504" s="35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>
        <v>152</v>
      </c>
      <c r="BS504" s="36"/>
      <c r="BT504" s="36"/>
      <c r="BU504" s="36"/>
      <c r="BV504" s="36"/>
      <c r="BW504" s="36"/>
      <c r="BX504" s="37"/>
      <c r="BY504" s="30">
        <v>0</v>
      </c>
      <c r="BZ504" s="31">
        <v>0</v>
      </c>
      <c r="CA504" s="31">
        <v>0</v>
      </c>
      <c r="CB504" s="31">
        <v>0</v>
      </c>
      <c r="CC504" s="31">
        <v>0</v>
      </c>
      <c r="CD504" s="31">
        <v>0</v>
      </c>
      <c r="FJ504" s="347"/>
      <c r="FK504" s="347"/>
      <c r="FL504" s="347"/>
      <c r="FM504" s="347"/>
      <c r="FN504" s="347"/>
      <c r="FO504" s="347"/>
      <c r="FP504" s="347"/>
    </row>
    <row r="505" spans="1:172" ht="15" customHeight="1" thickBot="1" x14ac:dyDescent="0.3">
      <c r="A505" s="308" t="s">
        <v>2397</v>
      </c>
      <c r="B505" s="4" t="s">
        <v>3063</v>
      </c>
      <c r="C505" s="13" t="s">
        <v>4131</v>
      </c>
      <c r="D505" s="46" t="s">
        <v>3453</v>
      </c>
      <c r="E505" s="24" t="s">
        <v>870</v>
      </c>
      <c r="F505" s="323">
        <f>SUM(LARGE(G505:CD505,{1,2,3,4,5,6}))</f>
        <v>152</v>
      </c>
      <c r="G505" s="32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>
        <v>152</v>
      </c>
      <c r="BR505" s="33"/>
      <c r="BS505" s="33"/>
      <c r="BT505" s="33"/>
      <c r="BU505" s="33"/>
      <c r="BV505" s="33"/>
      <c r="BW505" s="33"/>
      <c r="BX505" s="309"/>
      <c r="BY505" s="30">
        <v>0</v>
      </c>
      <c r="BZ505" s="31">
        <v>0</v>
      </c>
      <c r="CA505" s="31">
        <v>0</v>
      </c>
      <c r="CB505" s="31">
        <v>0</v>
      </c>
      <c r="CC505" s="31">
        <v>0</v>
      </c>
      <c r="CD505" s="31">
        <v>0</v>
      </c>
      <c r="CF505" s="347"/>
      <c r="CG505" s="347"/>
      <c r="CH505" s="347"/>
      <c r="CI505" s="347"/>
      <c r="CJ505" s="347"/>
      <c r="CK505" s="347"/>
      <c r="CL505" s="347"/>
      <c r="CM505" s="347"/>
      <c r="CN505" s="347"/>
      <c r="CO505" s="347"/>
      <c r="CP505" s="347"/>
      <c r="CQ505" s="347"/>
      <c r="CR505" s="347"/>
      <c r="CS505" s="347"/>
      <c r="CT505" s="347"/>
      <c r="CU505" s="347"/>
      <c r="CV505" s="347"/>
      <c r="CW505" s="347"/>
      <c r="CX505" s="347"/>
      <c r="CY505" s="347"/>
      <c r="CZ505" s="347"/>
      <c r="DA505" s="347"/>
      <c r="DB505" s="347"/>
      <c r="DC505" s="347"/>
      <c r="DD505" s="347"/>
      <c r="DE505" s="347"/>
      <c r="DF505" s="347"/>
      <c r="DG505" s="347"/>
      <c r="DH505" s="347"/>
      <c r="DI505" s="347"/>
      <c r="DJ505" s="347"/>
      <c r="DK505" s="347"/>
      <c r="DL505" s="347"/>
      <c r="DM505" s="347"/>
      <c r="DN505" s="347"/>
      <c r="DO505" s="347"/>
      <c r="DP505" s="347"/>
      <c r="DQ505" s="347"/>
      <c r="DR505" s="347"/>
      <c r="DS505" s="347"/>
      <c r="DT505" s="347"/>
      <c r="DU505" s="347"/>
      <c r="DV505" s="347"/>
      <c r="DW505" s="347"/>
      <c r="DX505" s="347"/>
      <c r="DY505" s="347"/>
      <c r="DZ505" s="347"/>
      <c r="FF505" s="34"/>
    </row>
    <row r="506" spans="1:172" s="310" customFormat="1" ht="15" customHeight="1" thickBot="1" x14ac:dyDescent="0.3">
      <c r="A506" s="308" t="s">
        <v>2400</v>
      </c>
      <c r="B506" s="2" t="s">
        <v>3064</v>
      </c>
      <c r="C506" s="13" t="s">
        <v>4132</v>
      </c>
      <c r="D506" s="46" t="s">
        <v>3143</v>
      </c>
      <c r="E506" s="24" t="s">
        <v>285</v>
      </c>
      <c r="F506" s="323">
        <f>SUM(LARGE(G506:CD506,{1,2,3,4,5,6}))</f>
        <v>152</v>
      </c>
      <c r="G506" s="35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>
        <v>152</v>
      </c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7"/>
      <c r="BY506" s="30">
        <v>0</v>
      </c>
      <c r="BZ506" s="31">
        <v>0</v>
      </c>
      <c r="CA506" s="31">
        <v>0</v>
      </c>
      <c r="CB506" s="31">
        <v>0</v>
      </c>
      <c r="CC506" s="31">
        <v>0</v>
      </c>
      <c r="CD506" s="31">
        <v>0</v>
      </c>
      <c r="CE506" s="346"/>
      <c r="CF506" s="346"/>
      <c r="CG506" s="346"/>
      <c r="CH506" s="346"/>
      <c r="CI506" s="346"/>
      <c r="CJ506" s="346"/>
      <c r="CK506" s="346"/>
      <c r="CL506" s="346"/>
      <c r="CM506" s="346"/>
      <c r="CN506" s="346"/>
      <c r="CO506" s="346"/>
      <c r="CP506" s="346"/>
      <c r="CQ506" s="346"/>
      <c r="CR506" s="346"/>
      <c r="CS506" s="346"/>
      <c r="CT506" s="346"/>
      <c r="CU506" s="346"/>
      <c r="CV506" s="346"/>
      <c r="CW506" s="346"/>
      <c r="CX506" s="346"/>
      <c r="CY506" s="346"/>
      <c r="CZ506" s="346"/>
      <c r="DA506" s="346"/>
      <c r="DB506" s="346"/>
      <c r="DC506" s="346"/>
      <c r="DD506" s="346"/>
      <c r="DE506" s="346"/>
      <c r="DF506" s="346"/>
      <c r="DG506" s="346"/>
      <c r="DH506" s="346"/>
      <c r="DI506" s="346"/>
      <c r="DJ506" s="346"/>
      <c r="DK506" s="346"/>
      <c r="DL506" s="346"/>
      <c r="DM506" s="346"/>
      <c r="DN506" s="346"/>
      <c r="DO506" s="346"/>
      <c r="DP506" s="346"/>
      <c r="DQ506" s="346"/>
      <c r="DR506" s="346"/>
      <c r="DS506" s="346"/>
      <c r="DT506" s="346"/>
      <c r="DU506" s="346"/>
      <c r="DV506" s="346"/>
      <c r="DW506" s="346"/>
      <c r="DX506" s="346"/>
      <c r="DY506" s="346"/>
      <c r="DZ506" s="346"/>
      <c r="EA506" s="346"/>
      <c r="EB506" s="346"/>
      <c r="EC506" s="346"/>
      <c r="ED506" s="346"/>
      <c r="EE506" s="346"/>
      <c r="EF506" s="346"/>
      <c r="EG506" s="346"/>
      <c r="EH506" s="346"/>
      <c r="EI506" s="346"/>
      <c r="EJ506" s="346"/>
      <c r="EK506" s="346"/>
      <c r="EL506" s="346"/>
      <c r="EM506" s="346"/>
      <c r="EN506" s="346"/>
      <c r="EO506" s="346"/>
      <c r="EP506" s="346"/>
      <c r="EQ506" s="346"/>
      <c r="ER506" s="346"/>
      <c r="ES506" s="346"/>
      <c r="ET506" s="346"/>
      <c r="EU506" s="346"/>
      <c r="EV506" s="346"/>
      <c r="EW506" s="346"/>
      <c r="EX506" s="346"/>
      <c r="EY506" s="346"/>
      <c r="EZ506" s="346"/>
      <c r="FA506" s="346"/>
      <c r="FB506" s="346"/>
      <c r="FC506" s="346"/>
      <c r="FD506" s="346"/>
      <c r="FE506" s="346"/>
      <c r="FF506" s="346"/>
      <c r="FG506" s="346"/>
      <c r="FH506" s="346"/>
      <c r="FI506" s="346"/>
      <c r="FJ506" s="346"/>
      <c r="FK506" s="346"/>
      <c r="FL506" s="346"/>
      <c r="FM506" s="346"/>
      <c r="FN506" s="346"/>
      <c r="FO506" s="346"/>
      <c r="FP506" s="346"/>
    </row>
    <row r="507" spans="1:172" ht="15" customHeight="1" thickBot="1" x14ac:dyDescent="0.3">
      <c r="A507" s="308" t="s">
        <v>2402</v>
      </c>
      <c r="B507" s="4" t="s">
        <v>3065</v>
      </c>
      <c r="C507" s="13" t="s">
        <v>4133</v>
      </c>
      <c r="D507" s="46" t="s">
        <v>3454</v>
      </c>
      <c r="E507" s="24" t="s">
        <v>870</v>
      </c>
      <c r="F507" s="323">
        <f>SUM(LARGE(G507:CD507,{1,2,3,4,5,6}))</f>
        <v>152</v>
      </c>
      <c r="G507" s="32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>
        <v>152</v>
      </c>
      <c r="BR507" s="33"/>
      <c r="BS507" s="33"/>
      <c r="BT507" s="33"/>
      <c r="BU507" s="33"/>
      <c r="BV507" s="33"/>
      <c r="BW507" s="33"/>
      <c r="BX507" s="309"/>
      <c r="BY507" s="30">
        <v>0</v>
      </c>
      <c r="BZ507" s="31">
        <v>0</v>
      </c>
      <c r="CA507" s="31">
        <v>0</v>
      </c>
      <c r="CB507" s="31">
        <v>0</v>
      </c>
      <c r="CC507" s="31">
        <v>0</v>
      </c>
      <c r="CD507" s="31">
        <v>0</v>
      </c>
      <c r="CF507" s="347"/>
      <c r="CG507" s="347"/>
      <c r="CH507" s="347"/>
      <c r="CI507" s="347"/>
      <c r="CJ507" s="347"/>
      <c r="CK507" s="347"/>
      <c r="CL507" s="347"/>
      <c r="CM507" s="347"/>
      <c r="CN507" s="347"/>
      <c r="CO507" s="347"/>
      <c r="CP507" s="347"/>
      <c r="CQ507" s="347"/>
      <c r="CR507" s="347"/>
      <c r="CS507" s="347"/>
      <c r="CT507" s="347"/>
      <c r="CU507" s="347"/>
      <c r="CV507" s="347"/>
      <c r="CW507" s="347"/>
      <c r="CX507" s="347"/>
      <c r="CY507" s="347"/>
      <c r="CZ507" s="347"/>
      <c r="DA507" s="347"/>
      <c r="DB507" s="347"/>
      <c r="DC507" s="347"/>
      <c r="DD507" s="347"/>
      <c r="DE507" s="347"/>
      <c r="DF507" s="347"/>
      <c r="DG507" s="347"/>
      <c r="DH507" s="347"/>
      <c r="DI507" s="347"/>
      <c r="DJ507" s="347"/>
      <c r="DK507" s="347"/>
      <c r="DL507" s="347"/>
      <c r="DM507" s="347"/>
      <c r="DN507" s="347"/>
      <c r="DO507" s="347"/>
      <c r="DP507" s="347"/>
      <c r="DQ507" s="347"/>
      <c r="DR507" s="347"/>
      <c r="DS507" s="347"/>
      <c r="DT507" s="347"/>
      <c r="DU507" s="347"/>
      <c r="DV507" s="347"/>
      <c r="DW507" s="347"/>
      <c r="DX507" s="347"/>
      <c r="DY507" s="347"/>
      <c r="DZ507" s="347"/>
      <c r="FF507" s="34"/>
    </row>
    <row r="508" spans="1:172" ht="15" customHeight="1" thickBot="1" x14ac:dyDescent="0.3">
      <c r="A508" s="308" t="s">
        <v>2405</v>
      </c>
      <c r="B508" s="2" t="s">
        <v>2318</v>
      </c>
      <c r="C508" s="13" t="s">
        <v>4134</v>
      </c>
      <c r="D508" s="46" t="s">
        <v>2319</v>
      </c>
      <c r="E508" s="24" t="s">
        <v>4267</v>
      </c>
      <c r="F508" s="323">
        <f>SUM(LARGE(G508:CD508,{1,2,3,4,5,6}))</f>
        <v>152</v>
      </c>
      <c r="G508" s="35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>
        <v>152</v>
      </c>
      <c r="BT508" s="36"/>
      <c r="BU508" s="36"/>
      <c r="BV508" s="36"/>
      <c r="BW508" s="36"/>
      <c r="BX508" s="37"/>
      <c r="BY508" s="30">
        <v>0</v>
      </c>
      <c r="BZ508" s="31">
        <v>0</v>
      </c>
      <c r="CA508" s="31">
        <v>0</v>
      </c>
      <c r="CB508" s="31">
        <v>0</v>
      </c>
      <c r="CC508" s="31">
        <v>0</v>
      </c>
      <c r="CD508" s="31">
        <v>0</v>
      </c>
    </row>
    <row r="509" spans="1:172" s="347" customFormat="1" ht="15" customHeight="1" thickBot="1" x14ac:dyDescent="0.3">
      <c r="A509" s="308" t="s">
        <v>2407</v>
      </c>
      <c r="B509" s="4" t="s">
        <v>3066</v>
      </c>
      <c r="C509" s="13" t="s">
        <v>4135</v>
      </c>
      <c r="D509" s="46" t="s">
        <v>3455</v>
      </c>
      <c r="E509" s="24" t="s">
        <v>4269</v>
      </c>
      <c r="F509" s="323">
        <f>SUM(LARGE(G509:CD509,{1,2,3,4,5,6}))</f>
        <v>152</v>
      </c>
      <c r="G509" s="32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>
        <v>92</v>
      </c>
      <c r="S509" s="33"/>
      <c r="T509" s="33"/>
      <c r="U509" s="33"/>
      <c r="V509" s="33"/>
      <c r="W509" s="33"/>
      <c r="X509" s="33">
        <v>60</v>
      </c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09"/>
      <c r="BY509" s="30">
        <v>0</v>
      </c>
      <c r="BZ509" s="31">
        <v>0</v>
      </c>
      <c r="CA509" s="31">
        <v>0</v>
      </c>
      <c r="CB509" s="31">
        <v>0</v>
      </c>
      <c r="CC509" s="31">
        <v>0</v>
      </c>
      <c r="CD509" s="31">
        <v>0</v>
      </c>
      <c r="CE509" s="346"/>
      <c r="CF509" s="346"/>
      <c r="CG509" s="346"/>
      <c r="CH509" s="346"/>
      <c r="CI509" s="346"/>
      <c r="CJ509" s="346"/>
      <c r="CK509" s="346"/>
      <c r="CL509" s="346"/>
      <c r="CM509" s="346"/>
      <c r="CN509" s="346"/>
      <c r="CO509" s="346"/>
      <c r="CP509" s="346"/>
      <c r="CQ509" s="346"/>
      <c r="CR509" s="346"/>
      <c r="CS509" s="346"/>
      <c r="CT509" s="346"/>
      <c r="CU509" s="346"/>
      <c r="CV509" s="346"/>
      <c r="CW509" s="346"/>
      <c r="CX509" s="346"/>
      <c r="CY509" s="346"/>
      <c r="CZ509" s="346"/>
      <c r="DA509" s="346"/>
      <c r="DB509" s="346"/>
      <c r="DC509" s="346"/>
      <c r="DD509" s="346"/>
      <c r="DE509" s="346"/>
      <c r="DF509" s="346"/>
      <c r="DG509" s="346"/>
      <c r="DH509" s="346"/>
      <c r="DI509" s="346"/>
      <c r="DJ509" s="346"/>
      <c r="DK509" s="346"/>
      <c r="DL509" s="346"/>
      <c r="DM509" s="346"/>
      <c r="DN509" s="346"/>
      <c r="DO509" s="346"/>
      <c r="DP509" s="346"/>
      <c r="DQ509" s="346"/>
      <c r="DR509" s="346"/>
      <c r="DS509" s="346"/>
      <c r="DT509" s="346"/>
      <c r="DU509" s="346"/>
      <c r="DV509" s="346"/>
      <c r="DW509" s="346"/>
      <c r="DX509" s="346"/>
      <c r="EA509" s="346"/>
      <c r="EB509" s="346"/>
      <c r="EC509" s="346"/>
      <c r="ED509" s="346"/>
      <c r="EE509" s="346"/>
      <c r="EF509" s="346"/>
      <c r="EG509" s="346"/>
      <c r="EH509" s="346"/>
      <c r="EI509" s="346"/>
      <c r="EJ509" s="346"/>
      <c r="EK509" s="346"/>
      <c r="EL509" s="346"/>
      <c r="EM509" s="346"/>
      <c r="EN509" s="346"/>
      <c r="EO509" s="346"/>
      <c r="EP509" s="346"/>
      <c r="EQ509" s="346"/>
      <c r="ER509" s="346"/>
      <c r="ES509" s="346"/>
      <c r="ET509" s="346"/>
      <c r="EU509" s="346"/>
      <c r="EV509" s="346"/>
      <c r="EW509" s="346"/>
      <c r="EX509" s="346"/>
      <c r="EY509" s="346"/>
      <c r="EZ509" s="346"/>
      <c r="FA509" s="346"/>
      <c r="FB509" s="346"/>
      <c r="FC509" s="346"/>
      <c r="FD509" s="346"/>
      <c r="FE509" s="346"/>
      <c r="FG509" s="346"/>
      <c r="FH509" s="346"/>
      <c r="FI509" s="346"/>
      <c r="FJ509" s="346"/>
      <c r="FK509" s="346"/>
      <c r="FL509" s="346"/>
      <c r="FM509" s="346"/>
      <c r="FN509" s="346"/>
      <c r="FO509" s="346"/>
      <c r="FP509" s="346"/>
    </row>
    <row r="510" spans="1:172" s="347" customFormat="1" ht="15" customHeight="1" thickBot="1" x14ac:dyDescent="0.3">
      <c r="A510" s="308" t="s">
        <v>2409</v>
      </c>
      <c r="B510" s="2" t="s">
        <v>3054</v>
      </c>
      <c r="C510" s="13" t="s">
        <v>4136</v>
      </c>
      <c r="D510" s="46" t="s">
        <v>3140</v>
      </c>
      <c r="E510" s="24" t="s">
        <v>4267</v>
      </c>
      <c r="F510" s="323">
        <f>SUM(LARGE(G510:CD510,{1,2,3,4,5,6}))</f>
        <v>152</v>
      </c>
      <c r="G510" s="35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>
        <v>152</v>
      </c>
      <c r="BT510" s="36"/>
      <c r="BU510" s="36"/>
      <c r="BV510" s="36"/>
      <c r="BW510" s="36"/>
      <c r="BX510" s="37"/>
      <c r="BY510" s="30">
        <v>0</v>
      </c>
      <c r="BZ510" s="31">
        <v>0</v>
      </c>
      <c r="CA510" s="31">
        <v>0</v>
      </c>
      <c r="CB510" s="31">
        <v>0</v>
      </c>
      <c r="CC510" s="31">
        <v>0</v>
      </c>
      <c r="CD510" s="31">
        <v>0</v>
      </c>
      <c r="CE510" s="346"/>
      <c r="CF510" s="346"/>
      <c r="CG510" s="346"/>
      <c r="CH510" s="346"/>
      <c r="CI510" s="346"/>
      <c r="CJ510" s="346"/>
      <c r="CK510" s="346"/>
      <c r="CL510" s="346"/>
      <c r="CM510" s="346"/>
      <c r="CN510" s="346"/>
      <c r="CO510" s="346"/>
      <c r="CP510" s="346"/>
      <c r="CQ510" s="346"/>
      <c r="CR510" s="346"/>
      <c r="CS510" s="346"/>
      <c r="CT510" s="346"/>
      <c r="CU510" s="346"/>
      <c r="CV510" s="346"/>
      <c r="CW510" s="346"/>
      <c r="CX510" s="346"/>
      <c r="CY510" s="346"/>
      <c r="CZ510" s="346"/>
      <c r="DA510" s="346"/>
      <c r="DB510" s="346"/>
      <c r="DC510" s="346"/>
      <c r="DD510" s="346"/>
      <c r="DE510" s="346"/>
      <c r="DF510" s="346"/>
      <c r="DG510" s="346"/>
      <c r="DH510" s="346"/>
      <c r="DI510" s="346"/>
      <c r="DJ510" s="346"/>
      <c r="DK510" s="346"/>
      <c r="DL510" s="346"/>
      <c r="DM510" s="346"/>
      <c r="DN510" s="346"/>
      <c r="DO510" s="346"/>
      <c r="DP510" s="346"/>
      <c r="DQ510" s="346"/>
      <c r="DR510" s="346"/>
      <c r="DS510" s="346"/>
      <c r="DT510" s="346"/>
      <c r="DU510" s="346"/>
      <c r="DV510" s="346"/>
      <c r="DW510" s="346"/>
      <c r="DX510" s="346"/>
      <c r="DY510" s="346"/>
      <c r="DZ510" s="346"/>
      <c r="EA510" s="346"/>
      <c r="EB510" s="346"/>
      <c r="EC510" s="346"/>
      <c r="ED510" s="346"/>
      <c r="EE510" s="346"/>
      <c r="EF510" s="346"/>
      <c r="EG510" s="346"/>
      <c r="EH510" s="346"/>
      <c r="EI510" s="346"/>
      <c r="EJ510" s="346"/>
      <c r="EK510" s="346"/>
      <c r="EL510" s="346"/>
      <c r="EM510" s="346"/>
      <c r="EN510" s="346"/>
      <c r="EO510" s="346"/>
      <c r="EP510" s="346"/>
      <c r="EQ510" s="346"/>
      <c r="ER510" s="346"/>
      <c r="ES510" s="346"/>
      <c r="ET510" s="346"/>
      <c r="EU510" s="346"/>
      <c r="EV510" s="346"/>
      <c r="EW510" s="346"/>
      <c r="EX510" s="346"/>
      <c r="EY510" s="346"/>
      <c r="EZ510" s="346"/>
      <c r="FA510" s="346"/>
      <c r="FB510" s="346"/>
      <c r="FC510" s="346"/>
      <c r="FD510" s="346"/>
      <c r="FE510" s="346"/>
      <c r="FF510" s="346"/>
      <c r="FG510" s="346"/>
      <c r="FH510" s="346"/>
      <c r="FI510" s="346"/>
      <c r="FP510" s="346"/>
    </row>
    <row r="511" spans="1:172" s="347" customFormat="1" ht="15" customHeight="1" thickBot="1" x14ac:dyDescent="0.3">
      <c r="A511" s="308" t="s">
        <v>2411</v>
      </c>
      <c r="B511" s="2" t="s">
        <v>3067</v>
      </c>
      <c r="C511" s="13" t="s">
        <v>4137</v>
      </c>
      <c r="D511" s="46" t="s">
        <v>3456</v>
      </c>
      <c r="E511" s="24" t="s">
        <v>285</v>
      </c>
      <c r="F511" s="323">
        <f>SUM(LARGE(G511:CD511,{1,2,3,4,5,6}))</f>
        <v>152</v>
      </c>
      <c r="G511" s="35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>
        <v>152</v>
      </c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7"/>
      <c r="BY511" s="30">
        <v>0</v>
      </c>
      <c r="BZ511" s="31">
        <v>0</v>
      </c>
      <c r="CA511" s="31">
        <v>0</v>
      </c>
      <c r="CB511" s="31">
        <v>0</v>
      </c>
      <c r="CC511" s="31">
        <v>0</v>
      </c>
      <c r="CD511" s="31">
        <v>0</v>
      </c>
      <c r="CE511" s="346"/>
      <c r="CF511" s="346"/>
      <c r="CG511" s="346"/>
      <c r="CH511" s="346"/>
      <c r="CI511" s="346"/>
      <c r="CJ511" s="346"/>
      <c r="CK511" s="346"/>
      <c r="CL511" s="346"/>
      <c r="CM511" s="346"/>
      <c r="CN511" s="346"/>
      <c r="CO511" s="346"/>
      <c r="CP511" s="346"/>
      <c r="CQ511" s="346"/>
      <c r="CR511" s="346"/>
      <c r="CS511" s="346"/>
      <c r="CT511" s="346"/>
      <c r="CU511" s="346"/>
      <c r="CV511" s="346"/>
      <c r="CW511" s="346"/>
      <c r="CX511" s="346"/>
      <c r="CY511" s="346"/>
      <c r="CZ511" s="346"/>
      <c r="DA511" s="346"/>
      <c r="DB511" s="346"/>
      <c r="DC511" s="346"/>
      <c r="DD511" s="346"/>
      <c r="DE511" s="346"/>
      <c r="DF511" s="346"/>
      <c r="DG511" s="346"/>
      <c r="DH511" s="346"/>
      <c r="DI511" s="346"/>
      <c r="DJ511" s="346"/>
      <c r="DK511" s="346"/>
      <c r="DL511" s="346"/>
      <c r="DM511" s="346"/>
      <c r="DN511" s="346"/>
      <c r="DO511" s="346"/>
      <c r="DP511" s="346"/>
      <c r="DQ511" s="346"/>
      <c r="DR511" s="346"/>
      <c r="DS511" s="346"/>
      <c r="DT511" s="346"/>
      <c r="DU511" s="346"/>
      <c r="DV511" s="346"/>
      <c r="DW511" s="346"/>
      <c r="DX511" s="346"/>
      <c r="DY511" s="346"/>
      <c r="DZ511" s="346"/>
      <c r="EA511" s="346"/>
      <c r="EB511" s="346"/>
      <c r="EC511" s="346"/>
      <c r="ED511" s="346"/>
      <c r="EE511" s="346"/>
      <c r="EF511" s="346"/>
      <c r="EG511" s="346"/>
      <c r="EH511" s="346"/>
      <c r="EI511" s="346"/>
      <c r="EJ511" s="346"/>
      <c r="EK511" s="346"/>
      <c r="EL511" s="346"/>
      <c r="EM511" s="346"/>
      <c r="EN511" s="346"/>
      <c r="EO511" s="346"/>
      <c r="EP511" s="346"/>
      <c r="EQ511" s="346"/>
      <c r="ER511" s="346"/>
      <c r="ES511" s="346"/>
      <c r="ET511" s="346"/>
      <c r="EU511" s="346"/>
      <c r="EV511" s="346"/>
      <c r="EW511" s="346"/>
      <c r="EX511" s="346"/>
      <c r="EY511" s="346"/>
      <c r="EZ511" s="346"/>
      <c r="FA511" s="346"/>
      <c r="FB511" s="346"/>
      <c r="FC511" s="346"/>
      <c r="FD511" s="346"/>
      <c r="FE511" s="346"/>
      <c r="FF511" s="346"/>
      <c r="FG511" s="346"/>
      <c r="FH511" s="346"/>
      <c r="FI511" s="346"/>
      <c r="FJ511" s="346"/>
      <c r="FK511" s="346"/>
      <c r="FL511" s="346"/>
      <c r="FM511" s="346"/>
      <c r="FN511" s="346"/>
      <c r="FO511" s="346"/>
      <c r="FP511" s="346"/>
    </row>
    <row r="512" spans="1:172" ht="15" customHeight="1" thickBot="1" x14ac:dyDescent="0.3">
      <c r="A512" s="308" t="s">
        <v>2414</v>
      </c>
      <c r="B512" s="2" t="s">
        <v>3370</v>
      </c>
      <c r="C512" s="13" t="s">
        <v>4138</v>
      </c>
      <c r="D512" s="46" t="s">
        <v>3457</v>
      </c>
      <c r="E512" s="24" t="s">
        <v>4285</v>
      </c>
      <c r="F512" s="323">
        <f>SUM(LARGE(G512:CD512,{1,2,3,4,5,6}))</f>
        <v>152</v>
      </c>
      <c r="G512" s="35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>
        <v>152</v>
      </c>
      <c r="BT512" s="36"/>
      <c r="BU512" s="36"/>
      <c r="BV512" s="36"/>
      <c r="BW512" s="36"/>
      <c r="BX512" s="37"/>
      <c r="BY512" s="30">
        <v>0</v>
      </c>
      <c r="BZ512" s="31">
        <v>0</v>
      </c>
      <c r="CA512" s="31">
        <v>0</v>
      </c>
      <c r="CB512" s="31">
        <v>0</v>
      </c>
      <c r="CC512" s="31">
        <v>0</v>
      </c>
      <c r="CD512" s="31">
        <v>0</v>
      </c>
      <c r="FJ512" s="347"/>
      <c r="FK512" s="347"/>
      <c r="FL512" s="347"/>
      <c r="FM512" s="347"/>
      <c r="FN512" s="347"/>
      <c r="FO512" s="347"/>
    </row>
    <row r="513" spans="1:172" s="347" customFormat="1" ht="15" customHeight="1" thickBot="1" x14ac:dyDescent="0.3">
      <c r="A513" s="308" t="s">
        <v>2417</v>
      </c>
      <c r="B513" s="6" t="s">
        <v>3068</v>
      </c>
      <c r="C513" s="13" t="s">
        <v>4139</v>
      </c>
      <c r="D513" s="46" t="s">
        <v>3144</v>
      </c>
      <c r="E513" s="24" t="s">
        <v>220</v>
      </c>
      <c r="F513" s="323">
        <f>SUM(LARGE(G513:CD513,{1,2,3,4,5,6}))</f>
        <v>152</v>
      </c>
      <c r="G513" s="35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>
        <v>152</v>
      </c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7"/>
      <c r="BY513" s="30">
        <v>0</v>
      </c>
      <c r="BZ513" s="31">
        <v>0</v>
      </c>
      <c r="CA513" s="31">
        <v>0</v>
      </c>
      <c r="CB513" s="31">
        <v>0</v>
      </c>
      <c r="CC513" s="31">
        <v>0</v>
      </c>
      <c r="CD513" s="31">
        <v>0</v>
      </c>
      <c r="CE513" s="346"/>
      <c r="CF513" s="346"/>
      <c r="CG513" s="346"/>
      <c r="CH513" s="346"/>
      <c r="CI513" s="346"/>
      <c r="CJ513" s="346"/>
      <c r="CK513" s="346"/>
      <c r="CL513" s="346"/>
      <c r="CM513" s="346"/>
      <c r="CN513" s="346"/>
      <c r="CO513" s="346"/>
      <c r="CP513" s="346"/>
      <c r="CQ513" s="346"/>
      <c r="CR513" s="346"/>
      <c r="CS513" s="346"/>
      <c r="CT513" s="346"/>
      <c r="CU513" s="346"/>
      <c r="CV513" s="346"/>
      <c r="CW513" s="346"/>
      <c r="CX513" s="346"/>
      <c r="CY513" s="346"/>
      <c r="CZ513" s="346"/>
      <c r="DA513" s="346"/>
      <c r="DB513" s="346"/>
      <c r="DC513" s="346"/>
      <c r="DD513" s="346"/>
      <c r="DE513" s="346"/>
      <c r="DF513" s="346"/>
      <c r="DG513" s="346"/>
      <c r="DH513" s="346"/>
      <c r="DI513" s="346"/>
      <c r="DJ513" s="346"/>
      <c r="DK513" s="346"/>
      <c r="DL513" s="346"/>
      <c r="DM513" s="346"/>
      <c r="DN513" s="346"/>
      <c r="DO513" s="346"/>
      <c r="DP513" s="346"/>
      <c r="DQ513" s="346"/>
      <c r="DR513" s="346"/>
      <c r="DS513" s="346"/>
      <c r="DT513" s="346"/>
      <c r="DU513" s="346"/>
      <c r="DV513" s="346"/>
      <c r="DW513" s="346"/>
      <c r="DX513" s="346"/>
      <c r="DY513" s="346"/>
      <c r="DZ513" s="346"/>
      <c r="EA513" s="346"/>
      <c r="EB513" s="346"/>
      <c r="EC513" s="346"/>
      <c r="ED513" s="346"/>
      <c r="EE513" s="346"/>
      <c r="EF513" s="346"/>
      <c r="EG513" s="346"/>
      <c r="EH513" s="346"/>
      <c r="EI513" s="346"/>
      <c r="EJ513" s="346"/>
      <c r="EK513" s="346"/>
      <c r="EL513" s="346"/>
      <c r="EM513" s="346"/>
      <c r="EN513" s="346"/>
      <c r="EO513" s="346"/>
      <c r="EP513" s="346"/>
      <c r="EQ513" s="346"/>
      <c r="ER513" s="346"/>
      <c r="ES513" s="346"/>
      <c r="ET513" s="346"/>
      <c r="EU513" s="346"/>
      <c r="EV513" s="346"/>
      <c r="EW513" s="346"/>
      <c r="EX513" s="346"/>
      <c r="EY513" s="346"/>
      <c r="EZ513" s="346"/>
      <c r="FA513" s="346"/>
      <c r="FB513" s="346"/>
      <c r="FC513" s="346"/>
      <c r="FD513" s="346"/>
      <c r="FE513" s="346"/>
      <c r="FF513" s="346"/>
      <c r="FG513" s="346"/>
      <c r="FH513" s="346"/>
      <c r="FI513" s="346"/>
      <c r="FJ513" s="346"/>
      <c r="FK513" s="346"/>
      <c r="FL513" s="346"/>
      <c r="FM513" s="346"/>
      <c r="FN513" s="346"/>
      <c r="FO513" s="346"/>
      <c r="FP513" s="346"/>
    </row>
    <row r="514" spans="1:172" ht="15" customHeight="1" thickBot="1" x14ac:dyDescent="0.3">
      <c r="A514" s="308" t="s">
        <v>2420</v>
      </c>
      <c r="B514" s="6" t="s">
        <v>2335</v>
      </c>
      <c r="C514" s="13" t="s">
        <v>4140</v>
      </c>
      <c r="D514" s="46" t="s">
        <v>2336</v>
      </c>
      <c r="E514" s="24" t="s">
        <v>476</v>
      </c>
      <c r="F514" s="323">
        <f>SUM(LARGE(G514:CD514,{1,2,3,4,5,6}))</f>
        <v>152</v>
      </c>
      <c r="G514" s="35"/>
      <c r="H514" s="36"/>
      <c r="I514" s="36"/>
      <c r="J514" s="36"/>
      <c r="K514" s="36"/>
      <c r="L514" s="36"/>
      <c r="M514" s="36"/>
      <c r="N514" s="36"/>
      <c r="O514" s="36"/>
      <c r="P514" s="36"/>
      <c r="Q514" s="36">
        <v>76</v>
      </c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>
        <v>76</v>
      </c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7"/>
      <c r="BY514" s="30">
        <v>0</v>
      </c>
      <c r="BZ514" s="31">
        <v>0</v>
      </c>
      <c r="CA514" s="31">
        <v>0</v>
      </c>
      <c r="CB514" s="31">
        <v>0</v>
      </c>
      <c r="CC514" s="31">
        <v>0</v>
      </c>
      <c r="CD514" s="31">
        <v>0</v>
      </c>
    </row>
    <row r="515" spans="1:172" s="347" customFormat="1" ht="15" customHeight="1" thickBot="1" x14ac:dyDescent="0.3">
      <c r="A515" s="308" t="s">
        <v>2423</v>
      </c>
      <c r="B515" s="2" t="s">
        <v>2229</v>
      </c>
      <c r="C515" s="13" t="s">
        <v>4141</v>
      </c>
      <c r="D515" s="46" t="s">
        <v>2230</v>
      </c>
      <c r="E515" s="24" t="s">
        <v>476</v>
      </c>
      <c r="F515" s="323">
        <f>SUM(LARGE(G515:CD515,{1,2,3,4,5,6}))</f>
        <v>152</v>
      </c>
      <c r="G515" s="35"/>
      <c r="H515" s="36"/>
      <c r="I515" s="36"/>
      <c r="J515" s="36"/>
      <c r="K515" s="36"/>
      <c r="L515" s="36"/>
      <c r="M515" s="36"/>
      <c r="N515" s="36"/>
      <c r="O515" s="36"/>
      <c r="P515" s="36"/>
      <c r="Q515" s="36">
        <v>76</v>
      </c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>
        <v>76</v>
      </c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7"/>
      <c r="BY515" s="30">
        <v>0</v>
      </c>
      <c r="BZ515" s="31">
        <v>0</v>
      </c>
      <c r="CA515" s="31">
        <v>0</v>
      </c>
      <c r="CB515" s="31">
        <v>0</v>
      </c>
      <c r="CC515" s="31">
        <v>0</v>
      </c>
      <c r="CD515" s="31">
        <v>0</v>
      </c>
      <c r="CE515" s="346"/>
      <c r="CF515" s="346"/>
      <c r="CG515" s="346"/>
      <c r="CH515" s="346"/>
      <c r="CI515" s="346"/>
      <c r="CJ515" s="346"/>
      <c r="CK515" s="346"/>
      <c r="CL515" s="346"/>
      <c r="CM515" s="346"/>
      <c r="CN515" s="346"/>
      <c r="CO515" s="346"/>
      <c r="CP515" s="346"/>
      <c r="CQ515" s="346"/>
      <c r="CR515" s="346"/>
      <c r="CS515" s="346"/>
      <c r="CT515" s="346"/>
      <c r="CU515" s="346"/>
      <c r="CV515" s="346"/>
      <c r="CW515" s="346"/>
      <c r="CX515" s="346"/>
      <c r="CY515" s="346"/>
      <c r="CZ515" s="346"/>
      <c r="DA515" s="346"/>
      <c r="DB515" s="346"/>
      <c r="DC515" s="346"/>
      <c r="DD515" s="346"/>
      <c r="DE515" s="346"/>
      <c r="DF515" s="346"/>
      <c r="DG515" s="346"/>
      <c r="DH515" s="346"/>
      <c r="DI515" s="346"/>
      <c r="DJ515" s="346"/>
      <c r="DK515" s="346"/>
      <c r="DL515" s="346"/>
      <c r="DM515" s="346"/>
      <c r="DN515" s="346"/>
      <c r="DO515" s="346"/>
      <c r="DP515" s="346"/>
      <c r="DQ515" s="346"/>
      <c r="DR515" s="346"/>
      <c r="DS515" s="346"/>
      <c r="DT515" s="346"/>
      <c r="DU515" s="346"/>
      <c r="DV515" s="346"/>
      <c r="DW515" s="346"/>
      <c r="DX515" s="346"/>
      <c r="DY515" s="346"/>
      <c r="DZ515" s="346"/>
      <c r="EA515" s="346"/>
      <c r="EB515" s="346"/>
      <c r="EC515" s="346"/>
      <c r="ED515" s="346"/>
      <c r="EE515" s="346"/>
      <c r="EF515" s="346"/>
      <c r="EG515" s="346"/>
      <c r="EH515" s="346"/>
      <c r="EI515" s="346"/>
      <c r="EJ515" s="346"/>
      <c r="EK515" s="346"/>
      <c r="EL515" s="346"/>
      <c r="EM515" s="346"/>
      <c r="EN515" s="346"/>
      <c r="EO515" s="346"/>
      <c r="EP515" s="346"/>
      <c r="EQ515" s="346"/>
      <c r="ER515" s="346"/>
      <c r="ES515" s="346"/>
      <c r="ET515" s="346"/>
      <c r="EU515" s="346"/>
      <c r="EV515" s="346"/>
      <c r="EW515" s="346"/>
      <c r="EX515" s="346"/>
      <c r="EY515" s="346"/>
      <c r="EZ515" s="346"/>
      <c r="FA515" s="346"/>
      <c r="FB515" s="346"/>
      <c r="FC515" s="346"/>
      <c r="FD515" s="346"/>
      <c r="FE515" s="346"/>
      <c r="FF515" s="346"/>
      <c r="FG515" s="346"/>
      <c r="FH515" s="346"/>
      <c r="FI515" s="346"/>
      <c r="FJ515" s="346"/>
      <c r="FK515" s="346"/>
      <c r="FL515" s="346"/>
      <c r="FM515" s="346"/>
      <c r="FN515" s="346"/>
      <c r="FO515" s="346"/>
      <c r="FP515" s="346"/>
    </row>
    <row r="516" spans="1:172" ht="15" customHeight="1" thickBot="1" x14ac:dyDescent="0.3">
      <c r="A516" s="308" t="s">
        <v>2426</v>
      </c>
      <c r="B516" s="6" t="s">
        <v>2494</v>
      </c>
      <c r="C516" s="13" t="s">
        <v>4142</v>
      </c>
      <c r="D516" s="46" t="s">
        <v>3428</v>
      </c>
      <c r="E516" s="24" t="s">
        <v>4261</v>
      </c>
      <c r="F516" s="323">
        <f>SUM(LARGE(G516:CD516,{1,2,3,4,5,6}))</f>
        <v>146</v>
      </c>
      <c r="G516" s="35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>
        <v>146</v>
      </c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7"/>
      <c r="BY516" s="30">
        <v>0</v>
      </c>
      <c r="BZ516" s="31">
        <v>0</v>
      </c>
      <c r="CA516" s="31">
        <v>0</v>
      </c>
      <c r="CB516" s="31">
        <v>0</v>
      </c>
      <c r="CC516" s="31">
        <v>0</v>
      </c>
      <c r="CD516" s="31">
        <v>0</v>
      </c>
    </row>
    <row r="517" spans="1:172" s="347" customFormat="1" ht="15" customHeight="1" thickBot="1" x14ac:dyDescent="0.3">
      <c r="A517" s="308" t="s">
        <v>2428</v>
      </c>
      <c r="B517" s="6" t="s">
        <v>2496</v>
      </c>
      <c r="C517" s="13" t="s">
        <v>3704</v>
      </c>
      <c r="D517" s="46" t="s">
        <v>3437</v>
      </c>
      <c r="E517" s="24" t="s">
        <v>4261</v>
      </c>
      <c r="F517" s="323">
        <f>SUM(LARGE(G517:CD517,{1,2,3,4,5,6}))</f>
        <v>146</v>
      </c>
      <c r="G517" s="35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>
        <v>146</v>
      </c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7"/>
      <c r="BY517" s="30">
        <v>0</v>
      </c>
      <c r="BZ517" s="31">
        <v>0</v>
      </c>
      <c r="CA517" s="31">
        <v>0</v>
      </c>
      <c r="CB517" s="31">
        <v>0</v>
      </c>
      <c r="CC517" s="31">
        <v>0</v>
      </c>
      <c r="CD517" s="31">
        <v>0</v>
      </c>
      <c r="CE517" s="346"/>
      <c r="CF517" s="346"/>
      <c r="CG517" s="346"/>
      <c r="CH517" s="346"/>
      <c r="CI517" s="346"/>
      <c r="CJ517" s="346"/>
      <c r="CK517" s="346"/>
      <c r="CL517" s="346"/>
      <c r="CM517" s="346"/>
      <c r="CN517" s="346"/>
      <c r="CO517" s="346"/>
      <c r="CP517" s="346"/>
      <c r="CQ517" s="346"/>
      <c r="CR517" s="346"/>
      <c r="CS517" s="346"/>
      <c r="CT517" s="346"/>
      <c r="CU517" s="346"/>
      <c r="CV517" s="346"/>
      <c r="CW517" s="346"/>
      <c r="CX517" s="346"/>
      <c r="CY517" s="346"/>
      <c r="CZ517" s="346"/>
      <c r="DA517" s="346"/>
      <c r="DB517" s="346"/>
      <c r="DC517" s="346"/>
      <c r="DD517" s="346"/>
      <c r="DE517" s="346"/>
      <c r="DF517" s="346"/>
      <c r="DG517" s="346"/>
      <c r="DH517" s="346"/>
      <c r="DI517" s="346"/>
      <c r="DJ517" s="346"/>
      <c r="DK517" s="346"/>
      <c r="DL517" s="346"/>
      <c r="DM517" s="346"/>
      <c r="DN517" s="346"/>
      <c r="DO517" s="346"/>
      <c r="DP517" s="346"/>
      <c r="DQ517" s="346"/>
      <c r="DR517" s="346"/>
      <c r="DS517" s="346"/>
      <c r="DT517" s="346"/>
      <c r="DU517" s="346"/>
      <c r="DV517" s="346"/>
      <c r="DW517" s="346"/>
      <c r="DX517" s="346"/>
      <c r="DY517" s="346"/>
      <c r="DZ517" s="346"/>
      <c r="EA517" s="346"/>
      <c r="EB517" s="346"/>
      <c r="EC517" s="346"/>
      <c r="ED517" s="346"/>
      <c r="EE517" s="346"/>
      <c r="EF517" s="346"/>
      <c r="EG517" s="346"/>
      <c r="EH517" s="346"/>
      <c r="EI517" s="346"/>
      <c r="EJ517" s="346"/>
      <c r="EK517" s="346"/>
      <c r="EL517" s="346"/>
      <c r="EM517" s="346"/>
      <c r="EN517" s="346"/>
      <c r="EO517" s="346"/>
      <c r="EP517" s="346"/>
      <c r="EQ517" s="346"/>
      <c r="ER517" s="346"/>
      <c r="ES517" s="346"/>
      <c r="ET517" s="346"/>
      <c r="EU517" s="346"/>
      <c r="EV517" s="346"/>
      <c r="EW517" s="346"/>
      <c r="EX517" s="346"/>
      <c r="EY517" s="346"/>
      <c r="EZ517" s="346"/>
      <c r="FA517" s="346"/>
      <c r="FB517" s="346"/>
      <c r="FC517" s="346"/>
      <c r="FD517" s="346"/>
      <c r="FE517" s="346"/>
      <c r="FF517" s="346"/>
      <c r="FG517" s="346"/>
      <c r="FH517" s="346"/>
      <c r="FI517" s="346"/>
      <c r="FJ517" s="346"/>
      <c r="FK517" s="346"/>
      <c r="FL517" s="346"/>
      <c r="FM517" s="346"/>
      <c r="FN517" s="346"/>
      <c r="FO517" s="346"/>
      <c r="FP517" s="346"/>
    </row>
    <row r="518" spans="1:172" ht="15" customHeight="1" thickBot="1" x14ac:dyDescent="0.3">
      <c r="A518" s="308" t="s">
        <v>2430</v>
      </c>
      <c r="B518" s="4" t="s">
        <v>2550</v>
      </c>
      <c r="C518" s="13" t="s">
        <v>4143</v>
      </c>
      <c r="D518" s="46" t="s">
        <v>2551</v>
      </c>
      <c r="E518" s="24" t="s">
        <v>224</v>
      </c>
      <c r="F518" s="323">
        <f>SUM(LARGE(G518:CD518,{1,2,3,4,5,6}))</f>
        <v>142</v>
      </c>
      <c r="G518" s="32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>
        <v>142</v>
      </c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09"/>
      <c r="BY518" s="30">
        <v>0</v>
      </c>
      <c r="BZ518" s="31">
        <v>0</v>
      </c>
      <c r="CA518" s="31">
        <v>0</v>
      </c>
      <c r="CB518" s="31">
        <v>0</v>
      </c>
      <c r="CC518" s="31">
        <v>0</v>
      </c>
      <c r="CD518" s="31">
        <v>0</v>
      </c>
      <c r="DY518" s="347"/>
      <c r="DZ518" s="347"/>
      <c r="FF518" s="347"/>
    </row>
    <row r="519" spans="1:172" ht="15" customHeight="1" thickBot="1" x14ac:dyDescent="0.3">
      <c r="A519" s="308" t="s">
        <v>2433</v>
      </c>
      <c r="B519" s="2" t="s">
        <v>3069</v>
      </c>
      <c r="C519" s="13" t="s">
        <v>4144</v>
      </c>
      <c r="D519" s="46" t="s">
        <v>3458</v>
      </c>
      <c r="E519" s="24" t="s">
        <v>526</v>
      </c>
      <c r="F519" s="323">
        <f>SUM(LARGE(G519:CD519,{1,2,3,4,5,6}))</f>
        <v>137</v>
      </c>
      <c r="G519" s="35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>
        <v>137</v>
      </c>
      <c r="BO519" s="36"/>
      <c r="BP519" s="36"/>
      <c r="BQ519" s="36"/>
      <c r="BR519" s="36"/>
      <c r="BS519" s="36"/>
      <c r="BT519" s="36"/>
      <c r="BU519" s="36"/>
      <c r="BV519" s="36"/>
      <c r="BW519" s="36"/>
      <c r="BX519" s="37"/>
      <c r="BY519" s="30">
        <v>0</v>
      </c>
      <c r="BZ519" s="31">
        <v>0</v>
      </c>
      <c r="CA519" s="31">
        <v>0</v>
      </c>
      <c r="CB519" s="31">
        <v>0</v>
      </c>
      <c r="CC519" s="31">
        <v>0</v>
      </c>
      <c r="CD519" s="31">
        <v>0</v>
      </c>
      <c r="FI519" s="347"/>
    </row>
    <row r="520" spans="1:172" ht="15" customHeight="1" thickBot="1" x14ac:dyDescent="0.3">
      <c r="A520" s="308" t="s">
        <v>2435</v>
      </c>
      <c r="B520" s="2" t="s">
        <v>3070</v>
      </c>
      <c r="C520" s="13" t="s">
        <v>4145</v>
      </c>
      <c r="D520" s="46" t="s">
        <v>3459</v>
      </c>
      <c r="E520" s="24" t="s">
        <v>4271</v>
      </c>
      <c r="F520" s="323">
        <f>SUM(LARGE(G520:CD520,{1,2,3,4,5,6}))</f>
        <v>137</v>
      </c>
      <c r="G520" s="35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>
        <v>137</v>
      </c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7"/>
      <c r="BY520" s="30">
        <v>0</v>
      </c>
      <c r="BZ520" s="31">
        <v>0</v>
      </c>
      <c r="CA520" s="31">
        <v>0</v>
      </c>
      <c r="CB520" s="31">
        <v>0</v>
      </c>
      <c r="CC520" s="31">
        <v>0</v>
      </c>
      <c r="CD520" s="31">
        <v>0</v>
      </c>
    </row>
    <row r="521" spans="1:172" ht="15" customHeight="1" thickBot="1" x14ac:dyDescent="0.3">
      <c r="A521" s="308" t="s">
        <v>2437</v>
      </c>
      <c r="B521" s="2" t="s">
        <v>2679</v>
      </c>
      <c r="C521" s="13" t="s">
        <v>4146</v>
      </c>
      <c r="D521" s="46" t="s">
        <v>3272</v>
      </c>
      <c r="E521" s="24" t="s">
        <v>4292</v>
      </c>
      <c r="F521" s="323">
        <f>SUM(LARGE(G521:CD521,{1,2,3,4,5,6}))</f>
        <v>137</v>
      </c>
      <c r="G521" s="35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>
        <v>137</v>
      </c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7"/>
      <c r="BY521" s="30">
        <v>0</v>
      </c>
      <c r="BZ521" s="31">
        <v>0</v>
      </c>
      <c r="CA521" s="31">
        <v>0</v>
      </c>
      <c r="CB521" s="31">
        <v>0</v>
      </c>
      <c r="CC521" s="31">
        <v>0</v>
      </c>
      <c r="CD521" s="31">
        <v>0</v>
      </c>
      <c r="CE521" s="347"/>
      <c r="EH521" s="347"/>
      <c r="EI521" s="347"/>
      <c r="EJ521" s="347"/>
      <c r="EK521" s="347"/>
      <c r="EL521" s="347"/>
      <c r="EM521" s="347"/>
      <c r="EN521" s="347"/>
      <c r="EO521" s="347"/>
      <c r="EP521" s="347"/>
      <c r="EQ521" s="347"/>
      <c r="ER521" s="347"/>
      <c r="ES521" s="347"/>
      <c r="ET521" s="347"/>
      <c r="EU521" s="347"/>
      <c r="EV521" s="347"/>
      <c r="EW521" s="347"/>
      <c r="EX521" s="347"/>
      <c r="EY521" s="347"/>
      <c r="EZ521" s="347"/>
      <c r="FA521" s="347"/>
      <c r="FB521" s="347"/>
      <c r="FC521" s="347"/>
      <c r="FD521" s="347"/>
      <c r="FE521" s="347"/>
    </row>
    <row r="522" spans="1:172" ht="15" customHeight="1" thickBot="1" x14ac:dyDescent="0.3">
      <c r="A522" s="308" t="s">
        <v>2440</v>
      </c>
      <c r="B522" s="2" t="s">
        <v>2412</v>
      </c>
      <c r="C522" s="13" t="s">
        <v>4147</v>
      </c>
      <c r="D522" s="46" t="s">
        <v>2413</v>
      </c>
      <c r="E522" s="24" t="s">
        <v>4269</v>
      </c>
      <c r="F522" s="323">
        <f>SUM(LARGE(G522:CD522,{1,2,3,4,5,6}))</f>
        <v>137</v>
      </c>
      <c r="G522" s="35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>
        <v>137</v>
      </c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7"/>
      <c r="BY522" s="30">
        <v>0</v>
      </c>
      <c r="BZ522" s="31">
        <v>0</v>
      </c>
      <c r="CA522" s="31">
        <v>0</v>
      </c>
      <c r="CB522" s="31">
        <v>0</v>
      </c>
      <c r="CC522" s="31">
        <v>0</v>
      </c>
      <c r="CD522" s="31">
        <v>0</v>
      </c>
      <c r="FJ522" s="347"/>
      <c r="FK522" s="347"/>
      <c r="FL522" s="347"/>
      <c r="FM522" s="347"/>
      <c r="FN522" s="347"/>
      <c r="FO522" s="347"/>
      <c r="FP522" s="347"/>
    </row>
    <row r="523" spans="1:172" s="347" customFormat="1" ht="15" customHeight="1" thickBot="1" x14ac:dyDescent="0.3">
      <c r="A523" s="308" t="s">
        <v>2443</v>
      </c>
      <c r="B523" s="2" t="s">
        <v>2389</v>
      </c>
      <c r="C523" s="13" t="s">
        <v>4148</v>
      </c>
      <c r="D523" s="46" t="s">
        <v>2390</v>
      </c>
      <c r="E523" s="24" t="s">
        <v>1013</v>
      </c>
      <c r="F523" s="323">
        <f>SUM(LARGE(G523:CD523,{1,2,3,4,5,6}))</f>
        <v>137</v>
      </c>
      <c r="G523" s="35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>
        <v>137</v>
      </c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7"/>
      <c r="BY523" s="30">
        <v>0</v>
      </c>
      <c r="BZ523" s="31">
        <v>0</v>
      </c>
      <c r="CA523" s="31">
        <v>0</v>
      </c>
      <c r="CB523" s="31">
        <v>0</v>
      </c>
      <c r="CC523" s="31">
        <v>0</v>
      </c>
      <c r="CD523" s="31">
        <v>0</v>
      </c>
      <c r="CE523" s="346"/>
      <c r="CF523" s="346"/>
      <c r="CG523" s="346"/>
      <c r="CH523" s="346"/>
      <c r="CI523" s="346"/>
      <c r="CJ523" s="346"/>
      <c r="CK523" s="346"/>
      <c r="CL523" s="346"/>
      <c r="CM523" s="346"/>
      <c r="CN523" s="346"/>
      <c r="CO523" s="346"/>
      <c r="CP523" s="346"/>
      <c r="CQ523" s="346"/>
      <c r="CR523" s="346"/>
      <c r="CS523" s="346"/>
      <c r="CT523" s="346"/>
      <c r="CU523" s="346"/>
      <c r="CV523" s="346"/>
      <c r="CW523" s="346"/>
      <c r="CX523" s="346"/>
      <c r="CY523" s="346"/>
      <c r="CZ523" s="346"/>
      <c r="DA523" s="346"/>
      <c r="DB523" s="346"/>
      <c r="DC523" s="346"/>
      <c r="DD523" s="346"/>
      <c r="DE523" s="346"/>
      <c r="DF523" s="346"/>
      <c r="DG523" s="346"/>
      <c r="DH523" s="346"/>
      <c r="DI523" s="346"/>
      <c r="DJ523" s="346"/>
      <c r="DK523" s="346"/>
      <c r="DL523" s="346"/>
      <c r="DM523" s="346"/>
      <c r="DN523" s="346"/>
      <c r="DO523" s="346"/>
      <c r="DP523" s="346"/>
      <c r="DQ523" s="346"/>
      <c r="DR523" s="346"/>
      <c r="DS523" s="346"/>
      <c r="DT523" s="346"/>
      <c r="DU523" s="346"/>
      <c r="DV523" s="346"/>
      <c r="DW523" s="346"/>
      <c r="DX523" s="346"/>
      <c r="DY523" s="346"/>
      <c r="DZ523" s="346"/>
      <c r="EA523" s="346"/>
      <c r="EB523" s="346"/>
      <c r="EC523" s="346"/>
      <c r="ED523" s="346"/>
      <c r="EE523" s="346"/>
      <c r="EF523" s="346"/>
      <c r="EG523" s="346"/>
      <c r="EH523" s="346"/>
      <c r="EI523" s="346"/>
      <c r="EJ523" s="346"/>
      <c r="EK523" s="346"/>
      <c r="EL523" s="346"/>
      <c r="EM523" s="346"/>
      <c r="EN523" s="346"/>
      <c r="EO523" s="346"/>
      <c r="EP523" s="346"/>
      <c r="EQ523" s="346"/>
      <c r="ER523" s="346"/>
      <c r="ES523" s="346"/>
      <c r="ET523" s="346"/>
      <c r="EU523" s="346"/>
      <c r="EV523" s="346"/>
      <c r="EW523" s="346"/>
      <c r="EX523" s="346"/>
      <c r="EY523" s="346"/>
      <c r="EZ523" s="346"/>
      <c r="FA523" s="346"/>
      <c r="FB523" s="346"/>
      <c r="FC523" s="346"/>
      <c r="FD523" s="346"/>
      <c r="FE523" s="346"/>
      <c r="FF523" s="346"/>
      <c r="FG523" s="346"/>
      <c r="FH523" s="346"/>
      <c r="FI523" s="346"/>
      <c r="FJ523" s="346"/>
      <c r="FK523" s="346"/>
      <c r="FL523" s="346"/>
      <c r="FM523" s="346"/>
      <c r="FN523" s="346"/>
      <c r="FO523" s="346"/>
      <c r="FP523" s="346"/>
    </row>
    <row r="524" spans="1:172" s="38" customFormat="1" ht="15" customHeight="1" thickBot="1" x14ac:dyDescent="0.3">
      <c r="A524" s="308" t="s">
        <v>2446</v>
      </c>
      <c r="B524" s="2" t="s">
        <v>3071</v>
      </c>
      <c r="C524" s="13" t="s">
        <v>3937</v>
      </c>
      <c r="D524" s="46" t="s">
        <v>3460</v>
      </c>
      <c r="E524" s="24" t="s">
        <v>4293</v>
      </c>
      <c r="F524" s="323">
        <f>SUM(LARGE(G524:CD524,{1,2,3,4,5,6}))</f>
        <v>137</v>
      </c>
      <c r="G524" s="35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>
        <v>137</v>
      </c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7"/>
      <c r="BY524" s="30">
        <v>0</v>
      </c>
      <c r="BZ524" s="31">
        <v>0</v>
      </c>
      <c r="CA524" s="31">
        <v>0</v>
      </c>
      <c r="CB524" s="31">
        <v>0</v>
      </c>
      <c r="CC524" s="31">
        <v>0</v>
      </c>
      <c r="CD524" s="31">
        <v>0</v>
      </c>
      <c r="CE524" s="347"/>
      <c r="CF524" s="346"/>
      <c r="CG524" s="346"/>
      <c r="CH524" s="346"/>
      <c r="CI524" s="346"/>
      <c r="CJ524" s="346"/>
      <c r="CK524" s="346"/>
      <c r="CL524" s="346"/>
      <c r="CM524" s="346"/>
      <c r="CN524" s="346"/>
      <c r="CO524" s="346"/>
      <c r="CP524" s="346"/>
      <c r="CQ524" s="346"/>
      <c r="CR524" s="346"/>
      <c r="CS524" s="346"/>
      <c r="CT524" s="346"/>
      <c r="CU524" s="346"/>
      <c r="CV524" s="346"/>
      <c r="CW524" s="346"/>
      <c r="CX524" s="346"/>
      <c r="CY524" s="346"/>
      <c r="CZ524" s="346"/>
      <c r="DA524" s="346"/>
      <c r="DB524" s="346"/>
      <c r="DC524" s="346"/>
      <c r="DD524" s="346"/>
      <c r="DE524" s="346"/>
      <c r="DF524" s="346"/>
      <c r="DG524" s="346"/>
      <c r="DH524" s="346"/>
      <c r="DI524" s="346"/>
      <c r="DJ524" s="346"/>
      <c r="DK524" s="346"/>
      <c r="DL524" s="346"/>
      <c r="DM524" s="346"/>
      <c r="DN524" s="346"/>
      <c r="DO524" s="346"/>
      <c r="DP524" s="346"/>
      <c r="DQ524" s="346"/>
      <c r="DR524" s="346"/>
      <c r="DS524" s="346"/>
      <c r="DT524" s="346"/>
      <c r="DU524" s="346"/>
      <c r="DV524" s="346"/>
      <c r="DW524" s="346"/>
      <c r="DX524" s="346"/>
      <c r="DY524" s="346"/>
      <c r="DZ524" s="346"/>
      <c r="EA524" s="346"/>
      <c r="EB524" s="346"/>
      <c r="EC524" s="346"/>
      <c r="ED524" s="346"/>
      <c r="EE524" s="346"/>
      <c r="EF524" s="346"/>
      <c r="EG524" s="346"/>
      <c r="EH524" s="347"/>
      <c r="EI524" s="347"/>
      <c r="EJ524" s="347"/>
      <c r="EK524" s="347"/>
      <c r="EL524" s="347"/>
      <c r="EM524" s="347"/>
      <c r="EN524" s="347"/>
      <c r="EO524" s="347"/>
      <c r="EP524" s="347"/>
      <c r="EQ524" s="347"/>
      <c r="ER524" s="347"/>
      <c r="ES524" s="347"/>
      <c r="ET524" s="347"/>
      <c r="EU524" s="347"/>
      <c r="EV524" s="347"/>
      <c r="EW524" s="347"/>
      <c r="EX524" s="347"/>
      <c r="EY524" s="347"/>
      <c r="EZ524" s="347"/>
      <c r="FA524" s="347"/>
      <c r="FB524" s="347"/>
      <c r="FC524" s="347"/>
      <c r="FD524" s="347"/>
      <c r="FE524" s="347"/>
      <c r="FF524" s="346"/>
      <c r="FG524" s="346"/>
      <c r="FH524" s="346"/>
      <c r="FI524" s="346"/>
      <c r="FJ524" s="346"/>
      <c r="FK524" s="346"/>
      <c r="FL524" s="346"/>
      <c r="FM524" s="346"/>
      <c r="FN524" s="346"/>
      <c r="FO524" s="346"/>
      <c r="FP524" s="346"/>
    </row>
    <row r="525" spans="1:172" s="347" customFormat="1" ht="15" customHeight="1" thickBot="1" x14ac:dyDescent="0.3">
      <c r="A525" s="308" t="s">
        <v>2449</v>
      </c>
      <c r="B525" s="4" t="s">
        <v>3072</v>
      </c>
      <c r="C525" s="13" t="s">
        <v>4149</v>
      </c>
      <c r="D525" s="46" t="s">
        <v>3145</v>
      </c>
      <c r="E525" s="24" t="s">
        <v>4272</v>
      </c>
      <c r="F525" s="323">
        <f>SUM(LARGE(G525:CD525,{1,2,3,4,5,6}))</f>
        <v>137</v>
      </c>
      <c r="G525" s="35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>
        <v>137</v>
      </c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7"/>
      <c r="BY525" s="30">
        <v>0</v>
      </c>
      <c r="BZ525" s="31">
        <v>0</v>
      </c>
      <c r="CA525" s="31">
        <v>0</v>
      </c>
      <c r="CB525" s="31">
        <v>0</v>
      </c>
      <c r="CC525" s="31">
        <v>0</v>
      </c>
      <c r="CD525" s="31">
        <v>0</v>
      </c>
      <c r="DA525" s="346"/>
      <c r="DB525" s="346"/>
      <c r="DC525" s="346"/>
      <c r="DD525" s="346"/>
      <c r="DE525" s="346"/>
      <c r="DF525" s="346"/>
      <c r="DG525" s="346"/>
      <c r="DH525" s="346"/>
      <c r="DI525" s="346"/>
      <c r="DJ525" s="346"/>
      <c r="DK525" s="346"/>
      <c r="DL525" s="346"/>
      <c r="DM525" s="346"/>
      <c r="DN525" s="346"/>
      <c r="DO525" s="346"/>
      <c r="DP525" s="346"/>
      <c r="DQ525" s="346"/>
      <c r="DR525" s="346"/>
      <c r="DS525" s="346"/>
      <c r="DT525" s="346"/>
      <c r="DU525" s="346"/>
      <c r="DV525" s="346"/>
      <c r="DW525" s="346"/>
      <c r="DX525" s="346"/>
      <c r="DY525" s="346"/>
      <c r="DZ525" s="346"/>
      <c r="EA525" s="346"/>
      <c r="EB525" s="346"/>
      <c r="EC525" s="346"/>
      <c r="ED525" s="346"/>
      <c r="EE525" s="346"/>
      <c r="EF525" s="346"/>
      <c r="EG525" s="346"/>
      <c r="EH525" s="346"/>
      <c r="EI525" s="346"/>
      <c r="EJ525" s="346"/>
      <c r="EK525" s="346"/>
      <c r="EL525" s="346"/>
      <c r="EM525" s="346"/>
      <c r="EN525" s="346"/>
      <c r="EO525" s="346"/>
      <c r="EP525" s="346"/>
      <c r="EQ525" s="346"/>
      <c r="ER525" s="346"/>
      <c r="ES525" s="346"/>
      <c r="ET525" s="346"/>
      <c r="EU525" s="346"/>
      <c r="EV525" s="346"/>
      <c r="EW525" s="346"/>
      <c r="EX525" s="346"/>
      <c r="EY525" s="346"/>
      <c r="EZ525" s="346"/>
      <c r="FA525" s="346"/>
      <c r="FB525" s="346"/>
      <c r="FC525" s="346"/>
      <c r="FD525" s="346"/>
      <c r="FE525" s="346"/>
      <c r="FG525" s="346"/>
      <c r="FH525" s="346"/>
      <c r="FJ525" s="346"/>
      <c r="FK525" s="346"/>
      <c r="FL525" s="346"/>
      <c r="FM525" s="346"/>
      <c r="FN525" s="346"/>
      <c r="FO525" s="346"/>
      <c r="FP525" s="346"/>
    </row>
    <row r="526" spans="1:172" s="347" customFormat="1" ht="15" customHeight="1" thickBot="1" x14ac:dyDescent="0.3">
      <c r="A526" s="308" t="s">
        <v>2452</v>
      </c>
      <c r="B526" s="2" t="s">
        <v>2529</v>
      </c>
      <c r="C526" s="13" t="s">
        <v>4150</v>
      </c>
      <c r="D526" s="46" t="s">
        <v>2530</v>
      </c>
      <c r="E526" s="24" t="s">
        <v>285</v>
      </c>
      <c r="F526" s="323">
        <f>SUM(LARGE(G526:CD526,{1,2,3,4,5,6}))</f>
        <v>136</v>
      </c>
      <c r="G526" s="35"/>
      <c r="H526" s="36"/>
      <c r="I526" s="36"/>
      <c r="J526" s="36"/>
      <c r="K526" s="36"/>
      <c r="L526" s="36"/>
      <c r="M526" s="36"/>
      <c r="N526" s="36"/>
      <c r="O526" s="36"/>
      <c r="P526" s="36"/>
      <c r="Q526" s="36">
        <v>76</v>
      </c>
      <c r="R526" s="36"/>
      <c r="S526" s="36"/>
      <c r="T526" s="36"/>
      <c r="U526" s="36"/>
      <c r="V526" s="36"/>
      <c r="W526" s="36"/>
      <c r="X526" s="36"/>
      <c r="Y526" s="36"/>
      <c r="Z526" s="36">
        <v>60</v>
      </c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7"/>
      <c r="BY526" s="30">
        <v>0</v>
      </c>
      <c r="BZ526" s="31">
        <v>0</v>
      </c>
      <c r="CA526" s="31">
        <v>0</v>
      </c>
      <c r="CB526" s="31">
        <v>0</v>
      </c>
      <c r="CC526" s="31">
        <v>0</v>
      </c>
      <c r="CD526" s="31">
        <v>0</v>
      </c>
      <c r="CE526" s="346"/>
      <c r="CF526" s="346"/>
      <c r="CG526" s="346"/>
      <c r="CH526" s="346"/>
      <c r="CI526" s="346"/>
      <c r="CJ526" s="346"/>
      <c r="CK526" s="346"/>
      <c r="CL526" s="346"/>
      <c r="CM526" s="346"/>
      <c r="CN526" s="346"/>
      <c r="CO526" s="346"/>
      <c r="CP526" s="346"/>
      <c r="CQ526" s="346"/>
      <c r="CR526" s="346"/>
      <c r="CS526" s="346"/>
      <c r="CT526" s="346"/>
      <c r="CU526" s="346"/>
      <c r="CV526" s="346"/>
      <c r="CW526" s="346"/>
      <c r="CX526" s="346"/>
      <c r="CY526" s="346"/>
      <c r="CZ526" s="346"/>
      <c r="DA526" s="346"/>
      <c r="DB526" s="346"/>
      <c r="DC526" s="346"/>
      <c r="DD526" s="346"/>
      <c r="DE526" s="346"/>
      <c r="DF526" s="346"/>
      <c r="DG526" s="346"/>
      <c r="DH526" s="346"/>
      <c r="DI526" s="346"/>
      <c r="DJ526" s="346"/>
      <c r="DK526" s="346"/>
      <c r="DL526" s="346"/>
      <c r="DM526" s="346"/>
      <c r="DN526" s="346"/>
      <c r="DO526" s="346"/>
      <c r="DP526" s="346"/>
      <c r="DQ526" s="346"/>
      <c r="DR526" s="346"/>
      <c r="DS526" s="346"/>
      <c r="DT526" s="346"/>
      <c r="DU526" s="346"/>
      <c r="DV526" s="346"/>
      <c r="DW526" s="346"/>
      <c r="DX526" s="346"/>
      <c r="DY526" s="346"/>
      <c r="DZ526" s="346"/>
      <c r="EA526" s="346"/>
      <c r="EB526" s="346"/>
      <c r="EC526" s="346"/>
      <c r="ED526" s="346"/>
      <c r="EE526" s="346"/>
      <c r="EF526" s="346"/>
      <c r="EG526" s="346"/>
      <c r="EH526" s="346"/>
      <c r="EI526" s="346"/>
      <c r="EJ526" s="346"/>
      <c r="EK526" s="346"/>
      <c r="EL526" s="346"/>
      <c r="EM526" s="346"/>
      <c r="EN526" s="346"/>
      <c r="EO526" s="346"/>
      <c r="EP526" s="346"/>
      <c r="EQ526" s="346"/>
      <c r="ER526" s="346"/>
      <c r="ES526" s="346"/>
      <c r="ET526" s="346"/>
      <c r="EU526" s="346"/>
      <c r="EV526" s="346"/>
      <c r="EW526" s="346"/>
      <c r="EX526" s="346"/>
      <c r="EY526" s="346"/>
      <c r="EZ526" s="346"/>
      <c r="FA526" s="346"/>
      <c r="FB526" s="346"/>
      <c r="FC526" s="346"/>
      <c r="FD526" s="346"/>
      <c r="FE526" s="346"/>
      <c r="FF526" s="346"/>
      <c r="FG526" s="346"/>
      <c r="FH526" s="346"/>
      <c r="FI526" s="346"/>
      <c r="FJ526" s="346"/>
      <c r="FK526" s="346"/>
      <c r="FL526" s="346"/>
      <c r="FM526" s="346"/>
      <c r="FN526" s="346"/>
      <c r="FO526" s="346"/>
      <c r="FP526" s="346"/>
    </row>
    <row r="527" spans="1:172" s="347" customFormat="1" ht="15" customHeight="1" thickBot="1" x14ac:dyDescent="0.3">
      <c r="A527" s="308" t="s">
        <v>2455</v>
      </c>
      <c r="B527" s="4" t="s">
        <v>2671</v>
      </c>
      <c r="C527" s="13" t="s">
        <v>4151</v>
      </c>
      <c r="D527" s="46" t="s">
        <v>2672</v>
      </c>
      <c r="E527" s="24" t="s">
        <v>476</v>
      </c>
      <c r="F527" s="323">
        <f>SUM(LARGE(G527:CD527,{1,2,3,4,5,6}))</f>
        <v>121</v>
      </c>
      <c r="G527" s="32"/>
      <c r="H527" s="33"/>
      <c r="I527" s="33"/>
      <c r="J527" s="33"/>
      <c r="K527" s="33"/>
      <c r="L527" s="33"/>
      <c r="M527" s="33"/>
      <c r="N527" s="33"/>
      <c r="O527" s="33"/>
      <c r="P527" s="33"/>
      <c r="Q527" s="33">
        <v>45</v>
      </c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>
        <v>76</v>
      </c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09"/>
      <c r="BY527" s="30">
        <v>0</v>
      </c>
      <c r="BZ527" s="31">
        <v>0</v>
      </c>
      <c r="CA527" s="31">
        <v>0</v>
      </c>
      <c r="CB527" s="31">
        <v>0</v>
      </c>
      <c r="CC527" s="31">
        <v>0</v>
      </c>
      <c r="CD527" s="31">
        <v>0</v>
      </c>
      <c r="CE527" s="346"/>
      <c r="CF527" s="346"/>
      <c r="CG527" s="346"/>
      <c r="CH527" s="346"/>
      <c r="CI527" s="346"/>
      <c r="CJ527" s="346"/>
      <c r="CK527" s="346"/>
      <c r="CL527" s="346"/>
      <c r="CM527" s="346"/>
      <c r="CN527" s="346"/>
      <c r="CO527" s="346"/>
      <c r="CP527" s="346"/>
      <c r="CQ527" s="346"/>
      <c r="CR527" s="346"/>
      <c r="CS527" s="346"/>
      <c r="CT527" s="346"/>
      <c r="CU527" s="346"/>
      <c r="CV527" s="346"/>
      <c r="CW527" s="346"/>
      <c r="CX527" s="346"/>
      <c r="CY527" s="346"/>
      <c r="CZ527" s="346"/>
      <c r="DA527" s="346"/>
      <c r="DB527" s="346"/>
      <c r="DC527" s="346"/>
      <c r="DD527" s="346"/>
      <c r="DE527" s="346"/>
      <c r="DF527" s="346"/>
      <c r="DG527" s="346"/>
      <c r="DH527" s="346"/>
      <c r="DI527" s="346"/>
      <c r="DJ527" s="346"/>
      <c r="DK527" s="346"/>
      <c r="DL527" s="346"/>
      <c r="DM527" s="346"/>
      <c r="DN527" s="346"/>
      <c r="DO527" s="346"/>
      <c r="DP527" s="346"/>
      <c r="DQ527" s="346"/>
      <c r="DR527" s="346"/>
      <c r="DS527" s="346"/>
      <c r="DT527" s="346"/>
      <c r="DU527" s="346"/>
      <c r="DV527" s="346"/>
      <c r="DW527" s="346"/>
      <c r="DX527" s="346"/>
      <c r="EA527" s="346"/>
      <c r="EB527" s="346"/>
      <c r="EC527" s="346"/>
      <c r="ED527" s="346"/>
      <c r="EE527" s="346"/>
      <c r="EF527" s="346"/>
      <c r="EG527" s="346"/>
      <c r="EH527" s="346"/>
      <c r="EI527" s="346"/>
      <c r="EJ527" s="346"/>
      <c r="EK527" s="346"/>
      <c r="EL527" s="346"/>
      <c r="EM527" s="346"/>
      <c r="EN527" s="346"/>
      <c r="EO527" s="346"/>
      <c r="EP527" s="346"/>
      <c r="EQ527" s="346"/>
      <c r="ER527" s="346"/>
      <c r="ES527" s="346"/>
      <c r="ET527" s="346"/>
      <c r="EU527" s="346"/>
      <c r="EV527" s="346"/>
      <c r="EW527" s="346"/>
      <c r="EX527" s="346"/>
      <c r="EY527" s="346"/>
      <c r="EZ527" s="346"/>
      <c r="FA527" s="346"/>
      <c r="FB527" s="346"/>
      <c r="FC527" s="346"/>
      <c r="FD527" s="346"/>
      <c r="FE527" s="346"/>
      <c r="FG527" s="346"/>
      <c r="FH527" s="346"/>
      <c r="FI527" s="346"/>
      <c r="FJ527" s="346"/>
      <c r="FK527" s="346"/>
      <c r="FL527" s="346"/>
      <c r="FM527" s="346"/>
      <c r="FN527" s="346"/>
      <c r="FO527" s="346"/>
      <c r="FP527" s="346"/>
    </row>
    <row r="528" spans="1:172" s="347" customFormat="1" ht="15" customHeight="1" thickBot="1" x14ac:dyDescent="0.3">
      <c r="A528" s="308" t="s">
        <v>2458</v>
      </c>
      <c r="B528" s="4" t="s">
        <v>2618</v>
      </c>
      <c r="C528" s="13" t="s">
        <v>4152</v>
      </c>
      <c r="D528" s="46" t="s">
        <v>2619</v>
      </c>
      <c r="E528" s="24" t="s">
        <v>224</v>
      </c>
      <c r="F528" s="323">
        <f>SUM(LARGE(G528:CD528,{1,2,3,4,5,6}))</f>
        <v>117</v>
      </c>
      <c r="G528" s="32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>
        <v>117</v>
      </c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09"/>
      <c r="BY528" s="30">
        <v>0</v>
      </c>
      <c r="BZ528" s="31">
        <v>0</v>
      </c>
      <c r="CA528" s="31">
        <v>0</v>
      </c>
      <c r="CB528" s="31">
        <v>0</v>
      </c>
      <c r="CC528" s="31">
        <v>0</v>
      </c>
      <c r="CD528" s="31">
        <v>0</v>
      </c>
      <c r="CE528" s="346"/>
      <c r="CF528" s="346"/>
      <c r="CG528" s="346"/>
      <c r="CH528" s="346"/>
      <c r="CI528" s="346"/>
      <c r="CJ528" s="346"/>
      <c r="CK528" s="346"/>
      <c r="CL528" s="346"/>
      <c r="CM528" s="346"/>
      <c r="CN528" s="346"/>
      <c r="CO528" s="346"/>
      <c r="CP528" s="346"/>
      <c r="CQ528" s="346"/>
      <c r="CR528" s="346"/>
      <c r="CS528" s="346"/>
      <c r="CT528" s="346"/>
      <c r="CU528" s="346"/>
      <c r="CV528" s="346"/>
      <c r="CW528" s="346"/>
      <c r="CX528" s="346"/>
      <c r="CY528" s="346"/>
      <c r="CZ528" s="346"/>
      <c r="DA528" s="346"/>
      <c r="DB528" s="346"/>
      <c r="DC528" s="346"/>
      <c r="DD528" s="346"/>
      <c r="DE528" s="346"/>
      <c r="DF528" s="346"/>
      <c r="DG528" s="346"/>
      <c r="DH528" s="346"/>
      <c r="DI528" s="346"/>
      <c r="DJ528" s="346"/>
      <c r="DK528" s="346"/>
      <c r="DL528" s="346"/>
      <c r="DM528" s="346"/>
      <c r="DN528" s="346"/>
      <c r="DO528" s="346"/>
      <c r="DP528" s="346"/>
      <c r="DQ528" s="346"/>
      <c r="DR528" s="346"/>
      <c r="DS528" s="346"/>
      <c r="DT528" s="346"/>
      <c r="DU528" s="346"/>
      <c r="DV528" s="346"/>
      <c r="DW528" s="346"/>
      <c r="DX528" s="346"/>
      <c r="EA528" s="346"/>
      <c r="EB528" s="346"/>
      <c r="EC528" s="346"/>
      <c r="ED528" s="346"/>
      <c r="EE528" s="346"/>
      <c r="EF528" s="346"/>
      <c r="EG528" s="346"/>
      <c r="EH528" s="346"/>
      <c r="EI528" s="346"/>
      <c r="EJ528" s="346"/>
      <c r="EK528" s="346"/>
      <c r="EL528" s="346"/>
      <c r="EM528" s="346"/>
      <c r="EN528" s="346"/>
      <c r="EO528" s="346"/>
      <c r="EP528" s="346"/>
      <c r="EQ528" s="346"/>
      <c r="ER528" s="346"/>
      <c r="ES528" s="346"/>
      <c r="ET528" s="346"/>
      <c r="EU528" s="346"/>
      <c r="EV528" s="346"/>
      <c r="EW528" s="346"/>
      <c r="EX528" s="346"/>
      <c r="EY528" s="346"/>
      <c r="EZ528" s="346"/>
      <c r="FA528" s="346"/>
      <c r="FB528" s="346"/>
      <c r="FC528" s="346"/>
      <c r="FD528" s="346"/>
      <c r="FE528" s="346"/>
      <c r="FG528" s="346"/>
      <c r="FH528" s="346"/>
      <c r="FI528" s="346"/>
      <c r="FJ528" s="346"/>
      <c r="FK528" s="346"/>
      <c r="FL528" s="346"/>
      <c r="FM528" s="346"/>
      <c r="FN528" s="346"/>
      <c r="FO528" s="346"/>
      <c r="FP528" s="346"/>
    </row>
    <row r="529" spans="1:172" s="347" customFormat="1" ht="15" customHeight="1" thickBot="1" x14ac:dyDescent="0.3">
      <c r="A529" s="308" t="s">
        <v>2461</v>
      </c>
      <c r="B529" s="2" t="s">
        <v>2158</v>
      </c>
      <c r="C529" s="13" t="s">
        <v>4153</v>
      </c>
      <c r="D529" s="46" t="s">
        <v>2159</v>
      </c>
      <c r="E529" s="24" t="s">
        <v>4283</v>
      </c>
      <c r="F529" s="323">
        <f>SUM(LARGE(G529:CD529,{1,2,3,4,5,6}))</f>
        <v>117</v>
      </c>
      <c r="G529" s="35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>
        <v>117</v>
      </c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7"/>
      <c r="BY529" s="30">
        <v>0</v>
      </c>
      <c r="BZ529" s="31">
        <v>0</v>
      </c>
      <c r="CA529" s="31">
        <v>0</v>
      </c>
      <c r="CB529" s="31">
        <v>0</v>
      </c>
      <c r="CC529" s="31">
        <v>0</v>
      </c>
      <c r="CD529" s="31">
        <v>0</v>
      </c>
      <c r="CE529" s="346"/>
      <c r="CF529" s="346"/>
      <c r="CG529" s="346"/>
      <c r="CH529" s="346"/>
      <c r="CI529" s="346"/>
      <c r="CJ529" s="346"/>
      <c r="CK529" s="346"/>
      <c r="CL529" s="346"/>
      <c r="CM529" s="346"/>
      <c r="CN529" s="346"/>
      <c r="CO529" s="346"/>
      <c r="CP529" s="346"/>
      <c r="CQ529" s="346"/>
      <c r="CR529" s="346"/>
      <c r="CS529" s="346"/>
      <c r="CT529" s="346"/>
      <c r="CU529" s="346"/>
      <c r="CV529" s="346"/>
      <c r="CW529" s="346"/>
      <c r="CX529" s="346"/>
      <c r="CY529" s="346"/>
      <c r="CZ529" s="346"/>
      <c r="DA529" s="346"/>
      <c r="DB529" s="346"/>
      <c r="DC529" s="346"/>
      <c r="DD529" s="346"/>
      <c r="DE529" s="346"/>
      <c r="DF529" s="346"/>
      <c r="DG529" s="346"/>
      <c r="DH529" s="346"/>
      <c r="DI529" s="346"/>
      <c r="DJ529" s="346"/>
      <c r="DK529" s="346"/>
      <c r="DL529" s="346"/>
      <c r="DM529" s="346"/>
      <c r="DN529" s="346"/>
      <c r="DO529" s="346"/>
      <c r="DP529" s="346"/>
      <c r="DQ529" s="346"/>
      <c r="DR529" s="346"/>
      <c r="DS529" s="346"/>
      <c r="DT529" s="346"/>
      <c r="DU529" s="346"/>
      <c r="DV529" s="346"/>
      <c r="DW529" s="346"/>
      <c r="DX529" s="346"/>
      <c r="DY529" s="346"/>
      <c r="DZ529" s="346"/>
      <c r="EA529" s="346"/>
      <c r="EB529" s="346"/>
      <c r="EC529" s="346"/>
      <c r="ED529" s="346"/>
      <c r="EE529" s="346"/>
      <c r="EF529" s="346"/>
      <c r="EG529" s="346"/>
      <c r="EH529" s="346"/>
      <c r="EI529" s="346"/>
      <c r="EJ529" s="346"/>
      <c r="EK529" s="346"/>
      <c r="EL529" s="346"/>
      <c r="EM529" s="346"/>
      <c r="EN529" s="346"/>
      <c r="EO529" s="346"/>
      <c r="EP529" s="346"/>
      <c r="EQ529" s="346"/>
      <c r="ER529" s="346"/>
      <c r="ES529" s="346"/>
      <c r="ET529" s="346"/>
      <c r="EU529" s="346"/>
      <c r="EV529" s="346"/>
      <c r="EW529" s="346"/>
      <c r="EX529" s="346"/>
      <c r="EY529" s="346"/>
      <c r="EZ529" s="346"/>
      <c r="FA529" s="346"/>
      <c r="FB529" s="346"/>
      <c r="FC529" s="346"/>
      <c r="FD529" s="346"/>
      <c r="FE529" s="346"/>
      <c r="FF529" s="346"/>
      <c r="FG529" s="346"/>
      <c r="FH529" s="346"/>
      <c r="FJ529" s="346"/>
      <c r="FK529" s="346"/>
      <c r="FL529" s="346"/>
      <c r="FM529" s="346"/>
      <c r="FN529" s="346"/>
      <c r="FO529" s="346"/>
      <c r="FP529" s="346"/>
    </row>
    <row r="530" spans="1:172" s="347" customFormat="1" ht="15" customHeight="1" thickBot="1" x14ac:dyDescent="0.3">
      <c r="A530" s="308" t="s">
        <v>2463</v>
      </c>
      <c r="B530" s="2" t="s">
        <v>2395</v>
      </c>
      <c r="C530" s="13" t="s">
        <v>4154</v>
      </c>
      <c r="D530" s="46" t="s">
        <v>2396</v>
      </c>
      <c r="E530" s="24" t="s">
        <v>4291</v>
      </c>
      <c r="F530" s="323">
        <f>SUM(LARGE(G530:CD530,{1,2,3,4,5,6}))</f>
        <v>117</v>
      </c>
      <c r="G530" s="35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>
        <v>117</v>
      </c>
      <c r="BT530" s="36"/>
      <c r="BU530" s="36"/>
      <c r="BV530" s="36"/>
      <c r="BW530" s="36"/>
      <c r="BX530" s="37"/>
      <c r="BY530" s="30">
        <v>0</v>
      </c>
      <c r="BZ530" s="31">
        <v>0</v>
      </c>
      <c r="CA530" s="31">
        <v>0</v>
      </c>
      <c r="CB530" s="31">
        <v>0</v>
      </c>
      <c r="CC530" s="31">
        <v>0</v>
      </c>
      <c r="CD530" s="31">
        <v>0</v>
      </c>
      <c r="CE530" s="346"/>
      <c r="CF530" s="346"/>
      <c r="CG530" s="346"/>
      <c r="CH530" s="346"/>
      <c r="CI530" s="346"/>
      <c r="CJ530" s="346"/>
      <c r="CK530" s="346"/>
      <c r="CL530" s="346"/>
      <c r="CM530" s="346"/>
      <c r="CN530" s="346"/>
      <c r="CO530" s="346"/>
      <c r="CP530" s="346"/>
      <c r="CQ530" s="346"/>
      <c r="CR530" s="346"/>
      <c r="CS530" s="346"/>
      <c r="CT530" s="346"/>
      <c r="CU530" s="346"/>
      <c r="CV530" s="346"/>
      <c r="CW530" s="346"/>
      <c r="CX530" s="346"/>
      <c r="CY530" s="346"/>
      <c r="CZ530" s="346"/>
      <c r="DA530" s="346"/>
      <c r="DB530" s="346"/>
      <c r="DC530" s="346"/>
      <c r="DD530" s="346"/>
      <c r="DE530" s="346"/>
      <c r="DF530" s="346"/>
      <c r="DG530" s="346"/>
      <c r="DH530" s="346"/>
      <c r="DI530" s="346"/>
      <c r="DJ530" s="346"/>
      <c r="DK530" s="346"/>
      <c r="DL530" s="346"/>
      <c r="DM530" s="346"/>
      <c r="DN530" s="346"/>
      <c r="DO530" s="346"/>
      <c r="DP530" s="346"/>
      <c r="DQ530" s="346"/>
      <c r="DR530" s="346"/>
      <c r="DS530" s="346"/>
      <c r="DT530" s="346"/>
      <c r="DU530" s="346"/>
      <c r="DV530" s="346"/>
      <c r="DW530" s="346"/>
      <c r="DX530" s="346"/>
      <c r="DY530" s="346"/>
      <c r="DZ530" s="346"/>
      <c r="EA530" s="346"/>
      <c r="EB530" s="346"/>
      <c r="EC530" s="346"/>
      <c r="ED530" s="346"/>
      <c r="EE530" s="346"/>
      <c r="EF530" s="346"/>
      <c r="EG530" s="346"/>
      <c r="EH530" s="346"/>
      <c r="EI530" s="346"/>
      <c r="EJ530" s="346"/>
      <c r="EK530" s="346"/>
      <c r="EL530" s="346"/>
      <c r="EM530" s="346"/>
      <c r="EN530" s="346"/>
      <c r="EO530" s="346"/>
      <c r="EP530" s="346"/>
      <c r="EQ530" s="346"/>
      <c r="ER530" s="346"/>
      <c r="ES530" s="346"/>
      <c r="ET530" s="346"/>
      <c r="EU530" s="346"/>
      <c r="EV530" s="346"/>
      <c r="EW530" s="346"/>
      <c r="EX530" s="346"/>
      <c r="EY530" s="346"/>
      <c r="EZ530" s="346"/>
      <c r="FA530" s="346"/>
      <c r="FB530" s="346"/>
      <c r="FC530" s="346"/>
      <c r="FD530" s="346"/>
      <c r="FE530" s="346"/>
      <c r="FF530" s="346"/>
      <c r="FG530" s="346"/>
      <c r="FH530" s="346"/>
      <c r="FI530" s="346"/>
      <c r="FJ530" s="346"/>
      <c r="FK530" s="346"/>
      <c r="FL530" s="346"/>
      <c r="FM530" s="346"/>
      <c r="FN530" s="346"/>
      <c r="FO530" s="346"/>
      <c r="FP530" s="346"/>
    </row>
    <row r="531" spans="1:172" s="310" customFormat="1" ht="15" customHeight="1" thickBot="1" x14ac:dyDescent="0.3">
      <c r="A531" s="308" t="s">
        <v>2464</v>
      </c>
      <c r="B531" s="2" t="s">
        <v>3371</v>
      </c>
      <c r="C531" s="13" t="s">
        <v>4155</v>
      </c>
      <c r="D531" s="46" t="s">
        <v>3462</v>
      </c>
      <c r="E531" s="24" t="s">
        <v>4285</v>
      </c>
      <c r="F531" s="323">
        <f>SUM(LARGE(G531:CD531,{1,2,3,4,5,6}))</f>
        <v>117</v>
      </c>
      <c r="G531" s="35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>
        <v>117</v>
      </c>
      <c r="BT531" s="36"/>
      <c r="BU531" s="36"/>
      <c r="BV531" s="36"/>
      <c r="BW531" s="36"/>
      <c r="BX531" s="37"/>
      <c r="BY531" s="30">
        <v>0</v>
      </c>
      <c r="BZ531" s="31">
        <v>0</v>
      </c>
      <c r="CA531" s="31">
        <v>0</v>
      </c>
      <c r="CB531" s="31">
        <v>0</v>
      </c>
      <c r="CC531" s="31">
        <v>0</v>
      </c>
      <c r="CD531" s="31">
        <v>0</v>
      </c>
      <c r="CE531" s="346"/>
      <c r="CF531" s="346"/>
      <c r="CG531" s="346"/>
      <c r="CH531" s="346"/>
      <c r="CI531" s="346"/>
      <c r="CJ531" s="346"/>
      <c r="CK531" s="346"/>
      <c r="CL531" s="346"/>
      <c r="CM531" s="346"/>
      <c r="CN531" s="346"/>
      <c r="CO531" s="346"/>
      <c r="CP531" s="346"/>
      <c r="CQ531" s="346"/>
      <c r="CR531" s="346"/>
      <c r="CS531" s="346"/>
      <c r="CT531" s="346"/>
      <c r="CU531" s="346"/>
      <c r="CV531" s="346"/>
      <c r="CW531" s="346"/>
      <c r="CX531" s="346"/>
      <c r="CY531" s="346"/>
      <c r="CZ531" s="346"/>
      <c r="DA531" s="346"/>
      <c r="DB531" s="346"/>
      <c r="DC531" s="346"/>
      <c r="DD531" s="346"/>
      <c r="DE531" s="346"/>
      <c r="DF531" s="346"/>
      <c r="DG531" s="346"/>
      <c r="DH531" s="346"/>
      <c r="DI531" s="346"/>
      <c r="DJ531" s="346"/>
      <c r="DK531" s="346"/>
      <c r="DL531" s="346"/>
      <c r="DM531" s="346"/>
      <c r="DN531" s="346"/>
      <c r="DO531" s="346"/>
      <c r="DP531" s="346"/>
      <c r="DQ531" s="346"/>
      <c r="DR531" s="346"/>
      <c r="DS531" s="346"/>
      <c r="DT531" s="346"/>
      <c r="DU531" s="346"/>
      <c r="DV531" s="346"/>
      <c r="DW531" s="346"/>
      <c r="DX531" s="346"/>
      <c r="DY531" s="346"/>
      <c r="DZ531" s="346"/>
      <c r="EA531" s="346"/>
      <c r="EB531" s="346"/>
      <c r="EC531" s="346"/>
      <c r="ED531" s="346"/>
      <c r="EE531" s="346"/>
      <c r="EF531" s="346"/>
      <c r="EG531" s="346"/>
      <c r="EH531" s="346"/>
      <c r="EI531" s="346"/>
      <c r="EJ531" s="346"/>
      <c r="EK531" s="346"/>
      <c r="EL531" s="346"/>
      <c r="EM531" s="346"/>
      <c r="EN531" s="346"/>
      <c r="EO531" s="346"/>
      <c r="EP531" s="346"/>
      <c r="EQ531" s="346"/>
      <c r="ER531" s="346"/>
      <c r="ES531" s="346"/>
      <c r="ET531" s="346"/>
      <c r="EU531" s="346"/>
      <c r="EV531" s="346"/>
      <c r="EW531" s="346"/>
      <c r="EX531" s="346"/>
      <c r="EY531" s="346"/>
      <c r="EZ531" s="346"/>
      <c r="FA531" s="346"/>
      <c r="FB531" s="346"/>
      <c r="FC531" s="346"/>
      <c r="FD531" s="346"/>
      <c r="FE531" s="346"/>
      <c r="FF531" s="346"/>
      <c r="FG531" s="346"/>
      <c r="FH531" s="346"/>
      <c r="FI531" s="346"/>
      <c r="FJ531" s="347"/>
      <c r="FK531" s="347"/>
      <c r="FL531" s="347"/>
      <c r="FM531" s="347"/>
      <c r="FN531" s="347"/>
      <c r="FO531" s="347"/>
      <c r="FP531" s="346"/>
    </row>
    <row r="532" spans="1:172" s="310" customFormat="1" ht="15" customHeight="1" thickBot="1" x14ac:dyDescent="0.3">
      <c r="A532" s="308" t="s">
        <v>2466</v>
      </c>
      <c r="B532" s="4" t="s">
        <v>1798</v>
      </c>
      <c r="C532" s="13" t="s">
        <v>3847</v>
      </c>
      <c r="D532" s="46" t="s">
        <v>3392</v>
      </c>
      <c r="E532" s="24" t="s">
        <v>201</v>
      </c>
      <c r="F532" s="323">
        <f>SUM(LARGE(G532:CD532,{1,2,3,4,5,6}))</f>
        <v>117</v>
      </c>
      <c r="G532" s="32"/>
      <c r="H532" s="33"/>
      <c r="I532" s="33"/>
      <c r="J532" s="33"/>
      <c r="K532" s="33"/>
      <c r="L532" s="33"/>
      <c r="M532" s="33"/>
      <c r="N532" s="33"/>
      <c r="O532" s="33"/>
      <c r="P532" s="33">
        <v>117</v>
      </c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09"/>
      <c r="BY532" s="30">
        <v>0</v>
      </c>
      <c r="BZ532" s="31">
        <v>0</v>
      </c>
      <c r="CA532" s="31">
        <v>0</v>
      </c>
      <c r="CB532" s="31">
        <v>0</v>
      </c>
      <c r="CC532" s="31">
        <v>0</v>
      </c>
      <c r="CD532" s="31">
        <v>0</v>
      </c>
      <c r="CE532" s="346"/>
      <c r="CF532" s="346"/>
      <c r="CG532" s="346"/>
      <c r="CH532" s="346"/>
      <c r="CI532" s="346"/>
      <c r="CJ532" s="346"/>
      <c r="CK532" s="346"/>
      <c r="CL532" s="346"/>
      <c r="CM532" s="346"/>
      <c r="CN532" s="346"/>
      <c r="CO532" s="346"/>
      <c r="CP532" s="346"/>
      <c r="CQ532" s="346"/>
      <c r="CR532" s="346"/>
      <c r="CS532" s="346"/>
      <c r="CT532" s="346"/>
      <c r="CU532" s="346"/>
      <c r="CV532" s="346"/>
      <c r="CW532" s="346"/>
      <c r="CX532" s="346"/>
      <c r="CY532" s="346"/>
      <c r="CZ532" s="346"/>
      <c r="DA532" s="346"/>
      <c r="DB532" s="346"/>
      <c r="DC532" s="346"/>
      <c r="DD532" s="346"/>
      <c r="DE532" s="346"/>
      <c r="DF532" s="346"/>
      <c r="DG532" s="346"/>
      <c r="DH532" s="346"/>
      <c r="DI532" s="346"/>
      <c r="DJ532" s="346"/>
      <c r="DK532" s="346"/>
      <c r="DL532" s="346"/>
      <c r="DM532" s="346"/>
      <c r="DN532" s="346"/>
      <c r="DO532" s="346"/>
      <c r="DP532" s="346"/>
      <c r="DQ532" s="346"/>
      <c r="DR532" s="346"/>
      <c r="DS532" s="346"/>
      <c r="DT532" s="346"/>
      <c r="DU532" s="346"/>
      <c r="DV532" s="346"/>
      <c r="DW532" s="346"/>
      <c r="DX532" s="346"/>
      <c r="DY532" s="347"/>
      <c r="DZ532" s="347"/>
      <c r="EA532" s="346"/>
      <c r="EB532" s="346"/>
      <c r="EC532" s="346"/>
      <c r="ED532" s="346"/>
      <c r="EE532" s="346"/>
      <c r="EF532" s="346"/>
      <c r="EG532" s="346"/>
      <c r="EH532" s="346"/>
      <c r="EI532" s="346"/>
      <c r="EJ532" s="346"/>
      <c r="EK532" s="346"/>
      <c r="EL532" s="346"/>
      <c r="EM532" s="346"/>
      <c r="EN532" s="346"/>
      <c r="EO532" s="346"/>
      <c r="EP532" s="346"/>
      <c r="EQ532" s="346"/>
      <c r="ER532" s="346"/>
      <c r="ES532" s="346"/>
      <c r="ET532" s="346"/>
      <c r="EU532" s="346"/>
      <c r="EV532" s="346"/>
      <c r="EW532" s="346"/>
      <c r="EX532" s="346"/>
      <c r="EY532" s="346"/>
      <c r="EZ532" s="346"/>
      <c r="FA532" s="346"/>
      <c r="FB532" s="346"/>
      <c r="FC532" s="346"/>
      <c r="FD532" s="346"/>
      <c r="FE532" s="346"/>
      <c r="FF532" s="347"/>
      <c r="FG532" s="346"/>
      <c r="FH532" s="346"/>
      <c r="FI532" s="346"/>
      <c r="FJ532" s="346"/>
      <c r="FK532" s="346"/>
      <c r="FL532" s="346"/>
      <c r="FM532" s="346"/>
      <c r="FN532" s="346"/>
      <c r="FO532" s="346"/>
      <c r="FP532" s="346"/>
    </row>
    <row r="533" spans="1:172" s="347" customFormat="1" ht="15" customHeight="1" thickBot="1" x14ac:dyDescent="0.3">
      <c r="A533" s="308" t="s">
        <v>2469</v>
      </c>
      <c r="B533" s="2" t="s">
        <v>2401</v>
      </c>
      <c r="C533" s="13" t="s">
        <v>4156</v>
      </c>
      <c r="D533" s="46" t="s">
        <v>3461</v>
      </c>
      <c r="E533" s="24" t="s">
        <v>4291</v>
      </c>
      <c r="F533" s="323">
        <f>SUM(LARGE(G533:CD533,{1,2,3,4,5,6}))</f>
        <v>117</v>
      </c>
      <c r="G533" s="35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>
        <v>117</v>
      </c>
      <c r="BT533" s="36"/>
      <c r="BU533" s="36"/>
      <c r="BV533" s="36"/>
      <c r="BW533" s="36"/>
      <c r="BX533" s="37"/>
      <c r="BY533" s="30">
        <v>0</v>
      </c>
      <c r="BZ533" s="31">
        <v>0</v>
      </c>
      <c r="CA533" s="31">
        <v>0</v>
      </c>
      <c r="CB533" s="31">
        <v>0</v>
      </c>
      <c r="CC533" s="31">
        <v>0</v>
      </c>
      <c r="CD533" s="31">
        <v>0</v>
      </c>
      <c r="CE533" s="346"/>
      <c r="CF533" s="346"/>
      <c r="CG533" s="346"/>
      <c r="CH533" s="346"/>
      <c r="CI533" s="346"/>
      <c r="CJ533" s="346"/>
      <c r="CK533" s="346"/>
      <c r="CL533" s="346"/>
      <c r="CM533" s="346"/>
      <c r="CN533" s="346"/>
      <c r="CO533" s="346"/>
      <c r="CP533" s="346"/>
      <c r="CQ533" s="346"/>
      <c r="CR533" s="346"/>
      <c r="CS533" s="346"/>
      <c r="CT533" s="346"/>
      <c r="CU533" s="346"/>
      <c r="CV533" s="346"/>
      <c r="CW533" s="346"/>
      <c r="CX533" s="346"/>
      <c r="CY533" s="346"/>
      <c r="CZ533" s="346"/>
      <c r="DA533" s="346"/>
      <c r="DB533" s="346"/>
      <c r="DC533" s="346"/>
      <c r="DD533" s="346"/>
      <c r="DE533" s="346"/>
      <c r="DF533" s="346"/>
      <c r="DG533" s="346"/>
      <c r="DH533" s="346"/>
      <c r="DI533" s="346"/>
      <c r="DJ533" s="346"/>
      <c r="DK533" s="346"/>
      <c r="DL533" s="346"/>
      <c r="DM533" s="346"/>
      <c r="DN533" s="346"/>
      <c r="DO533" s="346"/>
      <c r="DP533" s="346"/>
      <c r="DQ533" s="346"/>
      <c r="DR533" s="346"/>
      <c r="DS533" s="346"/>
      <c r="DT533" s="346"/>
      <c r="DU533" s="346"/>
      <c r="DV533" s="346"/>
      <c r="DW533" s="346"/>
      <c r="DX533" s="346"/>
      <c r="DY533" s="346"/>
      <c r="DZ533" s="346"/>
      <c r="EA533" s="346"/>
      <c r="EB533" s="346"/>
      <c r="EC533" s="346"/>
      <c r="ED533" s="346"/>
      <c r="EE533" s="346"/>
      <c r="EF533" s="346"/>
      <c r="EG533" s="346"/>
      <c r="EH533" s="346"/>
      <c r="EI533" s="346"/>
      <c r="EJ533" s="346"/>
      <c r="EK533" s="346"/>
      <c r="EL533" s="346"/>
      <c r="EM533" s="346"/>
      <c r="EN533" s="346"/>
      <c r="EO533" s="346"/>
      <c r="EP533" s="346"/>
      <c r="EQ533" s="346"/>
      <c r="ER533" s="346"/>
      <c r="ES533" s="346"/>
      <c r="ET533" s="346"/>
      <c r="EU533" s="346"/>
      <c r="EV533" s="346"/>
      <c r="EW533" s="346"/>
      <c r="EX533" s="346"/>
      <c r="EY533" s="346"/>
      <c r="EZ533" s="346"/>
      <c r="FA533" s="346"/>
      <c r="FB533" s="346"/>
      <c r="FC533" s="346"/>
      <c r="FD533" s="346"/>
      <c r="FE533" s="346"/>
      <c r="FF533" s="346"/>
      <c r="FG533" s="346"/>
      <c r="FH533" s="346"/>
      <c r="FI533" s="346"/>
      <c r="FJ533" s="346"/>
      <c r="FK533" s="346"/>
      <c r="FL533" s="346"/>
      <c r="FM533" s="346"/>
      <c r="FN533" s="346"/>
      <c r="FO533" s="346"/>
    </row>
    <row r="534" spans="1:172" ht="15" customHeight="1" thickBot="1" x14ac:dyDescent="0.3">
      <c r="A534" s="308" t="s">
        <v>2472</v>
      </c>
      <c r="B534" s="315" t="s">
        <v>3622</v>
      </c>
      <c r="C534" s="13">
        <v>38680</v>
      </c>
      <c r="D534" s="46">
        <v>103835</v>
      </c>
      <c r="E534" s="24" t="s">
        <v>4276</v>
      </c>
      <c r="F534" s="323">
        <f>SUM(LARGE(G534:CD534,{1,2,3,4,5,6}))</f>
        <v>114</v>
      </c>
      <c r="G534" s="35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7">
        <v>114</v>
      </c>
      <c r="BY534" s="30">
        <v>0</v>
      </c>
      <c r="BZ534" s="31">
        <v>0</v>
      </c>
      <c r="CA534" s="31">
        <v>0</v>
      </c>
      <c r="CB534" s="31">
        <v>0</v>
      </c>
      <c r="CC534" s="31">
        <v>0</v>
      </c>
      <c r="CD534" s="31">
        <v>0</v>
      </c>
      <c r="FI534" s="347"/>
    </row>
    <row r="535" spans="1:172" s="347" customFormat="1" ht="15" customHeight="1" thickBot="1" x14ac:dyDescent="0.3">
      <c r="A535" s="308" t="s">
        <v>2474</v>
      </c>
      <c r="B535" s="315" t="s">
        <v>3623</v>
      </c>
      <c r="C535" s="13" t="s">
        <v>4157</v>
      </c>
      <c r="D535" s="46" t="s">
        <v>4294</v>
      </c>
      <c r="E535" s="24" t="s">
        <v>4276</v>
      </c>
      <c r="F535" s="323">
        <f>SUM(LARGE(G535:CD535,{1,2,3,4,5,6}))</f>
        <v>114</v>
      </c>
      <c r="G535" s="35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7">
        <v>114</v>
      </c>
      <c r="BY535" s="30">
        <v>0</v>
      </c>
      <c r="BZ535" s="31">
        <v>0</v>
      </c>
      <c r="CA535" s="31">
        <v>0</v>
      </c>
      <c r="CB535" s="31">
        <v>0</v>
      </c>
      <c r="CC535" s="31">
        <v>0</v>
      </c>
      <c r="CD535" s="31">
        <v>0</v>
      </c>
      <c r="CE535" s="346"/>
      <c r="CF535" s="346"/>
      <c r="CG535" s="346"/>
      <c r="CH535" s="346"/>
      <c r="CI535" s="346"/>
      <c r="CJ535" s="346"/>
      <c r="CK535" s="346"/>
      <c r="CL535" s="346"/>
      <c r="CM535" s="346"/>
      <c r="CN535" s="346"/>
      <c r="CO535" s="346"/>
      <c r="CP535" s="346"/>
      <c r="CQ535" s="346"/>
      <c r="CR535" s="346"/>
      <c r="CS535" s="346"/>
      <c r="CT535" s="346"/>
      <c r="CU535" s="346"/>
      <c r="CV535" s="346"/>
      <c r="CW535" s="346"/>
      <c r="CX535" s="346"/>
      <c r="CY535" s="346"/>
      <c r="CZ535" s="346"/>
      <c r="DA535" s="346"/>
      <c r="DB535" s="346"/>
      <c r="DC535" s="346"/>
      <c r="DD535" s="346"/>
      <c r="DE535" s="346"/>
      <c r="DF535" s="346"/>
      <c r="DG535" s="346"/>
      <c r="DH535" s="346"/>
      <c r="DI535" s="346"/>
      <c r="DJ535" s="346"/>
      <c r="DK535" s="346"/>
      <c r="DL535" s="346"/>
      <c r="DM535" s="346"/>
      <c r="DN535" s="346"/>
      <c r="DO535" s="346"/>
      <c r="DP535" s="346"/>
      <c r="DQ535" s="346"/>
      <c r="DR535" s="346"/>
      <c r="DS535" s="346"/>
      <c r="DT535" s="346"/>
      <c r="DU535" s="346"/>
      <c r="DV535" s="346"/>
      <c r="DW535" s="346"/>
      <c r="DX535" s="346"/>
      <c r="DY535" s="346"/>
      <c r="DZ535" s="346"/>
      <c r="EA535" s="346"/>
      <c r="EB535" s="346"/>
      <c r="EC535" s="346"/>
      <c r="ED535" s="346"/>
      <c r="EE535" s="346"/>
      <c r="EF535" s="346"/>
      <c r="EG535" s="346"/>
      <c r="EH535" s="346"/>
      <c r="EI535" s="346"/>
      <c r="EJ535" s="346"/>
      <c r="EK535" s="346"/>
      <c r="EL535" s="346"/>
      <c r="EM535" s="346"/>
      <c r="EN535" s="346"/>
      <c r="EO535" s="346"/>
      <c r="EP535" s="346"/>
      <c r="EQ535" s="346"/>
      <c r="ER535" s="346"/>
      <c r="ES535" s="346"/>
      <c r="ET535" s="346"/>
      <c r="EU535" s="346"/>
      <c r="EV535" s="346"/>
      <c r="EW535" s="346"/>
      <c r="EX535" s="346"/>
      <c r="EY535" s="346"/>
      <c r="EZ535" s="346"/>
      <c r="FA535" s="346"/>
      <c r="FB535" s="346"/>
      <c r="FC535" s="346"/>
      <c r="FD535" s="346"/>
      <c r="FE535" s="346"/>
      <c r="FF535" s="346"/>
      <c r="FG535" s="346"/>
      <c r="FH535" s="346"/>
      <c r="FJ535" s="346"/>
      <c r="FK535" s="346"/>
      <c r="FL535" s="346"/>
      <c r="FM535" s="346"/>
      <c r="FN535" s="346"/>
      <c r="FO535" s="346"/>
      <c r="FP535" s="346"/>
    </row>
    <row r="536" spans="1:172" s="347" customFormat="1" ht="15" customHeight="1" thickBot="1" x14ac:dyDescent="0.3">
      <c r="A536" s="308" t="s">
        <v>2476</v>
      </c>
      <c r="B536" s="6" t="s">
        <v>2205</v>
      </c>
      <c r="C536" s="13" t="s">
        <v>4158</v>
      </c>
      <c r="D536" s="46" t="s">
        <v>2206</v>
      </c>
      <c r="E536" s="24" t="s">
        <v>476</v>
      </c>
      <c r="F536" s="323">
        <f>SUM(LARGE(G536:CD536,{1,2,3,4,5,6}))</f>
        <v>114</v>
      </c>
      <c r="G536" s="35"/>
      <c r="H536" s="36"/>
      <c r="I536" s="36"/>
      <c r="J536" s="36"/>
      <c r="K536" s="36"/>
      <c r="L536" s="36"/>
      <c r="M536" s="36"/>
      <c r="N536" s="36"/>
      <c r="O536" s="36"/>
      <c r="P536" s="36"/>
      <c r="Q536" s="36">
        <v>114</v>
      </c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7"/>
      <c r="BY536" s="30">
        <v>0</v>
      </c>
      <c r="BZ536" s="31">
        <v>0</v>
      </c>
      <c r="CA536" s="31">
        <v>0</v>
      </c>
      <c r="CB536" s="31">
        <v>0</v>
      </c>
      <c r="CC536" s="31">
        <v>0</v>
      </c>
      <c r="CD536" s="31">
        <v>0</v>
      </c>
      <c r="CE536" s="346"/>
      <c r="CF536" s="346"/>
      <c r="CG536" s="346"/>
      <c r="CH536" s="346"/>
      <c r="CI536" s="346"/>
      <c r="CJ536" s="346"/>
      <c r="CK536" s="346"/>
      <c r="CL536" s="346"/>
      <c r="CM536" s="346"/>
      <c r="CN536" s="346"/>
      <c r="CO536" s="346"/>
      <c r="CP536" s="346"/>
      <c r="CQ536" s="346"/>
      <c r="CR536" s="346"/>
      <c r="CS536" s="346"/>
      <c r="CT536" s="346"/>
      <c r="CU536" s="346"/>
      <c r="CV536" s="346"/>
      <c r="CW536" s="346"/>
      <c r="CX536" s="346"/>
      <c r="CY536" s="346"/>
      <c r="CZ536" s="346"/>
      <c r="DA536" s="346"/>
      <c r="DB536" s="346"/>
      <c r="DC536" s="346"/>
      <c r="DD536" s="346"/>
      <c r="DE536" s="346"/>
      <c r="DF536" s="346"/>
      <c r="DG536" s="346"/>
      <c r="DH536" s="346"/>
      <c r="DI536" s="346"/>
      <c r="DJ536" s="346"/>
      <c r="DK536" s="346"/>
      <c r="DL536" s="346"/>
      <c r="DM536" s="346"/>
      <c r="DN536" s="346"/>
      <c r="DO536" s="346"/>
      <c r="DP536" s="346"/>
      <c r="DQ536" s="346"/>
      <c r="DR536" s="346"/>
      <c r="DS536" s="346"/>
      <c r="DT536" s="346"/>
      <c r="DU536" s="346"/>
      <c r="DV536" s="346"/>
      <c r="DW536" s="346"/>
      <c r="DX536" s="346"/>
      <c r="DY536" s="346"/>
      <c r="DZ536" s="346"/>
      <c r="EA536" s="346"/>
      <c r="EB536" s="346"/>
      <c r="EC536" s="346"/>
      <c r="ED536" s="346"/>
      <c r="EE536" s="346"/>
      <c r="EF536" s="346"/>
      <c r="EG536" s="346"/>
      <c r="EH536" s="346"/>
      <c r="EI536" s="346"/>
      <c r="EJ536" s="346"/>
      <c r="EK536" s="346"/>
      <c r="EL536" s="346"/>
      <c r="EM536" s="346"/>
      <c r="EN536" s="346"/>
      <c r="EO536" s="346"/>
      <c r="EP536" s="346"/>
      <c r="EQ536" s="346"/>
      <c r="ER536" s="346"/>
      <c r="ES536" s="346"/>
      <c r="ET536" s="346"/>
      <c r="EU536" s="346"/>
      <c r="EV536" s="346"/>
      <c r="EW536" s="346"/>
      <c r="EX536" s="346"/>
      <c r="EY536" s="346"/>
      <c r="EZ536" s="346"/>
      <c r="FA536" s="346"/>
      <c r="FB536" s="346"/>
      <c r="FC536" s="346"/>
      <c r="FD536" s="346"/>
      <c r="FE536" s="346"/>
      <c r="FF536" s="346"/>
      <c r="FG536" s="346"/>
      <c r="FH536" s="346"/>
      <c r="FI536" s="346"/>
      <c r="FJ536" s="346"/>
      <c r="FK536" s="346"/>
      <c r="FL536" s="346"/>
      <c r="FM536" s="346"/>
      <c r="FN536" s="346"/>
      <c r="FO536" s="346"/>
      <c r="FP536" s="346"/>
    </row>
    <row r="537" spans="1:172" s="347" customFormat="1" ht="15" customHeight="1" thickBot="1" x14ac:dyDescent="0.3">
      <c r="A537" s="308" t="s">
        <v>2478</v>
      </c>
      <c r="B537" s="6" t="s">
        <v>2526</v>
      </c>
      <c r="C537" s="13" t="s">
        <v>4159</v>
      </c>
      <c r="D537" s="46" t="s">
        <v>2527</v>
      </c>
      <c r="E537" s="24" t="s">
        <v>285</v>
      </c>
      <c r="F537" s="323">
        <f>SUM(LARGE(G537:CD537,{1,2,3,4,5,6}))</f>
        <v>105</v>
      </c>
      <c r="G537" s="35"/>
      <c r="H537" s="36"/>
      <c r="I537" s="36"/>
      <c r="J537" s="36"/>
      <c r="K537" s="36"/>
      <c r="L537" s="36"/>
      <c r="M537" s="36"/>
      <c r="N537" s="36"/>
      <c r="O537" s="36"/>
      <c r="P537" s="36"/>
      <c r="Q537" s="36">
        <v>45</v>
      </c>
      <c r="R537" s="36"/>
      <c r="S537" s="36"/>
      <c r="T537" s="36"/>
      <c r="U537" s="36"/>
      <c r="V537" s="36"/>
      <c r="W537" s="36"/>
      <c r="X537" s="36"/>
      <c r="Y537" s="36"/>
      <c r="Z537" s="36">
        <v>60</v>
      </c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7"/>
      <c r="BY537" s="30">
        <v>0</v>
      </c>
      <c r="BZ537" s="31">
        <v>0</v>
      </c>
      <c r="CA537" s="31">
        <v>0</v>
      </c>
      <c r="CB537" s="31">
        <v>0</v>
      </c>
      <c r="CC537" s="31">
        <v>0</v>
      </c>
      <c r="CD537" s="31">
        <v>0</v>
      </c>
      <c r="CE537" s="346"/>
      <c r="CF537" s="346"/>
      <c r="CG537" s="346"/>
      <c r="CH537" s="346"/>
      <c r="CI537" s="346"/>
      <c r="CJ537" s="346"/>
      <c r="CK537" s="346"/>
      <c r="CL537" s="346"/>
      <c r="CM537" s="346"/>
      <c r="CN537" s="346"/>
      <c r="CO537" s="346"/>
      <c r="CP537" s="346"/>
      <c r="CQ537" s="346"/>
      <c r="CR537" s="346"/>
      <c r="CS537" s="346"/>
      <c r="CT537" s="346"/>
      <c r="CU537" s="346"/>
      <c r="CV537" s="346"/>
      <c r="CW537" s="346"/>
      <c r="CX537" s="346"/>
      <c r="CY537" s="346"/>
      <c r="CZ537" s="346"/>
      <c r="DA537" s="346"/>
      <c r="DB537" s="346"/>
      <c r="DC537" s="346"/>
      <c r="DD537" s="346"/>
      <c r="DE537" s="346"/>
      <c r="DF537" s="346"/>
      <c r="DG537" s="346"/>
      <c r="DH537" s="346"/>
      <c r="DI537" s="346"/>
      <c r="DJ537" s="346"/>
      <c r="DK537" s="346"/>
      <c r="DL537" s="346"/>
      <c r="DM537" s="346"/>
      <c r="DN537" s="346"/>
      <c r="DO537" s="346"/>
      <c r="DP537" s="346"/>
      <c r="DQ537" s="346"/>
      <c r="DR537" s="346"/>
      <c r="DS537" s="346"/>
      <c r="DT537" s="346"/>
      <c r="DU537" s="346"/>
      <c r="DV537" s="346"/>
      <c r="DW537" s="346"/>
      <c r="DX537" s="346"/>
      <c r="DY537" s="346"/>
      <c r="DZ537" s="346"/>
      <c r="EA537" s="346"/>
      <c r="EB537" s="346"/>
      <c r="EC537" s="346"/>
      <c r="ED537" s="346"/>
      <c r="EE537" s="346"/>
      <c r="EF537" s="346"/>
      <c r="EG537" s="346"/>
      <c r="EH537" s="346"/>
      <c r="EI537" s="346"/>
      <c r="EJ537" s="346"/>
      <c r="EK537" s="346"/>
      <c r="EL537" s="346"/>
      <c r="EM537" s="346"/>
      <c r="EN537" s="346"/>
      <c r="EO537" s="346"/>
      <c r="EP537" s="346"/>
      <c r="EQ537" s="346"/>
      <c r="ER537" s="346"/>
      <c r="ES537" s="346"/>
      <c r="ET537" s="346"/>
      <c r="EU537" s="346"/>
      <c r="EV537" s="346"/>
      <c r="EW537" s="346"/>
      <c r="EX537" s="346"/>
      <c r="EY537" s="346"/>
      <c r="EZ537" s="346"/>
      <c r="FA537" s="346"/>
      <c r="FB537" s="346"/>
      <c r="FC537" s="346"/>
      <c r="FD537" s="346"/>
      <c r="FE537" s="346"/>
      <c r="FF537" s="346"/>
      <c r="FG537" s="346"/>
      <c r="FH537" s="346"/>
      <c r="FI537" s="346"/>
      <c r="FJ537" s="346"/>
      <c r="FK537" s="346"/>
      <c r="FL537" s="346"/>
      <c r="FM537" s="346"/>
      <c r="FN537" s="346"/>
      <c r="FO537" s="346"/>
      <c r="FP537" s="346"/>
    </row>
    <row r="538" spans="1:172" s="347" customFormat="1" ht="15" customHeight="1" thickBot="1" x14ac:dyDescent="0.3">
      <c r="A538" s="308" t="s">
        <v>2480</v>
      </c>
      <c r="B538" s="2" t="s">
        <v>2783</v>
      </c>
      <c r="C538" s="13" t="s">
        <v>4160</v>
      </c>
      <c r="D538" s="46" t="s">
        <v>2784</v>
      </c>
      <c r="E538" s="24" t="s">
        <v>4278</v>
      </c>
      <c r="F538" s="323">
        <f>SUM(LARGE(G538:CD538,{1,2,3,4,5,6}))</f>
        <v>102</v>
      </c>
      <c r="G538" s="35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>
        <v>102</v>
      </c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7"/>
      <c r="BY538" s="30">
        <v>0</v>
      </c>
      <c r="BZ538" s="31">
        <v>0</v>
      </c>
      <c r="CA538" s="31">
        <v>0</v>
      </c>
      <c r="CB538" s="31">
        <v>0</v>
      </c>
      <c r="CC538" s="31">
        <v>0</v>
      </c>
      <c r="CD538" s="31">
        <v>0</v>
      </c>
      <c r="CE538" s="346"/>
      <c r="CF538" s="346"/>
      <c r="CG538" s="346"/>
      <c r="CH538" s="346"/>
      <c r="CI538" s="346"/>
      <c r="CJ538" s="346"/>
      <c r="CK538" s="346"/>
      <c r="CL538" s="346"/>
      <c r="CM538" s="346"/>
      <c r="CN538" s="346"/>
      <c r="CO538" s="346"/>
      <c r="CP538" s="346"/>
      <c r="CQ538" s="346"/>
      <c r="CR538" s="346"/>
      <c r="CS538" s="346"/>
      <c r="CT538" s="346"/>
      <c r="CU538" s="346"/>
      <c r="CV538" s="346"/>
      <c r="CW538" s="346"/>
      <c r="CX538" s="346"/>
      <c r="CY538" s="346"/>
      <c r="CZ538" s="346"/>
      <c r="DA538" s="346"/>
      <c r="DB538" s="346"/>
      <c r="DC538" s="346"/>
      <c r="DD538" s="346"/>
      <c r="DE538" s="346"/>
      <c r="DF538" s="346"/>
      <c r="DG538" s="346"/>
      <c r="DH538" s="346"/>
      <c r="DI538" s="346"/>
      <c r="DJ538" s="346"/>
      <c r="DK538" s="346"/>
      <c r="DL538" s="346"/>
      <c r="DM538" s="346"/>
      <c r="DN538" s="346"/>
      <c r="DO538" s="346"/>
      <c r="DP538" s="346"/>
      <c r="DQ538" s="346"/>
      <c r="DR538" s="346"/>
      <c r="DS538" s="346"/>
      <c r="DT538" s="346"/>
      <c r="DU538" s="346"/>
      <c r="DV538" s="346"/>
      <c r="DW538" s="346"/>
      <c r="DX538" s="346"/>
      <c r="DY538" s="346"/>
      <c r="DZ538" s="346"/>
      <c r="EA538" s="346"/>
      <c r="EB538" s="346"/>
      <c r="EC538" s="346"/>
      <c r="ED538" s="346"/>
      <c r="EE538" s="346"/>
      <c r="EF538" s="346"/>
      <c r="EG538" s="346"/>
      <c r="EH538" s="346"/>
      <c r="EI538" s="346"/>
      <c r="EJ538" s="346"/>
      <c r="EK538" s="346"/>
      <c r="EL538" s="346"/>
      <c r="EM538" s="346"/>
      <c r="EN538" s="346"/>
      <c r="EO538" s="346"/>
      <c r="EP538" s="346"/>
      <c r="EQ538" s="346"/>
      <c r="ER538" s="346"/>
      <c r="ES538" s="346"/>
      <c r="ET538" s="346"/>
      <c r="EU538" s="346"/>
      <c r="EV538" s="346"/>
      <c r="EW538" s="346"/>
      <c r="EX538" s="346"/>
      <c r="EY538" s="346"/>
      <c r="EZ538" s="346"/>
      <c r="FA538" s="346"/>
      <c r="FB538" s="346"/>
      <c r="FC538" s="346"/>
      <c r="FD538" s="346"/>
      <c r="FE538" s="346"/>
      <c r="FF538" s="346"/>
      <c r="FG538" s="346"/>
      <c r="FH538" s="346"/>
      <c r="FI538" s="346"/>
      <c r="FP538" s="346"/>
    </row>
    <row r="539" spans="1:172" ht="15" customHeight="1" thickBot="1" x14ac:dyDescent="0.3">
      <c r="A539" s="308" t="s">
        <v>2482</v>
      </c>
      <c r="B539" s="6" t="s">
        <v>2563</v>
      </c>
      <c r="C539" s="7">
        <v>37656</v>
      </c>
      <c r="D539" s="351">
        <v>16637</v>
      </c>
      <c r="E539" s="128" t="s">
        <v>712</v>
      </c>
      <c r="F539" s="323">
        <f>SUM(LARGE(G539:CD539,{1,2,3,4,5,6}))</f>
        <v>102</v>
      </c>
      <c r="G539" s="35"/>
      <c r="H539" s="36"/>
      <c r="I539" s="36"/>
      <c r="J539" s="36"/>
      <c r="K539" s="36"/>
      <c r="L539" s="36">
        <v>102</v>
      </c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7"/>
      <c r="BY539" s="30">
        <v>0</v>
      </c>
      <c r="BZ539" s="31">
        <v>0</v>
      </c>
      <c r="CA539" s="31">
        <v>0</v>
      </c>
      <c r="CB539" s="31">
        <v>0</v>
      </c>
      <c r="CC539" s="31">
        <v>0</v>
      </c>
      <c r="CD539" s="31">
        <v>0</v>
      </c>
    </row>
    <row r="540" spans="1:172" ht="15" customHeight="1" thickBot="1" x14ac:dyDescent="0.3">
      <c r="A540" s="308" t="s">
        <v>2485</v>
      </c>
      <c r="B540" s="6" t="s">
        <v>2565</v>
      </c>
      <c r="C540" s="7">
        <v>36822</v>
      </c>
      <c r="D540" s="351">
        <v>70766</v>
      </c>
      <c r="E540" s="128" t="s">
        <v>1044</v>
      </c>
      <c r="F540" s="323">
        <f>SUM(LARGE(G540:CD540,{1,2,3,4,5,6}))</f>
        <v>102</v>
      </c>
      <c r="G540" s="35"/>
      <c r="H540" s="36"/>
      <c r="I540" s="36"/>
      <c r="J540" s="36">
        <v>102</v>
      </c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7"/>
      <c r="BY540" s="30">
        <v>0</v>
      </c>
      <c r="BZ540" s="31">
        <v>0</v>
      </c>
      <c r="CA540" s="31">
        <v>0</v>
      </c>
      <c r="CB540" s="31">
        <v>0</v>
      </c>
      <c r="CC540" s="31">
        <v>0</v>
      </c>
      <c r="CD540" s="31">
        <v>0</v>
      </c>
      <c r="CE540" s="310"/>
      <c r="DY540" s="347"/>
      <c r="DZ540" s="347"/>
      <c r="EA540" s="347"/>
      <c r="EB540" s="347"/>
      <c r="EC540" s="347"/>
      <c r="ED540" s="347"/>
      <c r="EE540" s="347"/>
      <c r="EF540" s="347"/>
      <c r="EH540" s="347"/>
      <c r="EI540" s="347"/>
      <c r="EJ540" s="347"/>
      <c r="EK540" s="347"/>
      <c r="EL540" s="347"/>
      <c r="EM540" s="347"/>
      <c r="EN540" s="347"/>
      <c r="EO540" s="347"/>
      <c r="EP540" s="347"/>
      <c r="EQ540" s="347"/>
      <c r="ER540" s="347"/>
      <c r="ES540" s="347"/>
      <c r="ET540" s="347"/>
      <c r="EU540" s="347"/>
      <c r="EV540" s="347"/>
      <c r="EW540" s="347"/>
      <c r="EX540" s="347"/>
      <c r="EY540" s="347"/>
      <c r="EZ540" s="347"/>
      <c r="FA540" s="347"/>
      <c r="FB540" s="347"/>
      <c r="FC540" s="347"/>
      <c r="FD540" s="347"/>
      <c r="FE540" s="347"/>
      <c r="FP540" s="347"/>
    </row>
    <row r="541" spans="1:172" ht="15" customHeight="1" thickBot="1" x14ac:dyDescent="0.3">
      <c r="A541" s="308" t="s">
        <v>2487</v>
      </c>
      <c r="B541" s="4" t="s">
        <v>2503</v>
      </c>
      <c r="C541" s="13" t="s">
        <v>4161</v>
      </c>
      <c r="D541" s="46" t="s">
        <v>2504</v>
      </c>
      <c r="E541" s="24" t="s">
        <v>4261</v>
      </c>
      <c r="F541" s="323">
        <f>SUM(LARGE(G541:CD541,{1,2,3,4,5,6}))</f>
        <v>102</v>
      </c>
      <c r="G541" s="32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>
        <v>102</v>
      </c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09"/>
      <c r="BY541" s="30">
        <v>0</v>
      </c>
      <c r="BZ541" s="31">
        <v>0</v>
      </c>
      <c r="CA541" s="31">
        <v>0</v>
      </c>
      <c r="CB541" s="31">
        <v>0</v>
      </c>
      <c r="CC541" s="31">
        <v>0</v>
      </c>
      <c r="CD541" s="31">
        <v>0</v>
      </c>
      <c r="CE541" s="38"/>
      <c r="EG541" s="34"/>
    </row>
    <row r="542" spans="1:172" ht="15" customHeight="1" thickBot="1" x14ac:dyDescent="0.3">
      <c r="A542" s="308" t="s">
        <v>2490</v>
      </c>
      <c r="B542" s="26" t="s">
        <v>3624</v>
      </c>
      <c r="C542" s="13">
        <v>35317</v>
      </c>
      <c r="D542" s="46">
        <v>50105</v>
      </c>
      <c r="E542" s="24" t="s">
        <v>3361</v>
      </c>
      <c r="F542" s="323">
        <f>SUM(LARGE(G542:CD542,{1,2,3,4,5,6}))</f>
        <v>102</v>
      </c>
      <c r="G542" s="32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09">
        <v>102</v>
      </c>
      <c r="BY542" s="30">
        <v>0</v>
      </c>
      <c r="BZ542" s="31">
        <v>0</v>
      </c>
      <c r="CA542" s="31">
        <v>0</v>
      </c>
      <c r="CB542" s="31">
        <v>0</v>
      </c>
      <c r="CC542" s="31">
        <v>0</v>
      </c>
      <c r="CD542" s="31">
        <v>0</v>
      </c>
      <c r="EG542" s="347"/>
    </row>
    <row r="543" spans="1:172" ht="15" customHeight="1" thickBot="1" x14ac:dyDescent="0.3">
      <c r="A543" s="308" t="s">
        <v>2493</v>
      </c>
      <c r="B543" s="2" t="s">
        <v>2726</v>
      </c>
      <c r="C543" s="13" t="s">
        <v>4162</v>
      </c>
      <c r="D543" s="46" t="s">
        <v>2727</v>
      </c>
      <c r="E543" s="24" t="s">
        <v>1805</v>
      </c>
      <c r="F543" s="323">
        <f>SUM(LARGE(G543:CD543,{1,2,3,4,5,6}))</f>
        <v>102</v>
      </c>
      <c r="G543" s="35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>
        <v>102</v>
      </c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7"/>
      <c r="BY543" s="30">
        <v>0</v>
      </c>
      <c r="BZ543" s="31">
        <v>0</v>
      </c>
      <c r="CA543" s="31">
        <v>0</v>
      </c>
      <c r="CB543" s="31">
        <v>0</v>
      </c>
      <c r="CC543" s="31">
        <v>0</v>
      </c>
      <c r="CD543" s="31">
        <v>0</v>
      </c>
    </row>
    <row r="544" spans="1:172" ht="15" customHeight="1" thickBot="1" x14ac:dyDescent="0.3">
      <c r="A544" s="308" t="s">
        <v>2495</v>
      </c>
      <c r="B544" s="4" t="s">
        <v>3372</v>
      </c>
      <c r="C544" s="13" t="s">
        <v>4163</v>
      </c>
      <c r="D544" s="46" t="s">
        <v>3463</v>
      </c>
      <c r="E544" s="24" t="s">
        <v>4293</v>
      </c>
      <c r="F544" s="323">
        <f>SUM(LARGE(G544:CD544,{1,2,3,4,5,6}))</f>
        <v>102</v>
      </c>
      <c r="G544" s="35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>
        <v>102</v>
      </c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7"/>
      <c r="BY544" s="30">
        <v>0</v>
      </c>
      <c r="BZ544" s="31">
        <v>0</v>
      </c>
      <c r="CA544" s="31">
        <v>0</v>
      </c>
      <c r="CB544" s="31">
        <v>0</v>
      </c>
      <c r="CC544" s="31">
        <v>0</v>
      </c>
      <c r="CD544" s="31">
        <v>0</v>
      </c>
    </row>
    <row r="545" spans="1:172" ht="15" customHeight="1" thickBot="1" x14ac:dyDescent="0.3">
      <c r="A545" s="308" t="s">
        <v>2497</v>
      </c>
      <c r="B545" s="26" t="s">
        <v>2573</v>
      </c>
      <c r="C545" s="13" t="s">
        <v>4164</v>
      </c>
      <c r="D545" s="46" t="s">
        <v>3464</v>
      </c>
      <c r="E545" s="24" t="s">
        <v>4293</v>
      </c>
      <c r="F545" s="323">
        <f>SUM(LARGE(G545:CD545,{1,2,3,4,5,6}))</f>
        <v>102</v>
      </c>
      <c r="G545" s="35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>
        <v>102</v>
      </c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7"/>
      <c r="BY545" s="30">
        <v>0</v>
      </c>
      <c r="BZ545" s="31">
        <v>0</v>
      </c>
      <c r="CA545" s="31">
        <v>0</v>
      </c>
      <c r="CB545" s="31">
        <v>0</v>
      </c>
      <c r="CC545" s="31">
        <v>0</v>
      </c>
      <c r="CD545" s="31">
        <v>0</v>
      </c>
    </row>
    <row r="546" spans="1:172" ht="15" customHeight="1" thickBot="1" x14ac:dyDescent="0.3">
      <c r="A546" s="308" t="s">
        <v>2499</v>
      </c>
      <c r="B546" s="2" t="s">
        <v>3074</v>
      </c>
      <c r="C546" s="13" t="s">
        <v>4165</v>
      </c>
      <c r="D546" s="46" t="s">
        <v>3146</v>
      </c>
      <c r="E546" s="24" t="s">
        <v>1013</v>
      </c>
      <c r="F546" s="323">
        <f>SUM(LARGE(G546:CD546,{1,2,3,4,5,6}))</f>
        <v>102</v>
      </c>
      <c r="G546" s="35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>
        <v>102</v>
      </c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7"/>
      <c r="BY546" s="30">
        <v>0</v>
      </c>
      <c r="BZ546" s="31">
        <v>0</v>
      </c>
      <c r="CA546" s="31">
        <v>0</v>
      </c>
      <c r="CB546" s="31">
        <v>0</v>
      </c>
      <c r="CC546" s="31">
        <v>0</v>
      </c>
      <c r="CD546" s="31">
        <v>0</v>
      </c>
      <c r="FJ546" s="347"/>
      <c r="FK546" s="347"/>
      <c r="FL546" s="347"/>
      <c r="FM546" s="347"/>
      <c r="FN546" s="347"/>
      <c r="FO546" s="347"/>
    </row>
    <row r="547" spans="1:172" ht="15" customHeight="1" thickBot="1" x14ac:dyDescent="0.3">
      <c r="A547" s="308" t="s">
        <v>2501</v>
      </c>
      <c r="B547" s="4" t="s">
        <v>3373</v>
      </c>
      <c r="C547" s="13" t="s">
        <v>4166</v>
      </c>
      <c r="D547" s="46" t="s">
        <v>3147</v>
      </c>
      <c r="E547" s="24" t="s">
        <v>388</v>
      </c>
      <c r="F547" s="323">
        <f>SUM(LARGE(G547:CD547,{1,2,3,4,5,6}))</f>
        <v>102</v>
      </c>
      <c r="G547" s="32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>
        <v>102</v>
      </c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09"/>
      <c r="BY547" s="30">
        <v>0</v>
      </c>
      <c r="BZ547" s="31">
        <v>0</v>
      </c>
      <c r="CA547" s="31">
        <v>0</v>
      </c>
      <c r="CB547" s="31">
        <v>0</v>
      </c>
      <c r="CC547" s="31">
        <v>0</v>
      </c>
      <c r="CD547" s="31">
        <v>0</v>
      </c>
      <c r="CE547" s="347"/>
      <c r="CF547" s="347"/>
      <c r="CG547" s="347"/>
      <c r="CH547" s="347"/>
      <c r="CI547" s="347"/>
      <c r="CJ547" s="347"/>
      <c r="CK547" s="347"/>
      <c r="CL547" s="347"/>
      <c r="CM547" s="347"/>
      <c r="CN547" s="347"/>
      <c r="CO547" s="347"/>
      <c r="CP547" s="347"/>
      <c r="CQ547" s="347"/>
      <c r="CR547" s="347"/>
      <c r="CS547" s="347"/>
      <c r="CT547" s="347"/>
      <c r="CU547" s="347"/>
      <c r="CV547" s="347"/>
      <c r="CW547" s="347"/>
      <c r="CX547" s="347"/>
      <c r="CY547" s="347"/>
      <c r="CZ547" s="347"/>
      <c r="DA547" s="347"/>
      <c r="DB547" s="347"/>
      <c r="DC547" s="347"/>
      <c r="DD547" s="347"/>
      <c r="DE547" s="347"/>
      <c r="DF547" s="347"/>
      <c r="DG547" s="347"/>
      <c r="DH547" s="347"/>
      <c r="DI547" s="347"/>
      <c r="DJ547" s="347"/>
      <c r="DK547" s="347"/>
      <c r="DL547" s="347"/>
      <c r="DM547" s="347"/>
      <c r="DN547" s="347"/>
      <c r="DO547" s="347"/>
      <c r="DP547" s="347"/>
      <c r="DQ547" s="347"/>
      <c r="DR547" s="347"/>
      <c r="DS547" s="347"/>
      <c r="DT547" s="347"/>
      <c r="DU547" s="347"/>
      <c r="DV547" s="347"/>
      <c r="DW547" s="347"/>
      <c r="DX547" s="347"/>
      <c r="DY547" s="347"/>
      <c r="DZ547" s="347"/>
      <c r="EA547" s="347"/>
      <c r="EB547" s="347"/>
      <c r="EC547" s="347"/>
      <c r="ED547" s="347"/>
      <c r="EE547" s="347"/>
      <c r="EF547" s="347"/>
      <c r="EG547" s="347"/>
      <c r="EH547" s="347"/>
      <c r="EI547" s="347"/>
      <c r="EJ547" s="347"/>
      <c r="EK547" s="347"/>
      <c r="EL547" s="347"/>
      <c r="EM547" s="347"/>
      <c r="EN547" s="347"/>
      <c r="EO547" s="38"/>
      <c r="EP547" s="38"/>
      <c r="EQ547" s="38"/>
      <c r="ER547" s="38"/>
      <c r="ES547" s="38"/>
      <c r="ET547" s="38"/>
      <c r="EU547" s="38"/>
      <c r="EV547" s="38"/>
      <c r="EW547" s="38"/>
      <c r="EX547" s="38"/>
      <c r="EY547" s="38"/>
      <c r="EZ547" s="38"/>
      <c r="FA547" s="38"/>
      <c r="FB547" s="38"/>
      <c r="FC547" s="38"/>
      <c r="FD547" s="38"/>
      <c r="FE547" s="38"/>
    </row>
    <row r="548" spans="1:172" ht="15" customHeight="1" thickBot="1" x14ac:dyDescent="0.3">
      <c r="A548" s="308" t="s">
        <v>2502</v>
      </c>
      <c r="B548" s="314" t="s">
        <v>3075</v>
      </c>
      <c r="C548" s="13" t="s">
        <v>4167</v>
      </c>
      <c r="D548" s="46" t="s">
        <v>3148</v>
      </c>
      <c r="E548" s="24" t="s">
        <v>1349</v>
      </c>
      <c r="F548" s="323">
        <f>SUM(LARGE(G548:CD548,{1,2,3,4,5,6}))</f>
        <v>102</v>
      </c>
      <c r="G548" s="32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>
        <v>102</v>
      </c>
      <c r="BP548" s="33"/>
      <c r="BQ548" s="33"/>
      <c r="BR548" s="33"/>
      <c r="BS548" s="33"/>
      <c r="BT548" s="33"/>
      <c r="BU548" s="33"/>
      <c r="BV548" s="33"/>
      <c r="BW548" s="33"/>
      <c r="BX548" s="309"/>
      <c r="BY548" s="30">
        <v>0</v>
      </c>
      <c r="BZ548" s="31">
        <v>0</v>
      </c>
      <c r="CA548" s="31">
        <v>0</v>
      </c>
      <c r="CB548" s="31">
        <v>0</v>
      </c>
      <c r="CC548" s="31">
        <v>0</v>
      </c>
      <c r="CD548" s="31">
        <v>0</v>
      </c>
      <c r="CE548" s="347"/>
      <c r="CF548" s="347"/>
      <c r="CG548" s="347"/>
      <c r="CH548" s="347"/>
      <c r="CI548" s="347"/>
      <c r="CJ548" s="347"/>
      <c r="CK548" s="347"/>
      <c r="CL548" s="347"/>
      <c r="CM548" s="347"/>
      <c r="CN548" s="347"/>
      <c r="CO548" s="347"/>
      <c r="CP548" s="347"/>
      <c r="CQ548" s="347"/>
      <c r="CR548" s="347"/>
      <c r="CS548" s="347"/>
      <c r="CT548" s="347"/>
      <c r="CU548" s="347"/>
      <c r="CV548" s="347"/>
      <c r="CW548" s="347"/>
      <c r="CX548" s="347"/>
      <c r="CY548" s="347"/>
      <c r="CZ548" s="347"/>
      <c r="DA548" s="347"/>
      <c r="DB548" s="347"/>
      <c r="DC548" s="347"/>
      <c r="DD548" s="347"/>
      <c r="DE548" s="347"/>
      <c r="DF548" s="347"/>
      <c r="DG548" s="347"/>
      <c r="DH548" s="347"/>
      <c r="DI548" s="347"/>
      <c r="DJ548" s="347"/>
      <c r="DK548" s="347"/>
      <c r="DL548" s="347"/>
      <c r="DM548" s="347"/>
      <c r="DN548" s="347"/>
      <c r="DO548" s="347"/>
      <c r="DP548" s="347"/>
      <c r="DQ548" s="347"/>
      <c r="DR548" s="347"/>
      <c r="DS548" s="38"/>
      <c r="DT548" s="38"/>
      <c r="DU548" s="38"/>
      <c r="DV548" s="38"/>
      <c r="DW548" s="38"/>
      <c r="DX548" s="347"/>
      <c r="EH548" s="347"/>
      <c r="EI548" s="347"/>
      <c r="EJ548" s="347"/>
      <c r="EK548" s="347"/>
      <c r="EL548" s="347"/>
      <c r="EM548" s="347"/>
      <c r="EN548" s="347"/>
      <c r="EO548" s="347"/>
      <c r="EP548" s="347"/>
      <c r="EQ548" s="347"/>
      <c r="ER548" s="347"/>
      <c r="ES548" s="347"/>
      <c r="ET548" s="347"/>
      <c r="EU548" s="347"/>
      <c r="EV548" s="347"/>
      <c r="EW548" s="347"/>
      <c r="EX548" s="347"/>
      <c r="EY548" s="347"/>
      <c r="EZ548" s="347"/>
      <c r="FA548" s="347"/>
      <c r="FB548" s="347"/>
      <c r="FC548" s="347"/>
      <c r="FD548" s="347"/>
      <c r="FE548" s="347"/>
      <c r="FG548" s="312"/>
      <c r="FH548" s="312"/>
      <c r="FI548" s="347"/>
      <c r="FP548" s="347"/>
    </row>
    <row r="549" spans="1:172" ht="15" customHeight="1" thickBot="1" x14ac:dyDescent="0.3">
      <c r="A549" s="308" t="s">
        <v>2505</v>
      </c>
      <c r="B549" s="4" t="s">
        <v>2731</v>
      </c>
      <c r="C549" s="13" t="s">
        <v>4168</v>
      </c>
      <c r="D549" s="46" t="s">
        <v>2732</v>
      </c>
      <c r="E549" s="24" t="s">
        <v>289</v>
      </c>
      <c r="F549" s="323">
        <f>SUM(LARGE(G549:CD549,{1,2,3,4,5,6}))</f>
        <v>102</v>
      </c>
      <c r="G549" s="32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>
        <v>102</v>
      </c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09"/>
      <c r="BY549" s="30">
        <v>0</v>
      </c>
      <c r="BZ549" s="31">
        <v>0</v>
      </c>
      <c r="CA549" s="31">
        <v>0</v>
      </c>
      <c r="CB549" s="31">
        <v>0</v>
      </c>
      <c r="CC549" s="31">
        <v>0</v>
      </c>
      <c r="CD549" s="31">
        <v>0</v>
      </c>
      <c r="EG549" s="347"/>
      <c r="FG549" s="347"/>
      <c r="FH549" s="347"/>
    </row>
    <row r="550" spans="1:172" ht="15" customHeight="1" thickBot="1" x14ac:dyDescent="0.3">
      <c r="A550" s="308" t="s">
        <v>2507</v>
      </c>
      <c r="B550" s="4" t="s">
        <v>1956</v>
      </c>
      <c r="C550" s="13" t="s">
        <v>4169</v>
      </c>
      <c r="D550" s="46" t="s">
        <v>1957</v>
      </c>
      <c r="E550" s="24" t="s">
        <v>4278</v>
      </c>
      <c r="F550" s="323">
        <f>SUM(LARGE(G550:CD550,{1,2,3,4,5,6}))</f>
        <v>102</v>
      </c>
      <c r="G550" s="35"/>
      <c r="H550" s="36"/>
      <c r="I550" s="36"/>
      <c r="J550" s="36"/>
      <c r="K550" s="36"/>
      <c r="L550" s="36"/>
      <c r="M550" s="36">
        <v>102</v>
      </c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7"/>
      <c r="BY550" s="30">
        <v>0</v>
      </c>
      <c r="BZ550" s="31">
        <v>0</v>
      </c>
      <c r="CA550" s="31">
        <v>0</v>
      </c>
      <c r="CB550" s="31">
        <v>0</v>
      </c>
      <c r="CC550" s="31">
        <v>0</v>
      </c>
      <c r="CD550" s="31">
        <v>0</v>
      </c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FF550" s="347"/>
      <c r="FI550" s="38"/>
    </row>
    <row r="551" spans="1:172" ht="15" customHeight="1" thickBot="1" x14ac:dyDescent="0.3">
      <c r="A551" s="308" t="s">
        <v>2509</v>
      </c>
      <c r="B551" s="4" t="s">
        <v>1990</v>
      </c>
      <c r="C551" s="13" t="s">
        <v>4170</v>
      </c>
      <c r="D551" s="46" t="s">
        <v>1991</v>
      </c>
      <c r="E551" s="24" t="s">
        <v>4272</v>
      </c>
      <c r="F551" s="323">
        <f>SUM(LARGE(G551:CD551,{1,2,3,4,5,6}))</f>
        <v>102</v>
      </c>
      <c r="G551" s="35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>
        <v>102</v>
      </c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7"/>
      <c r="BY551" s="30">
        <v>0</v>
      </c>
      <c r="BZ551" s="31">
        <v>0</v>
      </c>
      <c r="CA551" s="31">
        <v>0</v>
      </c>
      <c r="CB551" s="31">
        <v>0</v>
      </c>
      <c r="CC551" s="31">
        <v>0</v>
      </c>
      <c r="CD551" s="31">
        <v>0</v>
      </c>
    </row>
    <row r="552" spans="1:172" ht="15" customHeight="1" thickBot="1" x14ac:dyDescent="0.3">
      <c r="A552" s="308" t="s">
        <v>2511</v>
      </c>
      <c r="B552" s="4" t="s">
        <v>3076</v>
      </c>
      <c r="C552" s="13" t="s">
        <v>4171</v>
      </c>
      <c r="D552" s="46" t="s">
        <v>3149</v>
      </c>
      <c r="E552" s="24" t="s">
        <v>716</v>
      </c>
      <c r="F552" s="323">
        <f>SUM(LARGE(G552:CD552,{1,2,3,4,5,6}))</f>
        <v>102</v>
      </c>
      <c r="G552" s="32"/>
      <c r="H552" s="33"/>
      <c r="I552" s="33"/>
      <c r="J552" s="33"/>
      <c r="K552" s="33">
        <v>102</v>
      </c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09"/>
      <c r="BY552" s="30">
        <v>0</v>
      </c>
      <c r="BZ552" s="31">
        <v>0</v>
      </c>
      <c r="CA552" s="31">
        <v>0</v>
      </c>
      <c r="CB552" s="31">
        <v>0</v>
      </c>
      <c r="CC552" s="31">
        <v>0</v>
      </c>
      <c r="CD552" s="31">
        <v>0</v>
      </c>
      <c r="CE552" s="347"/>
      <c r="CF552" s="347"/>
      <c r="CG552" s="347"/>
      <c r="CH552" s="347"/>
      <c r="CI552" s="347"/>
      <c r="CJ552" s="347"/>
      <c r="CK552" s="347"/>
      <c r="CL552" s="347"/>
      <c r="CM552" s="347"/>
      <c r="CN552" s="347"/>
      <c r="CO552" s="347"/>
      <c r="CP552" s="347"/>
      <c r="CQ552" s="347"/>
      <c r="CR552" s="347"/>
      <c r="CS552" s="347"/>
      <c r="CT552" s="347"/>
      <c r="CU552" s="347"/>
      <c r="CV552" s="347"/>
      <c r="CW552" s="347"/>
      <c r="CX552" s="347"/>
      <c r="CY552" s="347"/>
      <c r="CZ552" s="347"/>
      <c r="DA552" s="347"/>
      <c r="DB552" s="347"/>
      <c r="DC552" s="347"/>
      <c r="DD552" s="347"/>
      <c r="DE552" s="347"/>
      <c r="DF552" s="347"/>
      <c r="DG552" s="347"/>
      <c r="DH552" s="347"/>
      <c r="DI552" s="347"/>
      <c r="DJ552" s="347"/>
      <c r="DK552" s="347"/>
      <c r="DL552" s="347"/>
      <c r="DM552" s="347"/>
      <c r="DN552" s="347"/>
      <c r="DO552" s="347"/>
      <c r="DP552" s="347"/>
      <c r="DQ552" s="347"/>
      <c r="DR552" s="347"/>
      <c r="DS552" s="347"/>
      <c r="DT552" s="347"/>
      <c r="DU552" s="347"/>
      <c r="DV552" s="347"/>
      <c r="DW552" s="347"/>
      <c r="DX552" s="347"/>
      <c r="DY552" s="347"/>
      <c r="DZ552" s="347"/>
      <c r="EA552" s="347"/>
      <c r="EB552" s="347"/>
      <c r="EC552" s="347"/>
      <c r="ED552" s="347"/>
      <c r="EE552" s="347"/>
      <c r="EF552" s="347"/>
      <c r="EH552" s="310"/>
      <c r="EI552" s="310"/>
      <c r="EJ552" s="310"/>
      <c r="EK552" s="310"/>
      <c r="EL552" s="310"/>
      <c r="EM552" s="310"/>
      <c r="EN552" s="310"/>
      <c r="EO552" s="310"/>
      <c r="EP552" s="310"/>
      <c r="EQ552" s="310"/>
      <c r="ER552" s="310"/>
      <c r="ES552" s="310"/>
      <c r="ET552" s="310"/>
      <c r="EU552" s="310"/>
      <c r="EV552" s="310"/>
      <c r="EW552" s="310"/>
      <c r="EX552" s="310"/>
      <c r="EY552" s="310"/>
      <c r="EZ552" s="310"/>
      <c r="FA552" s="310"/>
      <c r="FB552" s="310"/>
      <c r="FC552" s="310"/>
      <c r="FD552" s="310"/>
      <c r="FE552" s="310"/>
      <c r="FF552" s="347"/>
      <c r="FG552" s="347"/>
      <c r="FH552" s="347"/>
    </row>
    <row r="553" spans="1:172" s="347" customFormat="1" ht="15" customHeight="1" thickBot="1" x14ac:dyDescent="0.25">
      <c r="A553" s="308" t="s">
        <v>2515</v>
      </c>
      <c r="B553" s="43" t="s">
        <v>2575</v>
      </c>
      <c r="C553" s="13" t="s">
        <v>4172</v>
      </c>
      <c r="D553" s="46" t="s">
        <v>1058</v>
      </c>
      <c r="E553" s="24" t="s">
        <v>4280</v>
      </c>
      <c r="F553" s="323">
        <f>SUM(LARGE(G553:CD553,{1,2,3,4,5,6}))</f>
        <v>102</v>
      </c>
      <c r="G553" s="39"/>
      <c r="H553" s="40"/>
      <c r="I553" s="40"/>
      <c r="J553" s="40"/>
      <c r="K553" s="40">
        <v>102</v>
      </c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317"/>
      <c r="BY553" s="30">
        <v>0</v>
      </c>
      <c r="BZ553" s="31">
        <v>0</v>
      </c>
      <c r="CA553" s="31">
        <v>0</v>
      </c>
      <c r="CB553" s="31">
        <v>0</v>
      </c>
      <c r="CC553" s="31">
        <v>0</v>
      </c>
      <c r="CD553" s="31">
        <v>0</v>
      </c>
      <c r="CE553" s="34"/>
      <c r="EA553" s="38"/>
      <c r="EB553" s="38"/>
      <c r="EC553" s="38"/>
      <c r="ED553" s="38"/>
      <c r="EE553" s="38"/>
      <c r="EF553" s="38"/>
      <c r="EG553" s="346"/>
      <c r="EH553" s="346"/>
      <c r="EI553" s="346"/>
      <c r="EJ553" s="346"/>
      <c r="EK553" s="346"/>
      <c r="EL553" s="346"/>
      <c r="EM553" s="346"/>
      <c r="EN553" s="346"/>
      <c r="EO553" s="346"/>
      <c r="EP553" s="346"/>
      <c r="EQ553" s="346"/>
      <c r="ER553" s="346"/>
      <c r="ES553" s="346"/>
      <c r="ET553" s="346"/>
      <c r="EU553" s="346"/>
      <c r="EV553" s="346"/>
      <c r="EW553" s="346"/>
      <c r="EX553" s="346"/>
      <c r="EY553" s="346"/>
      <c r="EZ553" s="346"/>
      <c r="FA553" s="346"/>
      <c r="FB553" s="346"/>
      <c r="FC553" s="346"/>
      <c r="FD553" s="346"/>
      <c r="FE553" s="346"/>
      <c r="FG553" s="346"/>
      <c r="FH553" s="346"/>
      <c r="FI553" s="346"/>
      <c r="FJ553" s="346"/>
      <c r="FK553" s="346"/>
      <c r="FL553" s="346"/>
      <c r="FM553" s="346"/>
      <c r="FN553" s="346"/>
      <c r="FO553" s="346"/>
      <c r="FP553" s="346"/>
    </row>
    <row r="554" spans="1:172" ht="15" customHeight="1" thickBot="1" x14ac:dyDescent="0.3">
      <c r="A554" s="308" t="s">
        <v>2518</v>
      </c>
      <c r="B554" s="6" t="s">
        <v>2029</v>
      </c>
      <c r="C554" s="13" t="s">
        <v>4173</v>
      </c>
      <c r="D554" s="46" t="s">
        <v>2030</v>
      </c>
      <c r="E554" s="24" t="s">
        <v>4278</v>
      </c>
      <c r="F554" s="323">
        <f>SUM(LARGE(G554:CD554,{1,2,3,4,5,6}))</f>
        <v>102</v>
      </c>
      <c r="G554" s="32"/>
      <c r="H554" s="33"/>
      <c r="I554" s="33"/>
      <c r="J554" s="33"/>
      <c r="K554" s="33"/>
      <c r="L554" s="33"/>
      <c r="M554" s="33">
        <v>102</v>
      </c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09"/>
      <c r="BY554" s="30">
        <v>0</v>
      </c>
      <c r="BZ554" s="31">
        <v>0</v>
      </c>
      <c r="CA554" s="31">
        <v>0</v>
      </c>
      <c r="CB554" s="31">
        <v>0</v>
      </c>
      <c r="CC554" s="31">
        <v>0</v>
      </c>
      <c r="CD554" s="31">
        <v>0</v>
      </c>
      <c r="CE554" s="310"/>
      <c r="DY554" s="347"/>
      <c r="DZ554" s="347"/>
      <c r="EA554" s="347"/>
      <c r="EB554" s="347"/>
      <c r="EC554" s="347"/>
      <c r="ED554" s="347"/>
      <c r="EE554" s="347"/>
      <c r="EF554" s="347"/>
      <c r="EH554" s="347"/>
      <c r="EI554" s="347"/>
      <c r="EJ554" s="347"/>
      <c r="EK554" s="347"/>
      <c r="EL554" s="347"/>
      <c r="EM554" s="347"/>
      <c r="EN554" s="347"/>
      <c r="EO554" s="347"/>
      <c r="EP554" s="347"/>
      <c r="EQ554" s="347"/>
      <c r="ER554" s="347"/>
      <c r="ES554" s="347"/>
      <c r="ET554" s="347"/>
      <c r="EU554" s="347"/>
      <c r="EV554" s="347"/>
      <c r="EW554" s="347"/>
      <c r="EX554" s="347"/>
      <c r="EY554" s="347"/>
      <c r="EZ554" s="347"/>
      <c r="FA554" s="347"/>
      <c r="FB554" s="347"/>
      <c r="FC554" s="347"/>
      <c r="FD554" s="347"/>
      <c r="FE554" s="347"/>
      <c r="FP554" s="34"/>
    </row>
    <row r="555" spans="1:172" ht="15" customHeight="1" thickBot="1" x14ac:dyDescent="0.3">
      <c r="A555" s="308" t="s">
        <v>2521</v>
      </c>
      <c r="B555" s="4" t="s">
        <v>2933</v>
      </c>
      <c r="C555" s="13" t="s">
        <v>4174</v>
      </c>
      <c r="D555" s="46" t="s">
        <v>2934</v>
      </c>
      <c r="E555" s="24" t="s">
        <v>4269</v>
      </c>
      <c r="F555" s="323">
        <f>SUM(LARGE(G555:CD555,{1,2,3,4,5,6}))</f>
        <v>102</v>
      </c>
      <c r="G555" s="32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>
        <v>102</v>
      </c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09"/>
      <c r="BY555" s="30">
        <v>0</v>
      </c>
      <c r="BZ555" s="31">
        <v>0</v>
      </c>
      <c r="CA555" s="31">
        <v>0</v>
      </c>
      <c r="CB555" s="31">
        <v>0</v>
      </c>
      <c r="CC555" s="31">
        <v>0</v>
      </c>
      <c r="CD555" s="31">
        <v>0</v>
      </c>
      <c r="CE555" s="318"/>
      <c r="CF555" s="318"/>
      <c r="CG555" s="318"/>
      <c r="CH555" s="318"/>
      <c r="CI555" s="318"/>
      <c r="CJ555" s="318"/>
      <c r="CK555" s="318"/>
      <c r="CL555" s="318"/>
      <c r="CM555" s="318"/>
      <c r="CN555" s="318"/>
      <c r="CO555" s="318"/>
      <c r="CP555" s="318"/>
      <c r="CQ555" s="318"/>
      <c r="CR555" s="318"/>
      <c r="CS555" s="318"/>
      <c r="CT555" s="318"/>
      <c r="CU555" s="318"/>
      <c r="CV555" s="318"/>
      <c r="CW555" s="318"/>
      <c r="CX555" s="318"/>
      <c r="CY555" s="318"/>
      <c r="CZ555" s="318"/>
      <c r="DA555" s="318"/>
      <c r="DB555" s="318"/>
      <c r="DC555" s="318"/>
      <c r="DD555" s="318"/>
      <c r="DE555" s="318"/>
      <c r="DF555" s="318"/>
      <c r="DG555" s="318"/>
      <c r="DH555" s="318"/>
      <c r="DI555" s="318"/>
      <c r="DJ555" s="318"/>
      <c r="DK555" s="318"/>
      <c r="DL555" s="318"/>
      <c r="DM555" s="318"/>
      <c r="DN555" s="318"/>
      <c r="DO555" s="318"/>
      <c r="DP555" s="318"/>
      <c r="DQ555" s="318"/>
      <c r="DR555" s="318"/>
      <c r="DS555" s="318"/>
      <c r="DT555" s="318"/>
      <c r="DU555" s="318"/>
      <c r="DV555" s="318"/>
      <c r="DW555" s="318"/>
      <c r="DX555" s="318"/>
      <c r="DY555" s="38"/>
      <c r="DZ555" s="38"/>
      <c r="EA555" s="318"/>
      <c r="EB555" s="318"/>
      <c r="EC555" s="318"/>
      <c r="ED555" s="318"/>
      <c r="EE555" s="318"/>
      <c r="EF555" s="38"/>
      <c r="EG555" s="38"/>
      <c r="EH555" s="38"/>
      <c r="EI555" s="38"/>
      <c r="EJ555" s="38"/>
      <c r="EK555" s="38"/>
      <c r="EL555" s="38"/>
      <c r="EM555" s="38"/>
      <c r="EN555" s="38"/>
      <c r="EO555" s="347"/>
      <c r="EP555" s="347"/>
      <c r="EQ555" s="347"/>
      <c r="ER555" s="347"/>
      <c r="ES555" s="347"/>
      <c r="ET555" s="347"/>
      <c r="EU555" s="347"/>
      <c r="EV555" s="347"/>
      <c r="EW555" s="347"/>
      <c r="EX555" s="347"/>
      <c r="EY555" s="347"/>
      <c r="EZ555" s="347"/>
      <c r="FA555" s="347"/>
      <c r="FB555" s="347"/>
      <c r="FC555" s="347"/>
      <c r="FD555" s="347"/>
      <c r="FE555" s="347"/>
      <c r="FG555" s="310"/>
      <c r="FH555" s="310"/>
    </row>
    <row r="556" spans="1:172" s="347" customFormat="1" ht="15" customHeight="1" thickBot="1" x14ac:dyDescent="0.3">
      <c r="A556" s="308" t="s">
        <v>2523</v>
      </c>
      <c r="B556" s="315" t="s">
        <v>3077</v>
      </c>
      <c r="C556" s="7">
        <v>18797</v>
      </c>
      <c r="D556" s="351">
        <v>11054</v>
      </c>
      <c r="E556" s="128" t="s">
        <v>712</v>
      </c>
      <c r="F556" s="323">
        <f>SUM(LARGE(G556:CD556,{1,2,3,4,5,6}))</f>
        <v>102</v>
      </c>
      <c r="G556" s="32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>
        <v>102</v>
      </c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09"/>
      <c r="BY556" s="30">
        <v>0</v>
      </c>
      <c r="BZ556" s="31">
        <v>0</v>
      </c>
      <c r="CA556" s="31">
        <v>0</v>
      </c>
      <c r="CB556" s="31">
        <v>0</v>
      </c>
      <c r="CC556" s="31">
        <v>0</v>
      </c>
      <c r="CD556" s="31">
        <v>0</v>
      </c>
      <c r="CE556" s="346"/>
      <c r="CF556" s="346"/>
      <c r="CG556" s="346"/>
      <c r="CH556" s="346"/>
      <c r="CI556" s="346"/>
      <c r="CJ556" s="346"/>
      <c r="CK556" s="346"/>
      <c r="CL556" s="346"/>
      <c r="CM556" s="346"/>
      <c r="CN556" s="346"/>
      <c r="CO556" s="346"/>
      <c r="CP556" s="346"/>
      <c r="CQ556" s="346"/>
      <c r="CR556" s="346"/>
      <c r="CS556" s="346"/>
      <c r="CT556" s="346"/>
      <c r="CU556" s="346"/>
      <c r="CV556" s="346"/>
      <c r="CW556" s="346"/>
      <c r="CX556" s="346"/>
      <c r="CY556" s="346"/>
      <c r="CZ556" s="346"/>
      <c r="DA556" s="346"/>
      <c r="DB556" s="346"/>
      <c r="DC556" s="346"/>
      <c r="DD556" s="346"/>
      <c r="DE556" s="346"/>
      <c r="DF556" s="346"/>
      <c r="DG556" s="346"/>
      <c r="DH556" s="346"/>
      <c r="DI556" s="346"/>
      <c r="DJ556" s="346"/>
      <c r="DK556" s="346"/>
      <c r="DL556" s="346"/>
      <c r="DM556" s="346"/>
      <c r="DN556" s="346"/>
      <c r="DO556" s="346"/>
      <c r="DP556" s="346"/>
      <c r="DQ556" s="346"/>
      <c r="DR556" s="346"/>
      <c r="DS556" s="346"/>
      <c r="DT556" s="346"/>
      <c r="DU556" s="346"/>
      <c r="DV556" s="346"/>
      <c r="DW556" s="346"/>
      <c r="DX556" s="346"/>
      <c r="DY556" s="346"/>
      <c r="DZ556" s="346"/>
      <c r="EA556" s="346"/>
      <c r="EB556" s="346"/>
      <c r="EC556" s="346"/>
      <c r="ED556" s="346"/>
      <c r="EE556" s="346"/>
      <c r="EF556" s="346"/>
      <c r="EH556" s="346"/>
      <c r="EI556" s="346"/>
      <c r="EJ556" s="346"/>
      <c r="EK556" s="346"/>
      <c r="EL556" s="346"/>
      <c r="EM556" s="346"/>
      <c r="EN556" s="346"/>
      <c r="EO556" s="346"/>
      <c r="EP556" s="346"/>
      <c r="EQ556" s="346"/>
      <c r="ER556" s="346"/>
      <c r="ES556" s="346"/>
      <c r="ET556" s="346"/>
      <c r="EU556" s="346"/>
      <c r="EV556" s="346"/>
      <c r="EW556" s="346"/>
      <c r="EX556" s="346"/>
      <c r="EY556" s="346"/>
      <c r="EZ556" s="346"/>
      <c r="FA556" s="346"/>
      <c r="FB556" s="346"/>
      <c r="FC556" s="346"/>
      <c r="FD556" s="346"/>
      <c r="FE556" s="346"/>
      <c r="FF556" s="346"/>
      <c r="FG556" s="346"/>
      <c r="FH556" s="346"/>
      <c r="FI556" s="346"/>
      <c r="FJ556" s="346"/>
      <c r="FK556" s="346"/>
      <c r="FL556" s="346"/>
      <c r="FM556" s="346"/>
      <c r="FN556" s="346"/>
      <c r="FO556" s="346"/>
      <c r="FP556" s="346"/>
    </row>
    <row r="557" spans="1:172" ht="15" customHeight="1" thickBot="1" x14ac:dyDescent="0.3">
      <c r="A557" s="308" t="s">
        <v>2525</v>
      </c>
      <c r="B557" s="2" t="s">
        <v>2722</v>
      </c>
      <c r="C557" s="13" t="s">
        <v>4175</v>
      </c>
      <c r="D557" s="46" t="s">
        <v>3494</v>
      </c>
      <c r="E557" s="24" t="s">
        <v>1013</v>
      </c>
      <c r="F557" s="323">
        <f>SUM(LARGE(G557:CD557,{1,2,3,4,5,6}))</f>
        <v>96</v>
      </c>
      <c r="G557" s="35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>
        <v>31</v>
      </c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7">
        <v>65</v>
      </c>
      <c r="BY557" s="30">
        <v>0</v>
      </c>
      <c r="BZ557" s="31">
        <v>0</v>
      </c>
      <c r="CA557" s="31">
        <v>0</v>
      </c>
      <c r="CB557" s="31">
        <v>0</v>
      </c>
      <c r="CC557" s="31">
        <v>0</v>
      </c>
      <c r="CD557" s="31">
        <v>0</v>
      </c>
      <c r="FJ557" s="347"/>
      <c r="FK557" s="347"/>
      <c r="FL557" s="347"/>
      <c r="FM557" s="347"/>
      <c r="FN557" s="347"/>
      <c r="FO557" s="347"/>
    </row>
    <row r="558" spans="1:172" ht="15" customHeight="1" thickBot="1" x14ac:dyDescent="0.3">
      <c r="A558" s="308" t="s">
        <v>2528</v>
      </c>
      <c r="B558" s="4" t="s">
        <v>3078</v>
      </c>
      <c r="C558" s="13" t="s">
        <v>4176</v>
      </c>
      <c r="D558" s="46" t="s">
        <v>3150</v>
      </c>
      <c r="E558" s="24" t="s">
        <v>4269</v>
      </c>
      <c r="F558" s="323">
        <f>SUM(LARGE(G558:CD558,{1,2,3,4,5,6}))</f>
        <v>95</v>
      </c>
      <c r="G558" s="32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>
        <v>60</v>
      </c>
      <c r="S558" s="33"/>
      <c r="T558" s="33"/>
      <c r="U558" s="33"/>
      <c r="V558" s="33"/>
      <c r="W558" s="33"/>
      <c r="X558" s="33">
        <v>35</v>
      </c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09"/>
      <c r="BY558" s="30">
        <v>0</v>
      </c>
      <c r="BZ558" s="31">
        <v>0</v>
      </c>
      <c r="CA558" s="31">
        <v>0</v>
      </c>
      <c r="CB558" s="31">
        <v>0</v>
      </c>
      <c r="CC558" s="31">
        <v>0</v>
      </c>
      <c r="CD558" s="31">
        <v>0</v>
      </c>
      <c r="DY558" s="347"/>
      <c r="DZ558" s="347"/>
      <c r="FF558" s="347"/>
    </row>
    <row r="559" spans="1:172" ht="15" customHeight="1" thickBot="1" x14ac:dyDescent="0.3">
      <c r="A559" s="308" t="s">
        <v>2531</v>
      </c>
      <c r="B559" s="2" t="s">
        <v>2665</v>
      </c>
      <c r="C559" s="13" t="s">
        <v>4177</v>
      </c>
      <c r="D559" s="46" t="s">
        <v>3466</v>
      </c>
      <c r="E559" s="24" t="s">
        <v>4278</v>
      </c>
      <c r="F559" s="323">
        <f>SUM(LARGE(G559:CD559,{1,2,3,4,5,6}))</f>
        <v>92</v>
      </c>
      <c r="G559" s="35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>
        <v>92</v>
      </c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7"/>
      <c r="BY559" s="30">
        <v>0</v>
      </c>
      <c r="BZ559" s="31">
        <v>0</v>
      </c>
      <c r="CA559" s="31">
        <v>0</v>
      </c>
      <c r="CB559" s="31">
        <v>0</v>
      </c>
      <c r="CC559" s="31">
        <v>0</v>
      </c>
      <c r="CD559" s="31">
        <v>0</v>
      </c>
      <c r="FJ559" s="347"/>
      <c r="FK559" s="347"/>
      <c r="FL559" s="347"/>
      <c r="FM559" s="347"/>
      <c r="FN559" s="347"/>
      <c r="FO559" s="347"/>
    </row>
    <row r="560" spans="1:172" ht="15" customHeight="1" thickBot="1" x14ac:dyDescent="0.3">
      <c r="A560" s="308" t="s">
        <v>2533</v>
      </c>
      <c r="B560" s="2" t="s">
        <v>2479</v>
      </c>
      <c r="C560" s="13" t="s">
        <v>4178</v>
      </c>
      <c r="D560" s="46" t="s">
        <v>3467</v>
      </c>
      <c r="E560" s="24" t="s">
        <v>365</v>
      </c>
      <c r="F560" s="323">
        <f>SUM(LARGE(G560:CD560,{1,2,3,4,5,6}))</f>
        <v>92</v>
      </c>
      <c r="G560" s="35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>
        <v>92</v>
      </c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7"/>
      <c r="BY560" s="30">
        <v>0</v>
      </c>
      <c r="BZ560" s="31">
        <v>0</v>
      </c>
      <c r="CA560" s="31">
        <v>0</v>
      </c>
      <c r="CB560" s="31">
        <v>0</v>
      </c>
      <c r="CC560" s="31">
        <v>0</v>
      </c>
      <c r="CD560" s="31">
        <v>0</v>
      </c>
      <c r="FJ560" s="347"/>
      <c r="FK560" s="347"/>
      <c r="FL560" s="347"/>
      <c r="FM560" s="347"/>
      <c r="FN560" s="347"/>
      <c r="FO560" s="347"/>
    </row>
    <row r="561" spans="1:171" ht="15.75" customHeight="1" thickBot="1" x14ac:dyDescent="0.3">
      <c r="A561" s="308" t="s">
        <v>2535</v>
      </c>
      <c r="B561" s="2" t="s">
        <v>2481</v>
      </c>
      <c r="C561" s="13" t="s">
        <v>3988</v>
      </c>
      <c r="D561" s="46" t="s">
        <v>3468</v>
      </c>
      <c r="E561" s="24" t="s">
        <v>365</v>
      </c>
      <c r="F561" s="323">
        <f>SUM(LARGE(G561:CD561,{1,2,3,4,5,6}))</f>
        <v>92</v>
      </c>
      <c r="G561" s="35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>
        <v>92</v>
      </c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7"/>
      <c r="BY561" s="30">
        <v>0</v>
      </c>
      <c r="BZ561" s="31">
        <v>0</v>
      </c>
      <c r="CA561" s="31">
        <v>0</v>
      </c>
      <c r="CB561" s="31">
        <v>0</v>
      </c>
      <c r="CC561" s="31">
        <v>0</v>
      </c>
      <c r="CD561" s="31">
        <v>0</v>
      </c>
      <c r="FJ561" s="347"/>
      <c r="FK561" s="347"/>
      <c r="FL561" s="347"/>
      <c r="FM561" s="347"/>
      <c r="FN561" s="347"/>
      <c r="FO561" s="347"/>
    </row>
    <row r="562" spans="1:171" ht="15.75" customHeight="1" thickBot="1" x14ac:dyDescent="0.3">
      <c r="A562" s="308" t="s">
        <v>2537</v>
      </c>
      <c r="B562" s="2" t="s">
        <v>2341</v>
      </c>
      <c r="C562" s="13" t="s">
        <v>4179</v>
      </c>
      <c r="D562" s="46" t="s">
        <v>3470</v>
      </c>
      <c r="E562" s="24" t="s">
        <v>365</v>
      </c>
      <c r="F562" s="323">
        <f>SUM(LARGE(G562:CD562,{1,2,3,4,5,6}))</f>
        <v>92</v>
      </c>
      <c r="G562" s="35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>
        <v>92</v>
      </c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7"/>
      <c r="BY562" s="30">
        <v>0</v>
      </c>
      <c r="BZ562" s="31">
        <v>0</v>
      </c>
      <c r="CA562" s="31">
        <v>0</v>
      </c>
      <c r="CB562" s="31">
        <v>0</v>
      </c>
      <c r="CC562" s="31">
        <v>0</v>
      </c>
      <c r="CD562" s="31">
        <v>0</v>
      </c>
      <c r="FJ562" s="347"/>
      <c r="FK562" s="347"/>
      <c r="FL562" s="347"/>
      <c r="FM562" s="347"/>
      <c r="FN562" s="347"/>
      <c r="FO562" s="347"/>
    </row>
    <row r="563" spans="1:171" ht="15.75" customHeight="1" thickBot="1" x14ac:dyDescent="0.3">
      <c r="A563" s="308" t="s">
        <v>2539</v>
      </c>
      <c r="B563" s="2" t="s">
        <v>3080</v>
      </c>
      <c r="C563" s="13" t="s">
        <v>4180</v>
      </c>
      <c r="D563" s="46" t="s">
        <v>3151</v>
      </c>
      <c r="E563" s="24" t="s">
        <v>984</v>
      </c>
      <c r="F563" s="323">
        <f>SUM(LARGE(G563:CD563,{1,2,3,4,5,6}))</f>
        <v>92</v>
      </c>
      <c r="G563" s="35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>
        <v>92</v>
      </c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7"/>
      <c r="BY563" s="30">
        <v>0</v>
      </c>
      <c r="BZ563" s="31">
        <v>0</v>
      </c>
      <c r="CA563" s="31">
        <v>0</v>
      </c>
      <c r="CB563" s="31">
        <v>0</v>
      </c>
      <c r="CC563" s="31">
        <v>0</v>
      </c>
      <c r="CD563" s="31">
        <v>0</v>
      </c>
    </row>
    <row r="564" spans="1:171" ht="15.75" customHeight="1" thickBot="1" x14ac:dyDescent="0.3">
      <c r="A564" s="308" t="s">
        <v>2542</v>
      </c>
      <c r="B564" s="4" t="s">
        <v>3374</v>
      </c>
      <c r="C564" s="13" t="s">
        <v>4181</v>
      </c>
      <c r="D564" s="46" t="s">
        <v>3471</v>
      </c>
      <c r="E564" s="24" t="s">
        <v>224</v>
      </c>
      <c r="F564" s="323">
        <f>SUM(LARGE(G564:CD564,{1,2,3,4,5,6}))</f>
        <v>92</v>
      </c>
      <c r="G564" s="32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>
        <v>92</v>
      </c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09"/>
      <c r="BY564" s="30">
        <v>0</v>
      </c>
      <c r="BZ564" s="31">
        <v>0</v>
      </c>
      <c r="CA564" s="31">
        <v>0</v>
      </c>
      <c r="CB564" s="31">
        <v>0</v>
      </c>
      <c r="CC564" s="31">
        <v>0</v>
      </c>
      <c r="CD564" s="31">
        <v>0</v>
      </c>
      <c r="DY564" s="347"/>
      <c r="DZ564" s="347"/>
      <c r="FF564" s="347"/>
    </row>
    <row r="565" spans="1:171" ht="15.75" customHeight="1" thickBot="1" x14ac:dyDescent="0.3">
      <c r="A565" s="308" t="s">
        <v>2544</v>
      </c>
      <c r="B565" s="2" t="s">
        <v>2538</v>
      </c>
      <c r="C565" s="13" t="s">
        <v>4182</v>
      </c>
      <c r="D565" s="46" t="s">
        <v>3472</v>
      </c>
      <c r="E565" s="24" t="s">
        <v>145</v>
      </c>
      <c r="F565" s="323">
        <f>SUM(LARGE(G565:CD565,{1,2,3,4,5,6}))</f>
        <v>92</v>
      </c>
      <c r="G565" s="35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>
        <v>92</v>
      </c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7"/>
      <c r="BY565" s="30">
        <v>0</v>
      </c>
      <c r="BZ565" s="31">
        <v>0</v>
      </c>
      <c r="CA565" s="31">
        <v>0</v>
      </c>
      <c r="CB565" s="31">
        <v>0</v>
      </c>
      <c r="CC565" s="31">
        <v>0</v>
      </c>
      <c r="CD565" s="31">
        <v>0</v>
      </c>
    </row>
    <row r="566" spans="1:171" ht="15.75" customHeight="1" thickBot="1" x14ac:dyDescent="0.3">
      <c r="A566" s="308" t="s">
        <v>2546</v>
      </c>
      <c r="B566" s="2" t="s">
        <v>2226</v>
      </c>
      <c r="C566" s="13" t="s">
        <v>4183</v>
      </c>
      <c r="D566" s="46" t="s">
        <v>2227</v>
      </c>
      <c r="E566" s="24" t="s">
        <v>662</v>
      </c>
      <c r="F566" s="323">
        <f>SUM(LARGE(G566:CD566,{1,2,3,4,5,6}))</f>
        <v>92</v>
      </c>
      <c r="G566" s="35"/>
      <c r="H566" s="36"/>
      <c r="I566" s="36"/>
      <c r="J566" s="36">
        <v>92</v>
      </c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7"/>
      <c r="BY566" s="30">
        <v>0</v>
      </c>
      <c r="BZ566" s="31">
        <v>0</v>
      </c>
      <c r="CA566" s="31">
        <v>0</v>
      </c>
      <c r="CB566" s="31">
        <v>0</v>
      </c>
      <c r="CC566" s="31">
        <v>0</v>
      </c>
      <c r="CD566" s="31">
        <v>0</v>
      </c>
      <c r="FI566" s="347"/>
    </row>
    <row r="567" spans="1:171" ht="15.75" customHeight="1" thickBot="1" x14ac:dyDescent="0.3">
      <c r="A567" s="308" t="s">
        <v>2549</v>
      </c>
      <c r="B567" s="2" t="s">
        <v>2540</v>
      </c>
      <c r="C567" s="13" t="s">
        <v>4023</v>
      </c>
      <c r="D567" s="46" t="s">
        <v>2541</v>
      </c>
      <c r="E567" s="24" t="s">
        <v>1013</v>
      </c>
      <c r="F567" s="323">
        <f>SUM(LARGE(G567:CD567,{1,2,3,4,5,6}))</f>
        <v>92</v>
      </c>
      <c r="G567" s="35"/>
      <c r="H567" s="36"/>
      <c r="I567" s="36"/>
      <c r="J567" s="36">
        <v>92</v>
      </c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7"/>
      <c r="BY567" s="30">
        <v>0</v>
      </c>
      <c r="BZ567" s="31">
        <v>0</v>
      </c>
      <c r="CA567" s="31">
        <v>0</v>
      </c>
      <c r="CB567" s="31">
        <v>0</v>
      </c>
      <c r="CC567" s="31">
        <v>0</v>
      </c>
      <c r="CD567" s="31">
        <v>0</v>
      </c>
    </row>
    <row r="568" spans="1:171" ht="15.75" customHeight="1" thickBot="1" x14ac:dyDescent="0.3">
      <c r="A568" s="308" t="s">
        <v>2552</v>
      </c>
      <c r="B568" s="4" t="s">
        <v>2629</v>
      </c>
      <c r="C568" s="13" t="s">
        <v>4184</v>
      </c>
      <c r="D568" s="46" t="s">
        <v>3473</v>
      </c>
      <c r="E568" s="24" t="s">
        <v>289</v>
      </c>
      <c r="F568" s="323">
        <f>SUM(LARGE(G568:CD568,{1,2,3,4,5,6}))</f>
        <v>92</v>
      </c>
      <c r="G568" s="32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>
        <v>92</v>
      </c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09"/>
      <c r="BY568" s="30">
        <v>0</v>
      </c>
      <c r="BZ568" s="31">
        <v>0</v>
      </c>
      <c r="CA568" s="31">
        <v>0</v>
      </c>
      <c r="CB568" s="31">
        <v>0</v>
      </c>
      <c r="CC568" s="31">
        <v>0</v>
      </c>
      <c r="CD568" s="31">
        <v>0</v>
      </c>
      <c r="DY568" s="347"/>
      <c r="DZ568" s="347"/>
      <c r="FF568" s="347"/>
    </row>
    <row r="569" spans="1:171" ht="15.75" customHeight="1" thickBot="1" x14ac:dyDescent="0.3">
      <c r="A569" s="308" t="s">
        <v>2553</v>
      </c>
      <c r="B569" s="2" t="s">
        <v>3375</v>
      </c>
      <c r="C569" s="13">
        <v>38292</v>
      </c>
      <c r="D569" s="46">
        <v>189637</v>
      </c>
      <c r="E569" s="24" t="s">
        <v>201</v>
      </c>
      <c r="F569" s="323">
        <f>SUM(LARGE(G569:CD569,{1,2,3,4,5,6}))</f>
        <v>92</v>
      </c>
      <c r="G569" s="35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>
        <v>92</v>
      </c>
      <c r="BU569" s="36"/>
      <c r="BV569" s="36"/>
      <c r="BW569" s="36"/>
      <c r="BX569" s="37"/>
      <c r="BY569" s="30">
        <v>0</v>
      </c>
      <c r="BZ569" s="31">
        <v>0</v>
      </c>
      <c r="CA569" s="31">
        <v>0</v>
      </c>
      <c r="CB569" s="31">
        <v>0</v>
      </c>
      <c r="CC569" s="31">
        <v>0</v>
      </c>
      <c r="CD569" s="31">
        <v>0</v>
      </c>
      <c r="FI569" s="347"/>
      <c r="FJ569" s="34"/>
      <c r="FK569" s="34"/>
      <c r="FL569" s="34"/>
      <c r="FM569" s="34"/>
      <c r="FN569" s="34"/>
      <c r="FO569" s="34"/>
    </row>
    <row r="570" spans="1:171" ht="15.75" customHeight="1" thickBot="1" x14ac:dyDescent="0.3">
      <c r="A570" s="308" t="s">
        <v>2555</v>
      </c>
      <c r="B570" s="2" t="s">
        <v>2534</v>
      </c>
      <c r="C570" s="13" t="s">
        <v>4185</v>
      </c>
      <c r="D570" s="46" t="s">
        <v>3474</v>
      </c>
      <c r="E570" s="24" t="s">
        <v>662</v>
      </c>
      <c r="F570" s="323">
        <f>SUM(LARGE(G570:CD570,{1,2,3,4,5,6}))</f>
        <v>92</v>
      </c>
      <c r="G570" s="35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>
        <v>92</v>
      </c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7"/>
      <c r="BY570" s="30">
        <v>0</v>
      </c>
      <c r="BZ570" s="31">
        <v>0</v>
      </c>
      <c r="CA570" s="31">
        <v>0</v>
      </c>
      <c r="CB570" s="31">
        <v>0</v>
      </c>
      <c r="CC570" s="31">
        <v>0</v>
      </c>
      <c r="CD570" s="31">
        <v>0</v>
      </c>
      <c r="FI570" s="347"/>
      <c r="FJ570" s="34"/>
      <c r="FK570" s="34"/>
      <c r="FL570" s="34"/>
      <c r="FM570" s="34"/>
      <c r="FN570" s="34"/>
      <c r="FO570" s="34"/>
    </row>
    <row r="571" spans="1:171" ht="15.75" customHeight="1" thickBot="1" x14ac:dyDescent="0.3">
      <c r="A571" s="308" t="s">
        <v>2557</v>
      </c>
      <c r="B571" s="2" t="s">
        <v>3081</v>
      </c>
      <c r="C571" s="13" t="s">
        <v>4186</v>
      </c>
      <c r="D571" s="46" t="s">
        <v>3475</v>
      </c>
      <c r="E571" s="24" t="s">
        <v>526</v>
      </c>
      <c r="F571" s="323">
        <f>SUM(LARGE(G571:CD571,{1,2,3,4,5,6}))</f>
        <v>92</v>
      </c>
      <c r="G571" s="35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>
        <v>92</v>
      </c>
      <c r="BO571" s="36"/>
      <c r="BP571" s="36"/>
      <c r="BQ571" s="36"/>
      <c r="BR571" s="36"/>
      <c r="BS571" s="36"/>
      <c r="BT571" s="36"/>
      <c r="BU571" s="36"/>
      <c r="BV571" s="36"/>
      <c r="BW571" s="36"/>
      <c r="BX571" s="37"/>
      <c r="BY571" s="30">
        <v>0</v>
      </c>
      <c r="BZ571" s="31">
        <v>0</v>
      </c>
      <c r="CA571" s="31">
        <v>0</v>
      </c>
      <c r="CB571" s="31">
        <v>0</v>
      </c>
      <c r="CC571" s="31">
        <v>0</v>
      </c>
      <c r="CD571" s="31">
        <v>0</v>
      </c>
      <c r="FI571" s="347"/>
    </row>
    <row r="572" spans="1:171" ht="15.75" customHeight="1" thickBot="1" x14ac:dyDescent="0.3">
      <c r="A572" s="308" t="s">
        <v>2559</v>
      </c>
      <c r="B572" s="2" t="s">
        <v>2381</v>
      </c>
      <c r="C572" s="13" t="s">
        <v>4187</v>
      </c>
      <c r="D572" s="46" t="s">
        <v>2382</v>
      </c>
      <c r="E572" s="24" t="s">
        <v>4293</v>
      </c>
      <c r="F572" s="323">
        <f>SUM(LARGE(G572:CD572,{1,2,3,4,5,6}))</f>
        <v>92</v>
      </c>
      <c r="G572" s="35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>
        <v>92</v>
      </c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7"/>
      <c r="BY572" s="30">
        <v>0</v>
      </c>
      <c r="BZ572" s="31">
        <v>0</v>
      </c>
      <c r="CA572" s="31">
        <v>0</v>
      </c>
      <c r="CB572" s="31">
        <v>0</v>
      </c>
      <c r="CC572" s="31">
        <v>0</v>
      </c>
      <c r="CD572" s="31">
        <v>0</v>
      </c>
      <c r="CE572" s="347"/>
      <c r="EH572" s="347"/>
      <c r="EI572" s="347"/>
      <c r="EJ572" s="347"/>
      <c r="EK572" s="347"/>
      <c r="EL572" s="347"/>
      <c r="EM572" s="347"/>
      <c r="EN572" s="347"/>
      <c r="EO572" s="347"/>
      <c r="EP572" s="347"/>
      <c r="EQ572" s="347"/>
      <c r="ER572" s="347"/>
      <c r="ES572" s="347"/>
      <c r="ET572" s="347"/>
      <c r="EU572" s="347"/>
      <c r="EV572" s="347"/>
      <c r="EW572" s="347"/>
      <c r="EX572" s="347"/>
      <c r="EY572" s="347"/>
      <c r="EZ572" s="347"/>
      <c r="FA572" s="347"/>
      <c r="FB572" s="347"/>
      <c r="FC572" s="347"/>
      <c r="FD572" s="347"/>
      <c r="FE572" s="347"/>
    </row>
    <row r="573" spans="1:171" ht="15.75" customHeight="1" thickBot="1" x14ac:dyDescent="0.3">
      <c r="A573" s="308" t="s">
        <v>2562</v>
      </c>
      <c r="B573" s="2" t="s">
        <v>2545</v>
      </c>
      <c r="C573" s="13" t="s">
        <v>4188</v>
      </c>
      <c r="D573" s="46" t="s">
        <v>3476</v>
      </c>
      <c r="E573" s="24" t="s">
        <v>4293</v>
      </c>
      <c r="F573" s="323">
        <f>SUM(LARGE(G573:CD573,{1,2,3,4,5,6}))</f>
        <v>92</v>
      </c>
      <c r="G573" s="35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>
        <v>92</v>
      </c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7"/>
      <c r="BY573" s="30">
        <v>0</v>
      </c>
      <c r="BZ573" s="31">
        <v>0</v>
      </c>
      <c r="CA573" s="31">
        <v>0</v>
      </c>
      <c r="CB573" s="31">
        <v>0</v>
      </c>
      <c r="CC573" s="31">
        <v>0</v>
      </c>
      <c r="CD573" s="31">
        <v>0</v>
      </c>
      <c r="CE573" s="347"/>
      <c r="EH573" s="347"/>
      <c r="EI573" s="347"/>
      <c r="EJ573" s="347"/>
      <c r="EK573" s="347"/>
      <c r="EL573" s="347"/>
      <c r="EM573" s="347"/>
      <c r="EN573" s="347"/>
      <c r="EO573" s="347"/>
      <c r="EP573" s="347"/>
      <c r="EQ573" s="347"/>
      <c r="ER573" s="347"/>
      <c r="ES573" s="347"/>
      <c r="ET573" s="347"/>
      <c r="EU573" s="347"/>
      <c r="EV573" s="347"/>
      <c r="EW573" s="347"/>
      <c r="EX573" s="347"/>
      <c r="EY573" s="347"/>
      <c r="EZ573" s="347"/>
      <c r="FA573" s="347"/>
      <c r="FB573" s="347"/>
      <c r="FC573" s="347"/>
      <c r="FD573" s="347"/>
      <c r="FE573" s="347"/>
    </row>
    <row r="574" spans="1:171" ht="15.75" customHeight="1" thickBot="1" x14ac:dyDescent="0.3">
      <c r="A574" s="308" t="s">
        <v>2564</v>
      </c>
      <c r="B574" s="4" t="s">
        <v>3082</v>
      </c>
      <c r="C574" s="13" t="s">
        <v>4189</v>
      </c>
      <c r="D574" s="46" t="s">
        <v>3152</v>
      </c>
      <c r="E574" s="24" t="s">
        <v>1805</v>
      </c>
      <c r="F574" s="323">
        <f>SUM(LARGE(G574:CD574,{1,2,3,4,5,6}))</f>
        <v>92</v>
      </c>
      <c r="G574" s="39"/>
      <c r="H574" s="40"/>
      <c r="I574" s="40"/>
      <c r="J574" s="40"/>
      <c r="K574" s="40">
        <v>92</v>
      </c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317"/>
      <c r="BY574" s="30">
        <v>0</v>
      </c>
      <c r="BZ574" s="31">
        <v>0</v>
      </c>
      <c r="CA574" s="31">
        <v>0</v>
      </c>
      <c r="CB574" s="31">
        <v>0</v>
      </c>
      <c r="CC574" s="31">
        <v>0</v>
      </c>
      <c r="CD574" s="31">
        <v>0</v>
      </c>
      <c r="CE574" s="34"/>
      <c r="CF574" s="347"/>
      <c r="CG574" s="347"/>
      <c r="CH574" s="347"/>
      <c r="CI574" s="347"/>
      <c r="CJ574" s="347"/>
      <c r="CK574" s="347"/>
      <c r="CL574" s="347"/>
      <c r="CM574" s="347"/>
      <c r="CN574" s="347"/>
      <c r="CO574" s="347"/>
      <c r="CP574" s="347"/>
      <c r="CQ574" s="347"/>
      <c r="CR574" s="347"/>
      <c r="CS574" s="347"/>
      <c r="CT574" s="347"/>
      <c r="CU574" s="347"/>
      <c r="CV574" s="347"/>
      <c r="CW574" s="347"/>
      <c r="CX574" s="347"/>
      <c r="CY574" s="347"/>
      <c r="CZ574" s="347"/>
      <c r="DA574" s="347"/>
      <c r="DB574" s="347"/>
      <c r="DC574" s="347"/>
      <c r="DD574" s="347"/>
      <c r="DE574" s="347"/>
      <c r="DF574" s="347"/>
      <c r="DG574" s="347"/>
      <c r="DH574" s="347"/>
      <c r="DI574" s="347"/>
      <c r="DJ574" s="347"/>
      <c r="DK574" s="347"/>
      <c r="DL574" s="347"/>
      <c r="DM574" s="347"/>
      <c r="DN574" s="347"/>
      <c r="DO574" s="347"/>
      <c r="DP574" s="347"/>
      <c r="DQ574" s="347"/>
      <c r="DR574" s="347"/>
      <c r="DS574" s="347"/>
      <c r="DT574" s="347"/>
      <c r="DU574" s="347"/>
      <c r="DV574" s="347"/>
      <c r="DW574" s="347"/>
      <c r="DX574" s="347"/>
      <c r="DY574" s="347"/>
      <c r="DZ574" s="347"/>
      <c r="EA574" s="38"/>
      <c r="EB574" s="38"/>
      <c r="EC574" s="38"/>
      <c r="ED574" s="38"/>
      <c r="EE574" s="38"/>
      <c r="EF574" s="38"/>
      <c r="FF574" s="347"/>
    </row>
    <row r="575" spans="1:171" ht="15.75" customHeight="1" thickBot="1" x14ac:dyDescent="0.3">
      <c r="A575" s="308" t="s">
        <v>2566</v>
      </c>
      <c r="B575" s="6" t="s">
        <v>3083</v>
      </c>
      <c r="C575" s="7">
        <v>37776</v>
      </c>
      <c r="D575" s="351">
        <v>171313</v>
      </c>
      <c r="E575" s="128" t="s">
        <v>526</v>
      </c>
      <c r="F575" s="323">
        <f>SUM(LARGE(G575:CD575,{1,2,3,4,5,6}))</f>
        <v>92</v>
      </c>
      <c r="G575" s="35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>
        <v>92</v>
      </c>
      <c r="BO575" s="36"/>
      <c r="BP575" s="36"/>
      <c r="BQ575" s="36"/>
      <c r="BR575" s="36"/>
      <c r="BS575" s="36"/>
      <c r="BT575" s="36"/>
      <c r="BU575" s="36"/>
      <c r="BV575" s="36"/>
      <c r="BW575" s="36"/>
      <c r="BX575" s="37"/>
      <c r="BY575" s="30">
        <v>0</v>
      </c>
      <c r="BZ575" s="31">
        <v>0</v>
      </c>
      <c r="CA575" s="31">
        <v>0</v>
      </c>
      <c r="CB575" s="31">
        <v>0</v>
      </c>
      <c r="CC575" s="31">
        <v>0</v>
      </c>
      <c r="CD575" s="31">
        <v>0</v>
      </c>
      <c r="FI575" s="347"/>
    </row>
    <row r="576" spans="1:171" ht="15.75" customHeight="1" thickBot="1" x14ac:dyDescent="0.3">
      <c r="A576" s="308" t="s">
        <v>2568</v>
      </c>
      <c r="B576" s="6" t="s">
        <v>2131</v>
      </c>
      <c r="C576" s="13" t="s">
        <v>4190</v>
      </c>
      <c r="D576" s="46" t="s">
        <v>2132</v>
      </c>
      <c r="E576" s="24" t="s">
        <v>476</v>
      </c>
      <c r="F576" s="323">
        <f>SUM(LARGE(G576:CD576,{1,2,3,4,5,6}))</f>
        <v>90</v>
      </c>
      <c r="G576" s="35"/>
      <c r="H576" s="36"/>
      <c r="I576" s="36"/>
      <c r="J576" s="36"/>
      <c r="K576" s="36"/>
      <c r="L576" s="36"/>
      <c r="M576" s="36"/>
      <c r="N576" s="36"/>
      <c r="O576" s="36"/>
      <c r="P576" s="36"/>
      <c r="Q576" s="36">
        <v>45</v>
      </c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>
        <v>45</v>
      </c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7"/>
      <c r="BY576" s="30">
        <v>0</v>
      </c>
      <c r="BZ576" s="31">
        <v>0</v>
      </c>
      <c r="CA576" s="31">
        <v>0</v>
      </c>
      <c r="CB576" s="31">
        <v>0</v>
      </c>
      <c r="CC576" s="31">
        <v>0</v>
      </c>
      <c r="CD576" s="31">
        <v>0</v>
      </c>
    </row>
    <row r="577" spans="1:172" ht="15.75" customHeight="1" thickBot="1" x14ac:dyDescent="0.3">
      <c r="A577" s="308" t="s">
        <v>2571</v>
      </c>
      <c r="B577" s="4" t="s">
        <v>3377</v>
      </c>
      <c r="C577" s="13" t="s">
        <v>4191</v>
      </c>
      <c r="D577" s="46" t="s">
        <v>3478</v>
      </c>
      <c r="E577" s="24" t="s">
        <v>4259</v>
      </c>
      <c r="F577" s="323">
        <f>SUM(LARGE(G577:CD577,{1,2,3,4,5,6}))</f>
        <v>88</v>
      </c>
      <c r="G577" s="32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>
        <v>88</v>
      </c>
      <c r="BT577" s="33"/>
      <c r="BU577" s="33"/>
      <c r="BV577" s="33"/>
      <c r="BW577" s="33"/>
      <c r="BX577" s="309"/>
      <c r="BY577" s="30">
        <v>0</v>
      </c>
      <c r="BZ577" s="31">
        <v>0</v>
      </c>
      <c r="CA577" s="31">
        <v>0</v>
      </c>
      <c r="CB577" s="31">
        <v>0</v>
      </c>
      <c r="CC577" s="31">
        <v>0</v>
      </c>
      <c r="CD577" s="31">
        <v>0</v>
      </c>
      <c r="DY577" s="347"/>
      <c r="DZ577" s="347"/>
      <c r="EH577" s="347"/>
      <c r="EI577" s="347"/>
      <c r="EJ577" s="347"/>
      <c r="EK577" s="347"/>
      <c r="EL577" s="347"/>
      <c r="EM577" s="347"/>
      <c r="EN577" s="347"/>
      <c r="EO577" s="347"/>
      <c r="EP577" s="347"/>
      <c r="EQ577" s="347"/>
      <c r="ER577" s="347"/>
      <c r="ES577" s="347"/>
      <c r="ET577" s="347"/>
      <c r="EU577" s="347"/>
      <c r="EV577" s="347"/>
      <c r="EW577" s="347"/>
      <c r="EX577" s="347"/>
      <c r="EY577" s="347"/>
      <c r="EZ577" s="347"/>
      <c r="FA577" s="347"/>
      <c r="FB577" s="347"/>
      <c r="FC577" s="347"/>
      <c r="FD577" s="347"/>
      <c r="FE577" s="347"/>
      <c r="FG577" s="347"/>
      <c r="FH577" s="347"/>
      <c r="FJ577" s="347"/>
      <c r="FK577" s="347"/>
      <c r="FL577" s="347"/>
      <c r="FM577" s="347"/>
      <c r="FN577" s="347"/>
      <c r="FO577" s="347"/>
      <c r="FP577" s="347"/>
    </row>
    <row r="578" spans="1:172" ht="15.75" customHeight="1" thickBot="1" x14ac:dyDescent="0.3">
      <c r="A578" s="308" t="s">
        <v>2572</v>
      </c>
      <c r="B578" s="4" t="s">
        <v>3378</v>
      </c>
      <c r="C578" s="13">
        <v>36828</v>
      </c>
      <c r="D578" s="46">
        <v>188369</v>
      </c>
      <c r="E578" s="24" t="s">
        <v>4291</v>
      </c>
      <c r="F578" s="323">
        <f>SUM(LARGE(G578:CD578,{1,2,3,4,5,6}))</f>
        <v>88</v>
      </c>
      <c r="G578" s="32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>
        <v>88</v>
      </c>
      <c r="BT578" s="33"/>
      <c r="BU578" s="33"/>
      <c r="BV578" s="33"/>
      <c r="BW578" s="33"/>
      <c r="BX578" s="309"/>
      <c r="BY578" s="30">
        <v>0</v>
      </c>
      <c r="BZ578" s="31">
        <v>0</v>
      </c>
      <c r="CA578" s="31">
        <v>0</v>
      </c>
      <c r="CB578" s="31">
        <v>0</v>
      </c>
      <c r="CC578" s="31">
        <v>0</v>
      </c>
      <c r="CD578" s="31">
        <v>0</v>
      </c>
      <c r="DY578" s="347"/>
      <c r="DZ578" s="347"/>
      <c r="EH578" s="347"/>
      <c r="EI578" s="347"/>
      <c r="EJ578" s="347"/>
      <c r="EK578" s="347"/>
      <c r="EL578" s="347"/>
      <c r="EM578" s="347"/>
      <c r="EN578" s="347"/>
      <c r="EO578" s="347"/>
      <c r="EP578" s="347"/>
      <c r="EQ578" s="347"/>
      <c r="ER578" s="347"/>
      <c r="ES578" s="347"/>
      <c r="ET578" s="347"/>
      <c r="EU578" s="347"/>
      <c r="EV578" s="347"/>
      <c r="EW578" s="347"/>
      <c r="EX578" s="347"/>
      <c r="EY578" s="347"/>
      <c r="EZ578" s="347"/>
      <c r="FA578" s="347"/>
      <c r="FB578" s="347"/>
      <c r="FC578" s="347"/>
      <c r="FD578" s="347"/>
      <c r="FE578" s="347"/>
      <c r="FG578" s="347"/>
      <c r="FH578" s="347"/>
      <c r="FJ578" s="347"/>
      <c r="FK578" s="347"/>
      <c r="FL578" s="347"/>
      <c r="FM578" s="347"/>
      <c r="FN578" s="347"/>
      <c r="FO578" s="347"/>
      <c r="FP578" s="347"/>
    </row>
    <row r="579" spans="1:172" ht="15.75" customHeight="1" thickBot="1" x14ac:dyDescent="0.3">
      <c r="A579" s="308" t="s">
        <v>2574</v>
      </c>
      <c r="B579" s="4" t="s">
        <v>3379</v>
      </c>
      <c r="C579" s="13" t="s">
        <v>4192</v>
      </c>
      <c r="D579" s="46" t="s">
        <v>3479</v>
      </c>
      <c r="E579" s="24" t="s">
        <v>4284</v>
      </c>
      <c r="F579" s="323">
        <f>SUM(LARGE(G579:CD579,{1,2,3,4,5,6}))</f>
        <v>88</v>
      </c>
      <c r="G579" s="32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>
        <v>88</v>
      </c>
      <c r="BT579" s="33"/>
      <c r="BU579" s="33"/>
      <c r="BV579" s="33"/>
      <c r="BW579" s="33"/>
      <c r="BX579" s="309"/>
      <c r="BY579" s="30">
        <v>0</v>
      </c>
      <c r="BZ579" s="31">
        <v>0</v>
      </c>
      <c r="CA579" s="31">
        <v>0</v>
      </c>
      <c r="CB579" s="31">
        <v>0</v>
      </c>
      <c r="CC579" s="31">
        <v>0</v>
      </c>
      <c r="CD579" s="31">
        <v>0</v>
      </c>
      <c r="DY579" s="347"/>
      <c r="DZ579" s="347"/>
      <c r="EH579" s="347"/>
      <c r="EI579" s="347"/>
      <c r="EJ579" s="347"/>
      <c r="EK579" s="347"/>
      <c r="EL579" s="347"/>
      <c r="EM579" s="347"/>
      <c r="EN579" s="347"/>
      <c r="EO579" s="347"/>
      <c r="EP579" s="347"/>
      <c r="EQ579" s="347"/>
      <c r="ER579" s="347"/>
      <c r="ES579" s="347"/>
      <c r="ET579" s="347"/>
      <c r="EU579" s="347"/>
      <c r="EV579" s="347"/>
      <c r="EW579" s="347"/>
      <c r="EX579" s="347"/>
      <c r="EY579" s="347"/>
      <c r="EZ579" s="347"/>
      <c r="FA579" s="347"/>
      <c r="FB579" s="347"/>
      <c r="FC579" s="347"/>
      <c r="FD579" s="347"/>
      <c r="FE579" s="347"/>
      <c r="FG579" s="347"/>
      <c r="FH579" s="347"/>
      <c r="FJ579" s="347"/>
      <c r="FK579" s="347"/>
      <c r="FL579" s="347"/>
      <c r="FM579" s="347"/>
      <c r="FN579" s="347"/>
      <c r="FO579" s="347"/>
      <c r="FP579" s="347"/>
    </row>
    <row r="580" spans="1:172" ht="15.75" customHeight="1" thickBot="1" x14ac:dyDescent="0.3">
      <c r="A580" s="308" t="s">
        <v>2577</v>
      </c>
      <c r="B580" s="2" t="s">
        <v>3084</v>
      </c>
      <c r="C580" s="13" t="s">
        <v>4193</v>
      </c>
      <c r="D580" s="46" t="s">
        <v>3480</v>
      </c>
      <c r="E580" s="24" t="s">
        <v>355</v>
      </c>
      <c r="F580" s="323">
        <f>SUM(LARGE(G580:CD580,{1,2,3,4,5,6}))</f>
        <v>88</v>
      </c>
      <c r="G580" s="35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>
        <v>88</v>
      </c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7"/>
      <c r="BY580" s="30">
        <v>0</v>
      </c>
      <c r="BZ580" s="31">
        <v>0</v>
      </c>
      <c r="CA580" s="31">
        <v>0</v>
      </c>
      <c r="CB580" s="31">
        <v>0</v>
      </c>
      <c r="CC580" s="31">
        <v>0</v>
      </c>
      <c r="CD580" s="31">
        <v>0</v>
      </c>
    </row>
    <row r="581" spans="1:172" ht="15.75" customHeight="1" thickBot="1" x14ac:dyDescent="0.3">
      <c r="A581" s="308" t="s">
        <v>2580</v>
      </c>
      <c r="B581" s="4" t="s">
        <v>3380</v>
      </c>
      <c r="C581" s="13" t="s">
        <v>4194</v>
      </c>
      <c r="D581" s="46" t="s">
        <v>3481</v>
      </c>
      <c r="E581" s="24" t="s">
        <v>4284</v>
      </c>
      <c r="F581" s="323">
        <f>SUM(LARGE(G581:CD581,{1,2,3,4,5,6}))</f>
        <v>88</v>
      </c>
      <c r="G581" s="32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>
        <v>88</v>
      </c>
      <c r="BT581" s="33"/>
      <c r="BU581" s="33"/>
      <c r="BV581" s="33"/>
      <c r="BW581" s="33"/>
      <c r="BX581" s="309"/>
      <c r="BY581" s="30">
        <v>0</v>
      </c>
      <c r="BZ581" s="31">
        <v>0</v>
      </c>
      <c r="CA581" s="31">
        <v>0</v>
      </c>
      <c r="CB581" s="31">
        <v>0</v>
      </c>
      <c r="CC581" s="31">
        <v>0</v>
      </c>
      <c r="CD581" s="31">
        <v>0</v>
      </c>
      <c r="DY581" s="347"/>
      <c r="DZ581" s="347"/>
      <c r="EH581" s="347"/>
      <c r="EI581" s="347"/>
      <c r="EJ581" s="347"/>
      <c r="EK581" s="347"/>
      <c r="EL581" s="347"/>
      <c r="EM581" s="347"/>
      <c r="EN581" s="347"/>
      <c r="EO581" s="347"/>
      <c r="EP581" s="347"/>
      <c r="EQ581" s="347"/>
      <c r="ER581" s="347"/>
      <c r="ES581" s="347"/>
      <c r="ET581" s="347"/>
      <c r="EU581" s="347"/>
      <c r="EV581" s="347"/>
      <c r="EW581" s="347"/>
      <c r="EX581" s="347"/>
      <c r="EY581" s="347"/>
      <c r="EZ581" s="347"/>
      <c r="FA581" s="347"/>
      <c r="FB581" s="347"/>
      <c r="FC581" s="347"/>
      <c r="FD581" s="347"/>
      <c r="FE581" s="347"/>
      <c r="FG581" s="347"/>
      <c r="FH581" s="347"/>
      <c r="FJ581" s="347"/>
      <c r="FK581" s="347"/>
      <c r="FL581" s="347"/>
      <c r="FM581" s="347"/>
      <c r="FN581" s="347"/>
      <c r="FO581" s="347"/>
      <c r="FP581" s="347"/>
    </row>
    <row r="582" spans="1:172" ht="15.75" customHeight="1" thickBot="1" x14ac:dyDescent="0.3">
      <c r="A582" s="308" t="s">
        <v>2581</v>
      </c>
      <c r="B582" s="4" t="s">
        <v>2462</v>
      </c>
      <c r="C582" s="13" t="s">
        <v>4195</v>
      </c>
      <c r="D582" s="46" t="s">
        <v>3482</v>
      </c>
      <c r="E582" s="24" t="s">
        <v>4286</v>
      </c>
      <c r="F582" s="323">
        <f>SUM(LARGE(G582:CD582,{1,2,3,4,5,6}))</f>
        <v>88</v>
      </c>
      <c r="G582" s="32"/>
      <c r="H582" s="33"/>
      <c r="I582" s="33"/>
      <c r="J582" s="33"/>
      <c r="K582" s="33"/>
      <c r="L582" s="33"/>
      <c r="M582" s="33"/>
      <c r="N582" s="33"/>
      <c r="O582" s="33"/>
      <c r="P582" s="33">
        <v>88</v>
      </c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09"/>
      <c r="BY582" s="30">
        <v>0</v>
      </c>
      <c r="BZ582" s="31">
        <v>0</v>
      </c>
      <c r="CA582" s="31">
        <v>0</v>
      </c>
      <c r="CB582" s="31">
        <v>0</v>
      </c>
      <c r="CC582" s="31">
        <v>0</v>
      </c>
      <c r="CD582" s="31">
        <v>0</v>
      </c>
      <c r="DY582" s="347"/>
      <c r="DZ582" s="347"/>
      <c r="FF582" s="347"/>
    </row>
    <row r="583" spans="1:172" ht="15.75" customHeight="1" thickBot="1" x14ac:dyDescent="0.3">
      <c r="A583" s="308" t="s">
        <v>2584</v>
      </c>
      <c r="B583" s="2" t="s">
        <v>2519</v>
      </c>
      <c r="C583" s="13" t="s">
        <v>4196</v>
      </c>
      <c r="D583" s="46" t="s">
        <v>2520</v>
      </c>
      <c r="E583" s="24" t="s">
        <v>185</v>
      </c>
      <c r="F583" s="323">
        <f>SUM(LARGE(G583:CD583,{1,2,3,4,5,6}))</f>
        <v>88</v>
      </c>
      <c r="G583" s="35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>
        <v>88</v>
      </c>
      <c r="BS583" s="36"/>
      <c r="BT583" s="36"/>
      <c r="BU583" s="36"/>
      <c r="BV583" s="36"/>
      <c r="BW583" s="36"/>
      <c r="BX583" s="37"/>
      <c r="BY583" s="30">
        <v>0</v>
      </c>
      <c r="BZ583" s="31">
        <v>0</v>
      </c>
      <c r="CA583" s="31">
        <v>0</v>
      </c>
      <c r="CB583" s="31">
        <v>0</v>
      </c>
      <c r="CC583" s="31">
        <v>0</v>
      </c>
      <c r="CD583" s="31">
        <v>0</v>
      </c>
    </row>
    <row r="584" spans="1:172" ht="15.75" customHeight="1" thickBot="1" x14ac:dyDescent="0.3">
      <c r="A584" s="308" t="s">
        <v>2587</v>
      </c>
      <c r="B584" s="4" t="s">
        <v>3381</v>
      </c>
      <c r="C584" s="7">
        <v>30031</v>
      </c>
      <c r="D584" s="351">
        <v>29361</v>
      </c>
      <c r="E584" s="128" t="s">
        <v>3361</v>
      </c>
      <c r="F584" s="323">
        <f>SUM(LARGE(G584:CD584,{1,2,3,4,5,6}))</f>
        <v>88</v>
      </c>
      <c r="G584" s="32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>
        <v>88</v>
      </c>
      <c r="BS584" s="33"/>
      <c r="BT584" s="33"/>
      <c r="BU584" s="33"/>
      <c r="BV584" s="33"/>
      <c r="BW584" s="33"/>
      <c r="BX584" s="309"/>
      <c r="BY584" s="30">
        <v>0</v>
      </c>
      <c r="BZ584" s="31">
        <v>0</v>
      </c>
      <c r="CA584" s="31">
        <v>0</v>
      </c>
      <c r="CB584" s="31">
        <v>0</v>
      </c>
      <c r="CC584" s="31">
        <v>0</v>
      </c>
      <c r="CD584" s="31">
        <v>0</v>
      </c>
      <c r="EA584" s="347"/>
      <c r="EB584" s="347"/>
      <c r="EC584" s="347"/>
      <c r="ED584" s="347"/>
      <c r="EE584" s="347"/>
      <c r="EF584" s="347"/>
      <c r="EG584" s="347"/>
      <c r="EH584" s="347"/>
      <c r="EI584" s="347"/>
      <c r="EJ584" s="347"/>
      <c r="EK584" s="347"/>
      <c r="EL584" s="347"/>
      <c r="EM584" s="347"/>
      <c r="EN584" s="347"/>
      <c r="EO584" s="347"/>
      <c r="EP584" s="347"/>
      <c r="EQ584" s="347"/>
      <c r="ER584" s="347"/>
      <c r="ES584" s="347"/>
      <c r="ET584" s="347"/>
      <c r="EU584" s="347"/>
      <c r="EV584" s="347"/>
      <c r="EW584" s="347"/>
      <c r="EX584" s="347"/>
      <c r="EY584" s="347"/>
      <c r="EZ584" s="347"/>
      <c r="FA584" s="347"/>
      <c r="FB584" s="347"/>
      <c r="FC584" s="347"/>
      <c r="FD584" s="347"/>
      <c r="FE584" s="347"/>
    </row>
    <row r="585" spans="1:172" ht="15.75" customHeight="1" thickBot="1" x14ac:dyDescent="0.3">
      <c r="A585" s="308" t="s">
        <v>2589</v>
      </c>
      <c r="B585" s="4" t="s">
        <v>3382</v>
      </c>
      <c r="C585" s="13" t="s">
        <v>4197</v>
      </c>
      <c r="D585" s="46" t="s">
        <v>3483</v>
      </c>
      <c r="E585" s="24" t="s">
        <v>4285</v>
      </c>
      <c r="F585" s="323">
        <f>SUM(LARGE(G585:CD585,{1,2,3,4,5,6}))</f>
        <v>88</v>
      </c>
      <c r="G585" s="32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>
        <v>88</v>
      </c>
      <c r="BT585" s="33"/>
      <c r="BU585" s="33"/>
      <c r="BV585" s="33"/>
      <c r="BW585" s="33"/>
      <c r="BX585" s="309"/>
      <c r="BY585" s="30">
        <v>0</v>
      </c>
      <c r="BZ585" s="31">
        <v>0</v>
      </c>
      <c r="CA585" s="31">
        <v>0</v>
      </c>
      <c r="CB585" s="31">
        <v>0</v>
      </c>
      <c r="CC585" s="31">
        <v>0</v>
      </c>
      <c r="CD585" s="31">
        <v>0</v>
      </c>
      <c r="DY585" s="347"/>
      <c r="DZ585" s="347"/>
      <c r="EH585" s="347"/>
      <c r="EI585" s="347"/>
      <c r="EJ585" s="347"/>
      <c r="EK585" s="347"/>
      <c r="EL585" s="347"/>
      <c r="EM585" s="347"/>
      <c r="EN585" s="347"/>
      <c r="EO585" s="347"/>
      <c r="EP585" s="347"/>
      <c r="EQ585" s="347"/>
      <c r="ER585" s="347"/>
      <c r="ES585" s="347"/>
      <c r="ET585" s="347"/>
      <c r="EU585" s="347"/>
      <c r="EV585" s="347"/>
      <c r="EW585" s="347"/>
      <c r="EX585" s="347"/>
      <c r="EY585" s="347"/>
      <c r="EZ585" s="347"/>
      <c r="FA585" s="347"/>
      <c r="FB585" s="347"/>
      <c r="FC585" s="347"/>
      <c r="FD585" s="347"/>
      <c r="FE585" s="347"/>
      <c r="FG585" s="347"/>
      <c r="FH585" s="347"/>
      <c r="FJ585" s="347"/>
      <c r="FK585" s="347"/>
      <c r="FL585" s="347"/>
      <c r="FM585" s="347"/>
      <c r="FN585" s="347"/>
      <c r="FO585" s="347"/>
      <c r="FP585" s="347"/>
    </row>
    <row r="586" spans="1:172" ht="15.75" customHeight="1" thickBot="1" x14ac:dyDescent="0.3">
      <c r="A586" s="308" t="s">
        <v>2592</v>
      </c>
      <c r="B586" s="4" t="s">
        <v>3383</v>
      </c>
      <c r="C586" s="13">
        <v>27853</v>
      </c>
      <c r="D586" s="46">
        <v>47216</v>
      </c>
      <c r="E586" s="24" t="s">
        <v>4285</v>
      </c>
      <c r="F586" s="323">
        <f>SUM(LARGE(G586:CD586,{1,2,3,4,5,6}))</f>
        <v>88</v>
      </c>
      <c r="G586" s="32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>
        <v>88</v>
      </c>
      <c r="BT586" s="33"/>
      <c r="BU586" s="33"/>
      <c r="BV586" s="33"/>
      <c r="BW586" s="33"/>
      <c r="BX586" s="309"/>
      <c r="BY586" s="30">
        <v>0</v>
      </c>
      <c r="BZ586" s="31">
        <v>0</v>
      </c>
      <c r="CA586" s="31">
        <v>0</v>
      </c>
      <c r="CB586" s="31">
        <v>0</v>
      </c>
      <c r="CC586" s="31">
        <v>0</v>
      </c>
      <c r="CD586" s="31">
        <v>0</v>
      </c>
      <c r="DY586" s="347"/>
      <c r="DZ586" s="347"/>
      <c r="EH586" s="347"/>
      <c r="EI586" s="347"/>
      <c r="EJ586" s="347"/>
      <c r="EK586" s="347"/>
      <c r="EL586" s="347"/>
      <c r="EM586" s="347"/>
      <c r="EN586" s="347"/>
      <c r="EO586" s="347"/>
      <c r="EP586" s="347"/>
      <c r="EQ586" s="347"/>
      <c r="ER586" s="347"/>
      <c r="ES586" s="347"/>
      <c r="ET586" s="347"/>
      <c r="EU586" s="347"/>
      <c r="EV586" s="347"/>
      <c r="EW586" s="347"/>
      <c r="EX586" s="347"/>
      <c r="EY586" s="347"/>
      <c r="EZ586" s="347"/>
      <c r="FA586" s="347"/>
      <c r="FB586" s="347"/>
      <c r="FC586" s="347"/>
      <c r="FD586" s="347"/>
      <c r="FE586" s="347"/>
      <c r="FG586" s="347"/>
      <c r="FH586" s="347"/>
      <c r="FJ586" s="347"/>
      <c r="FK586" s="347"/>
      <c r="FL586" s="347"/>
      <c r="FM586" s="347"/>
      <c r="FN586" s="347"/>
      <c r="FO586" s="347"/>
      <c r="FP586" s="347"/>
    </row>
    <row r="587" spans="1:172" ht="15.75" customHeight="1" thickBot="1" x14ac:dyDescent="0.3">
      <c r="A587" s="308" t="s">
        <v>2594</v>
      </c>
      <c r="B587" s="4" t="s">
        <v>3086</v>
      </c>
      <c r="C587" s="13" t="s">
        <v>4198</v>
      </c>
      <c r="D587" s="46" t="s">
        <v>3484</v>
      </c>
      <c r="E587" s="24" t="s">
        <v>870</v>
      </c>
      <c r="F587" s="323">
        <f>SUM(LARGE(G587:CD587,{1,2,3,4,5,6}))</f>
        <v>88</v>
      </c>
      <c r="G587" s="32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>
        <v>88</v>
      </c>
      <c r="BR587" s="33"/>
      <c r="BS587" s="33"/>
      <c r="BT587" s="33"/>
      <c r="BU587" s="33"/>
      <c r="BV587" s="33"/>
      <c r="BW587" s="33"/>
      <c r="BX587" s="309"/>
      <c r="BY587" s="30">
        <v>0</v>
      </c>
      <c r="BZ587" s="31">
        <v>0</v>
      </c>
      <c r="CA587" s="31">
        <v>0</v>
      </c>
      <c r="CB587" s="31">
        <v>0</v>
      </c>
      <c r="CC587" s="31">
        <v>0</v>
      </c>
      <c r="CD587" s="31">
        <v>0</v>
      </c>
      <c r="CE587" s="347"/>
      <c r="CF587" s="347"/>
      <c r="CG587" s="347"/>
      <c r="CH587" s="347"/>
      <c r="CI587" s="347"/>
      <c r="CJ587" s="347"/>
      <c r="CK587" s="347"/>
      <c r="CL587" s="347"/>
      <c r="CM587" s="347"/>
      <c r="CN587" s="347"/>
      <c r="CO587" s="347"/>
      <c r="CP587" s="347"/>
      <c r="CQ587" s="347"/>
      <c r="CR587" s="347"/>
      <c r="CS587" s="347"/>
      <c r="CT587" s="347"/>
      <c r="CU587" s="347"/>
      <c r="CV587" s="347"/>
      <c r="CW587" s="347"/>
      <c r="CX587" s="347"/>
      <c r="CY587" s="347"/>
      <c r="CZ587" s="347"/>
      <c r="DA587" s="347"/>
      <c r="DB587" s="347"/>
      <c r="DC587" s="347"/>
      <c r="DD587" s="347"/>
      <c r="DE587" s="347"/>
      <c r="DF587" s="347"/>
      <c r="DG587" s="347"/>
      <c r="DH587" s="347"/>
      <c r="DI587" s="347"/>
      <c r="DJ587" s="347"/>
      <c r="DK587" s="347"/>
      <c r="DL587" s="347"/>
      <c r="DM587" s="347"/>
      <c r="DN587" s="347"/>
      <c r="DO587" s="347"/>
      <c r="DP587" s="347"/>
      <c r="DQ587" s="347"/>
      <c r="DR587" s="347"/>
      <c r="DS587" s="347"/>
      <c r="DT587" s="347"/>
      <c r="DU587" s="347"/>
      <c r="DV587" s="347"/>
      <c r="DW587" s="347"/>
      <c r="DX587" s="347"/>
      <c r="DY587" s="347"/>
      <c r="DZ587" s="347"/>
      <c r="EA587" s="347"/>
      <c r="EB587" s="347"/>
      <c r="EC587" s="347"/>
      <c r="ED587" s="347"/>
      <c r="EE587" s="347"/>
      <c r="EF587" s="347"/>
      <c r="EG587" s="347"/>
      <c r="EH587" s="347"/>
      <c r="EI587" s="347"/>
      <c r="EJ587" s="347"/>
      <c r="EK587" s="347"/>
      <c r="EL587" s="347"/>
      <c r="EM587" s="347"/>
      <c r="EN587" s="347"/>
      <c r="EO587" s="347"/>
      <c r="EP587" s="347"/>
      <c r="EQ587" s="347"/>
      <c r="ER587" s="347"/>
      <c r="ES587" s="347"/>
      <c r="ET587" s="347"/>
      <c r="EU587" s="347"/>
      <c r="EV587" s="347"/>
      <c r="EW587" s="347"/>
      <c r="EX587" s="347"/>
      <c r="EY587" s="347"/>
      <c r="EZ587" s="347"/>
      <c r="FA587" s="347"/>
      <c r="FB587" s="347"/>
      <c r="FC587" s="347"/>
      <c r="FD587" s="347"/>
      <c r="FE587" s="347"/>
    </row>
    <row r="588" spans="1:172" ht="15.75" customHeight="1" thickBot="1" x14ac:dyDescent="0.3">
      <c r="A588" s="308" t="s">
        <v>2596</v>
      </c>
      <c r="B588" s="4" t="s">
        <v>3087</v>
      </c>
      <c r="C588" s="13" t="s">
        <v>4199</v>
      </c>
      <c r="D588" s="46" t="s">
        <v>3485</v>
      </c>
      <c r="E588" s="24" t="s">
        <v>870</v>
      </c>
      <c r="F588" s="323">
        <f>SUM(LARGE(G588:CD588,{1,2,3,4,5,6}))</f>
        <v>88</v>
      </c>
      <c r="G588" s="32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>
        <v>88</v>
      </c>
      <c r="BR588" s="33"/>
      <c r="BS588" s="33"/>
      <c r="BT588" s="33"/>
      <c r="BU588" s="33"/>
      <c r="BV588" s="33"/>
      <c r="BW588" s="33"/>
      <c r="BX588" s="309"/>
      <c r="BY588" s="30">
        <v>0</v>
      </c>
      <c r="BZ588" s="31">
        <v>0</v>
      </c>
      <c r="CA588" s="31">
        <v>0</v>
      </c>
      <c r="CB588" s="31">
        <v>0</v>
      </c>
      <c r="CC588" s="31">
        <v>0</v>
      </c>
      <c r="CD588" s="31">
        <v>0</v>
      </c>
      <c r="CE588" s="347"/>
      <c r="CF588" s="347"/>
      <c r="CG588" s="347"/>
      <c r="CH588" s="347"/>
      <c r="CI588" s="347"/>
      <c r="CJ588" s="347"/>
      <c r="CK588" s="347"/>
      <c r="CL588" s="347"/>
      <c r="CM588" s="347"/>
      <c r="CN588" s="347"/>
      <c r="CO588" s="347"/>
      <c r="CP588" s="347"/>
      <c r="CQ588" s="347"/>
      <c r="CR588" s="347"/>
      <c r="CS588" s="347"/>
      <c r="CT588" s="347"/>
      <c r="CU588" s="347"/>
      <c r="CV588" s="347"/>
      <c r="CW588" s="347"/>
      <c r="CX588" s="347"/>
      <c r="CY588" s="347"/>
      <c r="CZ588" s="347"/>
      <c r="DA588" s="347"/>
      <c r="DB588" s="347"/>
      <c r="DC588" s="347"/>
      <c r="DD588" s="347"/>
      <c r="DE588" s="347"/>
      <c r="DF588" s="347"/>
      <c r="DG588" s="347"/>
      <c r="DH588" s="347"/>
      <c r="DI588" s="347"/>
      <c r="DJ588" s="347"/>
      <c r="DK588" s="347"/>
      <c r="DL588" s="347"/>
      <c r="DM588" s="347"/>
      <c r="DN588" s="347"/>
      <c r="DO588" s="347"/>
      <c r="DP588" s="347"/>
      <c r="DQ588" s="347"/>
      <c r="DR588" s="347"/>
      <c r="DS588" s="347"/>
      <c r="DT588" s="347"/>
      <c r="DU588" s="347"/>
      <c r="DV588" s="347"/>
      <c r="DW588" s="347"/>
      <c r="DX588" s="347"/>
      <c r="DY588" s="347"/>
      <c r="DZ588" s="347"/>
      <c r="EA588" s="347"/>
      <c r="EB588" s="347"/>
      <c r="EC588" s="347"/>
      <c r="ED588" s="347"/>
      <c r="EE588" s="347"/>
      <c r="EF588" s="347"/>
      <c r="EG588" s="347"/>
      <c r="EH588" s="347"/>
      <c r="EI588" s="347"/>
      <c r="EJ588" s="347"/>
      <c r="EK588" s="347"/>
      <c r="EL588" s="347"/>
      <c r="EM588" s="347"/>
      <c r="EN588" s="347"/>
      <c r="EO588" s="347"/>
      <c r="EP588" s="347"/>
      <c r="EQ588" s="347"/>
      <c r="ER588" s="347"/>
      <c r="ES588" s="347"/>
      <c r="ET588" s="347"/>
      <c r="EU588" s="347"/>
      <c r="EV588" s="347"/>
      <c r="EW588" s="347"/>
      <c r="EX588" s="347"/>
      <c r="EY588" s="347"/>
      <c r="EZ588" s="347"/>
      <c r="FA588" s="347"/>
      <c r="FB588" s="347"/>
      <c r="FC588" s="347"/>
      <c r="FD588" s="347"/>
      <c r="FE588" s="347"/>
    </row>
    <row r="589" spans="1:172" ht="15.75" customHeight="1" thickBot="1" x14ac:dyDescent="0.3">
      <c r="A589" s="308" t="s">
        <v>2598</v>
      </c>
      <c r="B589" s="4" t="s">
        <v>2154</v>
      </c>
      <c r="C589" s="13" t="s">
        <v>4200</v>
      </c>
      <c r="D589" s="46" t="s">
        <v>2155</v>
      </c>
      <c r="E589" s="24" t="s">
        <v>398</v>
      </c>
      <c r="F589" s="323">
        <f>SUM(LARGE(G589:CD589,{1,2,3,4,5,6}))</f>
        <v>88</v>
      </c>
      <c r="G589" s="32"/>
      <c r="H589" s="33"/>
      <c r="I589" s="33">
        <v>88</v>
      </c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09"/>
      <c r="BY589" s="30">
        <v>0</v>
      </c>
      <c r="BZ589" s="31">
        <v>0</v>
      </c>
      <c r="CA589" s="31">
        <v>0</v>
      </c>
      <c r="CB589" s="31">
        <v>0</v>
      </c>
      <c r="CC589" s="31">
        <v>0</v>
      </c>
      <c r="CD589" s="31">
        <v>0</v>
      </c>
      <c r="CE589" s="34"/>
      <c r="CF589" s="347"/>
      <c r="CG589" s="347"/>
      <c r="CH589" s="347"/>
      <c r="CI589" s="347"/>
      <c r="CJ589" s="347"/>
      <c r="CK589" s="347"/>
      <c r="CL589" s="347"/>
      <c r="CM589" s="347"/>
      <c r="CN589" s="347"/>
      <c r="CO589" s="347"/>
      <c r="CP589" s="347"/>
      <c r="CQ589" s="347"/>
      <c r="CR589" s="347"/>
      <c r="CS589" s="347"/>
      <c r="CT589" s="347"/>
      <c r="CU589" s="347"/>
      <c r="CV589" s="347"/>
      <c r="CW589" s="347"/>
      <c r="CX589" s="347"/>
      <c r="CY589" s="347"/>
      <c r="CZ589" s="347"/>
      <c r="DA589" s="347"/>
      <c r="DB589" s="347"/>
      <c r="DC589" s="347"/>
      <c r="DD589" s="347"/>
      <c r="DE589" s="347"/>
      <c r="DF589" s="347"/>
      <c r="DG589" s="347"/>
      <c r="DH589" s="347"/>
      <c r="DI589" s="347"/>
      <c r="DJ589" s="347"/>
      <c r="DK589" s="347"/>
      <c r="DL589" s="347"/>
      <c r="DM589" s="347"/>
      <c r="DN589" s="347"/>
      <c r="DO589" s="347"/>
      <c r="DP589" s="347"/>
      <c r="DQ589" s="347"/>
      <c r="DR589" s="347"/>
      <c r="DS589" s="347"/>
      <c r="DT589" s="347"/>
      <c r="DU589" s="347"/>
      <c r="DV589" s="347"/>
      <c r="DW589" s="347"/>
      <c r="DX589" s="347"/>
      <c r="DY589" s="347"/>
      <c r="DZ589" s="347"/>
      <c r="EA589" s="38"/>
      <c r="EB589" s="38"/>
      <c r="EC589" s="38"/>
      <c r="ED589" s="38"/>
      <c r="EE589" s="38"/>
      <c r="EF589" s="38"/>
      <c r="FP589" s="34"/>
    </row>
    <row r="590" spans="1:172" ht="15.75" customHeight="1" thickBot="1" x14ac:dyDescent="0.3">
      <c r="A590" s="308" t="s">
        <v>2601</v>
      </c>
      <c r="B590" s="4" t="s">
        <v>3384</v>
      </c>
      <c r="C590" s="13" t="s">
        <v>4201</v>
      </c>
      <c r="D590" s="46" t="s">
        <v>3486</v>
      </c>
      <c r="E590" s="24" t="s">
        <v>4259</v>
      </c>
      <c r="F590" s="323">
        <f>SUM(LARGE(G590:CD590,{1,2,3,4,5,6}))</f>
        <v>88</v>
      </c>
      <c r="G590" s="32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>
        <v>88</v>
      </c>
      <c r="BT590" s="33"/>
      <c r="BU590" s="33"/>
      <c r="BV590" s="33"/>
      <c r="BW590" s="33"/>
      <c r="BX590" s="309"/>
      <c r="BY590" s="30">
        <v>0</v>
      </c>
      <c r="BZ590" s="31">
        <v>0</v>
      </c>
      <c r="CA590" s="31">
        <v>0</v>
      </c>
      <c r="CB590" s="31">
        <v>0</v>
      </c>
      <c r="CC590" s="31">
        <v>0</v>
      </c>
      <c r="CD590" s="31">
        <v>0</v>
      </c>
      <c r="DY590" s="347"/>
      <c r="DZ590" s="347"/>
      <c r="EH590" s="347"/>
      <c r="EI590" s="347"/>
      <c r="EJ590" s="347"/>
      <c r="EK590" s="347"/>
      <c r="EL590" s="347"/>
      <c r="EM590" s="347"/>
      <c r="EN590" s="347"/>
      <c r="EO590" s="347"/>
      <c r="EP590" s="347"/>
      <c r="EQ590" s="347"/>
      <c r="ER590" s="347"/>
      <c r="ES590" s="347"/>
      <c r="ET590" s="347"/>
      <c r="EU590" s="347"/>
      <c r="EV590" s="347"/>
      <c r="EW590" s="347"/>
      <c r="EX590" s="347"/>
      <c r="EY590" s="347"/>
      <c r="EZ590" s="347"/>
      <c r="FA590" s="347"/>
      <c r="FB590" s="347"/>
      <c r="FC590" s="347"/>
      <c r="FD590" s="347"/>
      <c r="FE590" s="347"/>
      <c r="FG590" s="347"/>
      <c r="FH590" s="347"/>
      <c r="FJ590" s="347"/>
      <c r="FK590" s="347"/>
      <c r="FL590" s="347"/>
      <c r="FM590" s="347"/>
      <c r="FN590" s="347"/>
      <c r="FO590" s="347"/>
      <c r="FP590" s="347"/>
    </row>
    <row r="591" spans="1:172" ht="15.75" customHeight="1" thickBot="1" x14ac:dyDescent="0.3">
      <c r="A591" s="308" t="s">
        <v>2603</v>
      </c>
      <c r="B591" s="4" t="s">
        <v>3088</v>
      </c>
      <c r="C591" s="13" t="s">
        <v>4202</v>
      </c>
      <c r="D591" s="46" t="s">
        <v>3487</v>
      </c>
      <c r="E591" s="24" t="s">
        <v>870</v>
      </c>
      <c r="F591" s="323">
        <f>SUM(LARGE(G591:CD591,{1,2,3,4,5,6}))</f>
        <v>88</v>
      </c>
      <c r="G591" s="32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>
        <v>88</v>
      </c>
      <c r="BR591" s="33"/>
      <c r="BS591" s="33"/>
      <c r="BT591" s="33"/>
      <c r="BU591" s="33"/>
      <c r="BV591" s="33"/>
      <c r="BW591" s="33"/>
      <c r="BX591" s="309"/>
      <c r="BY591" s="30">
        <v>0</v>
      </c>
      <c r="BZ591" s="31">
        <v>0</v>
      </c>
      <c r="CA591" s="31">
        <v>0</v>
      </c>
      <c r="CB591" s="31">
        <v>0</v>
      </c>
      <c r="CC591" s="31">
        <v>0</v>
      </c>
      <c r="CD591" s="31">
        <v>0</v>
      </c>
      <c r="CE591" s="347"/>
      <c r="CF591" s="347"/>
      <c r="CG591" s="347"/>
      <c r="CH591" s="347"/>
      <c r="CI591" s="347"/>
      <c r="CJ591" s="347"/>
      <c r="CK591" s="347"/>
      <c r="CL591" s="347"/>
      <c r="CM591" s="347"/>
      <c r="CN591" s="347"/>
      <c r="CO591" s="347"/>
      <c r="CP591" s="347"/>
      <c r="CQ591" s="347"/>
      <c r="CR591" s="347"/>
      <c r="CS591" s="347"/>
      <c r="CT591" s="347"/>
      <c r="CU591" s="347"/>
      <c r="CV591" s="347"/>
      <c r="CW591" s="347"/>
      <c r="CX591" s="347"/>
      <c r="CY591" s="347"/>
      <c r="CZ591" s="347"/>
      <c r="DA591" s="347"/>
      <c r="DB591" s="347"/>
      <c r="DC591" s="347"/>
      <c r="DD591" s="347"/>
      <c r="DE591" s="347"/>
      <c r="DF591" s="347"/>
      <c r="DG591" s="347"/>
      <c r="DH591" s="347"/>
      <c r="DI591" s="347"/>
      <c r="DJ591" s="347"/>
      <c r="DK591" s="347"/>
      <c r="DL591" s="347"/>
      <c r="DM591" s="347"/>
      <c r="DN591" s="347"/>
      <c r="DO591" s="347"/>
      <c r="DP591" s="347"/>
      <c r="DQ591" s="347"/>
      <c r="DR591" s="347"/>
      <c r="DS591" s="347"/>
      <c r="DT591" s="347"/>
      <c r="DU591" s="347"/>
      <c r="DV591" s="347"/>
      <c r="DW591" s="347"/>
      <c r="DX591" s="347"/>
      <c r="DY591" s="347"/>
      <c r="DZ591" s="347"/>
      <c r="EA591" s="347"/>
      <c r="EB591" s="347"/>
      <c r="EC591" s="347"/>
      <c r="ED591" s="347"/>
      <c r="EE591" s="347"/>
      <c r="EF591" s="347"/>
      <c r="EG591" s="347"/>
      <c r="EH591" s="347"/>
      <c r="EI591" s="347"/>
      <c r="EJ591" s="347"/>
      <c r="EK591" s="347"/>
      <c r="EL591" s="347"/>
      <c r="EM591" s="347"/>
      <c r="EN591" s="347"/>
      <c r="EO591" s="347"/>
      <c r="EP591" s="347"/>
      <c r="EQ591" s="347"/>
      <c r="ER591" s="347"/>
      <c r="ES591" s="347"/>
      <c r="ET591" s="347"/>
      <c r="EU591" s="347"/>
      <c r="EV591" s="347"/>
      <c r="EW591" s="347"/>
      <c r="EX591" s="347"/>
      <c r="EY591" s="347"/>
      <c r="EZ591" s="347"/>
      <c r="FA591" s="347"/>
      <c r="FB591" s="347"/>
      <c r="FC591" s="347"/>
      <c r="FD591" s="347"/>
      <c r="FE591" s="347"/>
    </row>
    <row r="592" spans="1:172" ht="15.75" customHeight="1" thickBot="1" x14ac:dyDescent="0.3">
      <c r="A592" s="308" t="s">
        <v>2605</v>
      </c>
      <c r="B592" s="2" t="s">
        <v>2063</v>
      </c>
      <c r="C592" s="13" t="s">
        <v>4203</v>
      </c>
      <c r="D592" s="46" t="s">
        <v>2064</v>
      </c>
      <c r="E592" s="24" t="s">
        <v>285</v>
      </c>
      <c r="F592" s="323">
        <f>SUM(LARGE(G592:CD592,{1,2,3,4,5,6}))</f>
        <v>76</v>
      </c>
      <c r="G592" s="35"/>
      <c r="H592" s="36"/>
      <c r="I592" s="36"/>
      <c r="J592" s="36"/>
      <c r="K592" s="36">
        <v>76</v>
      </c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7"/>
      <c r="BY592" s="30">
        <v>0</v>
      </c>
      <c r="BZ592" s="31">
        <v>0</v>
      </c>
      <c r="CA592" s="31">
        <v>0</v>
      </c>
      <c r="CB592" s="31">
        <v>0</v>
      </c>
      <c r="CC592" s="31">
        <v>0</v>
      </c>
      <c r="CD592" s="31">
        <v>0</v>
      </c>
      <c r="FJ592" s="38"/>
      <c r="FK592" s="38"/>
      <c r="FL592" s="38"/>
      <c r="FM592" s="38"/>
      <c r="FN592" s="38"/>
      <c r="FO592" s="38"/>
    </row>
    <row r="593" spans="1:171" ht="15.75" customHeight="1" thickBot="1" x14ac:dyDescent="0.3">
      <c r="A593" s="308" t="s">
        <v>2607</v>
      </c>
      <c r="B593" s="315" t="s">
        <v>3625</v>
      </c>
      <c r="C593" s="13">
        <v>39046</v>
      </c>
      <c r="D593" s="46">
        <v>190374</v>
      </c>
      <c r="E593" s="24" t="s">
        <v>4275</v>
      </c>
      <c r="F593" s="323">
        <f>SUM(LARGE(G593:CD593,{1,2,3,4,5,6}))</f>
        <v>76</v>
      </c>
      <c r="G593" s="35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7">
        <v>76</v>
      </c>
      <c r="BY593" s="30">
        <v>0</v>
      </c>
      <c r="BZ593" s="31">
        <v>0</v>
      </c>
      <c r="CA593" s="31">
        <v>0</v>
      </c>
      <c r="CB593" s="31">
        <v>0</v>
      </c>
      <c r="CC593" s="31">
        <v>0</v>
      </c>
      <c r="CD593" s="31">
        <v>0</v>
      </c>
      <c r="FI593" s="347"/>
    </row>
    <row r="594" spans="1:171" ht="15.75" customHeight="1" thickBot="1" x14ac:dyDescent="0.3">
      <c r="A594" s="308" t="s">
        <v>2609</v>
      </c>
      <c r="B594" s="6" t="s">
        <v>2760</v>
      </c>
      <c r="C594" s="13" t="s">
        <v>4204</v>
      </c>
      <c r="D594" s="46" t="s">
        <v>3011</v>
      </c>
      <c r="E594" s="24" t="s">
        <v>476</v>
      </c>
      <c r="F594" s="323">
        <f>SUM(LARGE(G594:CD594,{1,2,3,4,5,6}))</f>
        <v>76</v>
      </c>
      <c r="G594" s="35"/>
      <c r="H594" s="36"/>
      <c r="I594" s="36"/>
      <c r="J594" s="36"/>
      <c r="K594" s="36"/>
      <c r="L594" s="36"/>
      <c r="M594" s="36"/>
      <c r="N594" s="36"/>
      <c r="O594" s="36"/>
      <c r="P594" s="36"/>
      <c r="Q594" s="36">
        <v>76</v>
      </c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7"/>
      <c r="BY594" s="30">
        <v>0</v>
      </c>
      <c r="BZ594" s="31">
        <v>0</v>
      </c>
      <c r="CA594" s="31">
        <v>0</v>
      </c>
      <c r="CB594" s="31">
        <v>0</v>
      </c>
      <c r="CC594" s="31">
        <v>0</v>
      </c>
      <c r="CD594" s="31">
        <v>0</v>
      </c>
    </row>
    <row r="595" spans="1:171" ht="15.75" customHeight="1" thickBot="1" x14ac:dyDescent="0.3">
      <c r="A595" s="308" t="s">
        <v>2611</v>
      </c>
      <c r="B595" s="315" t="s">
        <v>3626</v>
      </c>
      <c r="C595" s="13">
        <v>38460</v>
      </c>
      <c r="D595" s="46">
        <v>184343</v>
      </c>
      <c r="E595" s="24" t="s">
        <v>141</v>
      </c>
      <c r="F595" s="323">
        <f>SUM(LARGE(G595:CD595,{1,2,3,4,5,6}))</f>
        <v>76</v>
      </c>
      <c r="G595" s="35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7">
        <v>76</v>
      </c>
      <c r="BY595" s="30">
        <v>0</v>
      </c>
      <c r="BZ595" s="31">
        <v>0</v>
      </c>
      <c r="CA595" s="31">
        <v>0</v>
      </c>
      <c r="CB595" s="31">
        <v>0</v>
      </c>
      <c r="CC595" s="31">
        <v>0</v>
      </c>
      <c r="CD595" s="31">
        <v>0</v>
      </c>
      <c r="FI595" s="347"/>
    </row>
    <row r="596" spans="1:171" ht="15.75" customHeight="1" thickBot="1" x14ac:dyDescent="0.3">
      <c r="A596" s="308" t="s">
        <v>2614</v>
      </c>
      <c r="B596" s="2" t="s">
        <v>2122</v>
      </c>
      <c r="C596" s="13" t="s">
        <v>4205</v>
      </c>
      <c r="D596" s="46" t="s">
        <v>2123</v>
      </c>
      <c r="E596" s="24" t="s">
        <v>228</v>
      </c>
      <c r="F596" s="323">
        <f>SUM(LARGE(G596:CD596,{1,2,3,4,5,6}))</f>
        <v>66</v>
      </c>
      <c r="G596" s="35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>
        <v>66</v>
      </c>
      <c r="BS596" s="36"/>
      <c r="BT596" s="36"/>
      <c r="BU596" s="36"/>
      <c r="BV596" s="36"/>
      <c r="BW596" s="36"/>
      <c r="BX596" s="37"/>
      <c r="BY596" s="30">
        <v>0</v>
      </c>
      <c r="BZ596" s="31">
        <v>0</v>
      </c>
      <c r="CA596" s="31">
        <v>0</v>
      </c>
      <c r="CB596" s="31">
        <v>0</v>
      </c>
      <c r="CC596" s="31">
        <v>0</v>
      </c>
      <c r="CD596" s="31">
        <v>0</v>
      </c>
    </row>
    <row r="597" spans="1:171" ht="15.75" customHeight="1" thickBot="1" x14ac:dyDescent="0.3">
      <c r="A597" s="308" t="s">
        <v>2617</v>
      </c>
      <c r="B597" s="2" t="s">
        <v>3385</v>
      </c>
      <c r="C597" s="13" t="s">
        <v>4206</v>
      </c>
      <c r="D597" s="46" t="s">
        <v>3488</v>
      </c>
      <c r="E597" s="24" t="s">
        <v>476</v>
      </c>
      <c r="F597" s="323">
        <f>SUM(LARGE(G597:CD597,{1,2,3,4,5,6}))</f>
        <v>65</v>
      </c>
      <c r="G597" s="35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>
        <v>65</v>
      </c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7"/>
      <c r="BY597" s="30">
        <v>0</v>
      </c>
      <c r="BZ597" s="31">
        <v>0</v>
      </c>
      <c r="CA597" s="31">
        <v>0</v>
      </c>
      <c r="CB597" s="31">
        <v>0</v>
      </c>
      <c r="CC597" s="31">
        <v>0</v>
      </c>
      <c r="CD597" s="31">
        <v>0</v>
      </c>
    </row>
    <row r="598" spans="1:171" ht="15.75" customHeight="1" thickBot="1" x14ac:dyDescent="0.3">
      <c r="A598" s="308" t="s">
        <v>2620</v>
      </c>
      <c r="B598" s="2" t="s">
        <v>2708</v>
      </c>
      <c r="C598" s="13" t="s">
        <v>4207</v>
      </c>
      <c r="D598" s="46" t="s">
        <v>3489</v>
      </c>
      <c r="E598" s="24" t="s">
        <v>716</v>
      </c>
      <c r="F598" s="323">
        <f>SUM(LARGE(G598:CD598,{1,2,3,4,5,6}))</f>
        <v>65</v>
      </c>
      <c r="G598" s="35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>
        <v>65</v>
      </c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7"/>
      <c r="BY598" s="30">
        <v>0</v>
      </c>
      <c r="BZ598" s="31">
        <v>0</v>
      </c>
      <c r="CA598" s="31">
        <v>0</v>
      </c>
      <c r="CB598" s="31">
        <v>0</v>
      </c>
      <c r="CC598" s="31">
        <v>0</v>
      </c>
      <c r="CD598" s="31">
        <v>0</v>
      </c>
    </row>
    <row r="599" spans="1:171" ht="15.75" customHeight="1" thickBot="1" x14ac:dyDescent="0.3">
      <c r="A599" s="308" t="s">
        <v>2622</v>
      </c>
      <c r="B599" s="2" t="s">
        <v>2713</v>
      </c>
      <c r="C599" s="13" t="s">
        <v>4208</v>
      </c>
      <c r="D599" s="46" t="s">
        <v>2714</v>
      </c>
      <c r="E599" s="24" t="s">
        <v>716</v>
      </c>
      <c r="F599" s="323">
        <f>SUM(LARGE(G599:CD599,{1,2,3,4,5,6}))</f>
        <v>65</v>
      </c>
      <c r="G599" s="35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>
        <v>65</v>
      </c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7"/>
      <c r="BY599" s="30">
        <v>0</v>
      </c>
      <c r="BZ599" s="31">
        <v>0</v>
      </c>
      <c r="CA599" s="31">
        <v>0</v>
      </c>
      <c r="CB599" s="31">
        <v>0</v>
      </c>
      <c r="CC599" s="31">
        <v>0</v>
      </c>
      <c r="CD599" s="31">
        <v>0</v>
      </c>
      <c r="FJ599" s="347"/>
      <c r="FK599" s="347"/>
      <c r="FL599" s="347"/>
      <c r="FM599" s="347"/>
      <c r="FN599" s="347"/>
      <c r="FO599" s="347"/>
    </row>
    <row r="600" spans="1:171" ht="15.75" customHeight="1" thickBot="1" x14ac:dyDescent="0.3">
      <c r="A600" s="308" t="s">
        <v>2625</v>
      </c>
      <c r="B600" s="2" t="s">
        <v>2716</v>
      </c>
      <c r="C600" s="13" t="s">
        <v>4209</v>
      </c>
      <c r="D600" s="46" t="s">
        <v>2717</v>
      </c>
      <c r="E600" s="24" t="s">
        <v>4273</v>
      </c>
      <c r="F600" s="323">
        <f>SUM(LARGE(G600:CD600,{1,2,3,4,5,6}))</f>
        <v>65</v>
      </c>
      <c r="G600" s="35">
        <v>65</v>
      </c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7"/>
      <c r="BY600" s="30">
        <v>0</v>
      </c>
      <c r="BZ600" s="31">
        <v>0</v>
      </c>
      <c r="CA600" s="31">
        <v>0</v>
      </c>
      <c r="CB600" s="31">
        <v>0</v>
      </c>
      <c r="CC600" s="31">
        <v>0</v>
      </c>
      <c r="CD600" s="31">
        <v>0</v>
      </c>
      <c r="FI600" s="38"/>
    </row>
    <row r="601" spans="1:171" ht="15.75" customHeight="1" thickBot="1" x14ac:dyDescent="0.3">
      <c r="A601" s="308" t="s">
        <v>2627</v>
      </c>
      <c r="B601" s="26" t="s">
        <v>2719</v>
      </c>
      <c r="C601" s="13" t="s">
        <v>4210</v>
      </c>
      <c r="D601" s="46" t="s">
        <v>2720</v>
      </c>
      <c r="E601" s="24" t="s">
        <v>4274</v>
      </c>
      <c r="F601" s="323">
        <f>SUM(LARGE(G601:CD601,{1,2,3,4,5,6}))</f>
        <v>65</v>
      </c>
      <c r="G601" s="32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09">
        <v>65</v>
      </c>
      <c r="BY601" s="30">
        <v>0</v>
      </c>
      <c r="BZ601" s="31">
        <v>0</v>
      </c>
      <c r="CA601" s="31">
        <v>0</v>
      </c>
      <c r="CB601" s="31">
        <v>0</v>
      </c>
      <c r="CC601" s="31">
        <v>0</v>
      </c>
      <c r="CD601" s="31">
        <v>0</v>
      </c>
      <c r="CE601" s="347"/>
      <c r="CF601" s="347"/>
      <c r="CG601" s="347"/>
      <c r="CH601" s="347"/>
      <c r="CI601" s="347"/>
      <c r="CJ601" s="347"/>
      <c r="CK601" s="347"/>
      <c r="CL601" s="347"/>
      <c r="CM601" s="347"/>
      <c r="CN601" s="347"/>
      <c r="CO601" s="347"/>
      <c r="CP601" s="347"/>
      <c r="CQ601" s="347"/>
      <c r="CR601" s="347"/>
      <c r="CS601" s="347"/>
      <c r="CT601" s="347"/>
      <c r="CU601" s="347"/>
      <c r="CV601" s="347"/>
      <c r="CW601" s="347"/>
      <c r="CX601" s="347"/>
      <c r="CY601" s="347"/>
      <c r="CZ601" s="347"/>
      <c r="DA601" s="347"/>
      <c r="DB601" s="347"/>
      <c r="DC601" s="347"/>
      <c r="DD601" s="347"/>
      <c r="DE601" s="347"/>
      <c r="DF601" s="347"/>
      <c r="DG601" s="347"/>
      <c r="DH601" s="347"/>
      <c r="DI601" s="347"/>
      <c r="DJ601" s="347"/>
      <c r="DK601" s="347"/>
      <c r="DL601" s="347"/>
      <c r="DM601" s="347"/>
      <c r="DN601" s="347"/>
      <c r="DO601" s="347"/>
      <c r="DP601" s="347"/>
      <c r="DQ601" s="347"/>
      <c r="DR601" s="347"/>
      <c r="DS601" s="347"/>
      <c r="DT601" s="347"/>
      <c r="DU601" s="347"/>
      <c r="DV601" s="347"/>
      <c r="DW601" s="347"/>
      <c r="DX601" s="347"/>
      <c r="DY601" s="347"/>
      <c r="DZ601" s="347"/>
      <c r="EA601" s="347"/>
      <c r="EB601" s="347"/>
      <c r="EC601" s="347"/>
      <c r="ED601" s="347"/>
      <c r="EE601" s="347"/>
      <c r="EF601" s="347"/>
      <c r="EG601" s="347"/>
      <c r="EH601" s="347"/>
      <c r="EI601" s="347"/>
      <c r="EJ601" s="38"/>
      <c r="EK601" s="38"/>
      <c r="EL601" s="38"/>
      <c r="EM601" s="347"/>
      <c r="EN601" s="347"/>
      <c r="EO601" s="347"/>
      <c r="EP601" s="347"/>
      <c r="EQ601" s="347"/>
      <c r="ER601" s="347"/>
      <c r="ES601" s="347"/>
      <c r="ET601" s="347"/>
      <c r="EU601" s="347"/>
      <c r="EV601" s="347"/>
      <c r="EW601" s="347"/>
      <c r="EX601" s="347"/>
      <c r="EY601" s="347"/>
      <c r="EZ601" s="347"/>
      <c r="FA601" s="347"/>
      <c r="FB601" s="347"/>
      <c r="FC601" s="347"/>
      <c r="FD601" s="347"/>
      <c r="FE601" s="347"/>
    </row>
    <row r="602" spans="1:171" ht="15.75" customHeight="1" thickBot="1" x14ac:dyDescent="0.3">
      <c r="A602" s="308" t="s">
        <v>2628</v>
      </c>
      <c r="B602" s="2" t="s">
        <v>2724</v>
      </c>
      <c r="C602" s="13" t="s">
        <v>4211</v>
      </c>
      <c r="D602" s="46" t="s">
        <v>3490</v>
      </c>
      <c r="E602" s="24" t="s">
        <v>1805</v>
      </c>
      <c r="F602" s="323">
        <f>SUM(LARGE(G602:CD602,{1,2,3,4,5,6}))</f>
        <v>65</v>
      </c>
      <c r="G602" s="35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>
        <v>65</v>
      </c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7"/>
      <c r="BY602" s="30">
        <v>0</v>
      </c>
      <c r="BZ602" s="31">
        <v>0</v>
      </c>
      <c r="CA602" s="31">
        <v>0</v>
      </c>
      <c r="CB602" s="31">
        <v>0</v>
      </c>
      <c r="CC602" s="31">
        <v>0</v>
      </c>
      <c r="CD602" s="31">
        <v>0</v>
      </c>
    </row>
    <row r="603" spans="1:171" ht="15.75" customHeight="1" thickBot="1" x14ac:dyDescent="0.25">
      <c r="A603" s="308" t="s">
        <v>2630</v>
      </c>
      <c r="B603" s="43" t="s">
        <v>2569</v>
      </c>
      <c r="C603" s="13" t="s">
        <v>4212</v>
      </c>
      <c r="D603" s="46" t="s">
        <v>2570</v>
      </c>
      <c r="E603" s="24" t="s">
        <v>388</v>
      </c>
      <c r="F603" s="323">
        <f>SUM(LARGE(G603:CD603,{1,2,3,4,5,6}))</f>
        <v>65</v>
      </c>
      <c r="G603" s="32"/>
      <c r="H603" s="33"/>
      <c r="I603" s="33"/>
      <c r="J603" s="33">
        <v>65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09"/>
      <c r="BY603" s="30">
        <v>0</v>
      </c>
      <c r="BZ603" s="31">
        <v>0</v>
      </c>
      <c r="CA603" s="31">
        <v>0</v>
      </c>
      <c r="CB603" s="31">
        <v>0</v>
      </c>
      <c r="CC603" s="31">
        <v>0</v>
      </c>
      <c r="CD603" s="31">
        <v>0</v>
      </c>
      <c r="EA603" s="347"/>
      <c r="EB603" s="347"/>
      <c r="EC603" s="347"/>
      <c r="ED603" s="347"/>
      <c r="EE603" s="347"/>
      <c r="EF603" s="347"/>
      <c r="FF603" s="347"/>
    </row>
    <row r="604" spans="1:171" ht="15.75" customHeight="1" thickBot="1" x14ac:dyDescent="0.3">
      <c r="A604" s="308" t="s">
        <v>2633</v>
      </c>
      <c r="B604" s="314" t="s">
        <v>2418</v>
      </c>
      <c r="C604" s="13" t="s">
        <v>4213</v>
      </c>
      <c r="D604" s="46" t="s">
        <v>2419</v>
      </c>
      <c r="E604" s="24" t="s">
        <v>4271</v>
      </c>
      <c r="F604" s="323">
        <f>SUM(LARGE(G604:CD604,{1,2,3,4,5,6}))</f>
        <v>65</v>
      </c>
      <c r="G604" s="32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>
        <v>65</v>
      </c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09"/>
      <c r="BY604" s="30">
        <v>0</v>
      </c>
      <c r="BZ604" s="31">
        <v>0</v>
      </c>
      <c r="CA604" s="31">
        <v>0</v>
      </c>
      <c r="CB604" s="31">
        <v>0</v>
      </c>
      <c r="CC604" s="31">
        <v>0</v>
      </c>
      <c r="CD604" s="31">
        <v>0</v>
      </c>
      <c r="CE604" s="38"/>
      <c r="EG604" s="34"/>
    </row>
    <row r="605" spans="1:171" ht="15.75" customHeight="1" thickBot="1" x14ac:dyDescent="0.3">
      <c r="A605" s="308" t="s">
        <v>2635</v>
      </c>
      <c r="B605" s="6" t="s">
        <v>3386</v>
      </c>
      <c r="C605" s="7">
        <v>33509</v>
      </c>
      <c r="D605" s="351">
        <v>143331</v>
      </c>
      <c r="E605" s="128" t="s">
        <v>4261</v>
      </c>
      <c r="F605" s="323">
        <f>SUM(LARGE(G605:CD605,{1,2,3,4,5,6}))</f>
        <v>65</v>
      </c>
      <c r="G605" s="35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>
        <v>65</v>
      </c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7"/>
      <c r="BY605" s="30">
        <v>0</v>
      </c>
      <c r="BZ605" s="31">
        <v>0</v>
      </c>
      <c r="CA605" s="31">
        <v>0</v>
      </c>
      <c r="CB605" s="31">
        <v>0</v>
      </c>
      <c r="CC605" s="31">
        <v>0</v>
      </c>
      <c r="CD605" s="31">
        <v>0</v>
      </c>
    </row>
    <row r="606" spans="1:171" ht="15.75" customHeight="1" thickBot="1" x14ac:dyDescent="0.3">
      <c r="A606" s="308" t="s">
        <v>2637</v>
      </c>
      <c r="B606" s="4" t="s">
        <v>2729</v>
      </c>
      <c r="C606" s="13" t="s">
        <v>4214</v>
      </c>
      <c r="D606" s="46" t="s">
        <v>3491</v>
      </c>
      <c r="E606" s="24" t="s">
        <v>1915</v>
      </c>
      <c r="F606" s="323">
        <f>SUM(LARGE(G606:CD606,{1,2,3,4,5,6}))</f>
        <v>65</v>
      </c>
      <c r="G606" s="32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>
        <v>65</v>
      </c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09"/>
      <c r="BY606" s="30">
        <v>0</v>
      </c>
      <c r="BZ606" s="31">
        <v>0</v>
      </c>
      <c r="CA606" s="31">
        <v>0</v>
      </c>
      <c r="CB606" s="31">
        <v>0</v>
      </c>
      <c r="CC606" s="31">
        <v>0</v>
      </c>
      <c r="CD606" s="31">
        <v>0</v>
      </c>
      <c r="CE606" s="38"/>
      <c r="EG606" s="34"/>
    </row>
    <row r="607" spans="1:171" ht="15.75" customHeight="1" thickBot="1" x14ac:dyDescent="0.3">
      <c r="A607" s="308" t="s">
        <v>2638</v>
      </c>
      <c r="B607" s="4" t="s">
        <v>2508</v>
      </c>
      <c r="C607" s="13" t="s">
        <v>4215</v>
      </c>
      <c r="D607" s="46" t="s">
        <v>3492</v>
      </c>
      <c r="E607" s="24" t="s">
        <v>4272</v>
      </c>
      <c r="F607" s="323">
        <f>SUM(LARGE(G607:CD607,{1,2,3,4,5,6}))</f>
        <v>65</v>
      </c>
      <c r="G607" s="39"/>
      <c r="H607" s="40"/>
      <c r="I607" s="40"/>
      <c r="J607" s="40"/>
      <c r="K607" s="40">
        <v>65</v>
      </c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317"/>
      <c r="BY607" s="30">
        <v>0</v>
      </c>
      <c r="BZ607" s="31">
        <v>0</v>
      </c>
      <c r="CA607" s="31">
        <v>0</v>
      </c>
      <c r="CB607" s="31">
        <v>0</v>
      </c>
      <c r="CC607" s="31">
        <v>0</v>
      </c>
      <c r="CD607" s="31">
        <v>0</v>
      </c>
      <c r="CE607" s="34"/>
      <c r="CF607" s="347"/>
      <c r="CG607" s="347"/>
      <c r="CH607" s="347"/>
      <c r="CI607" s="347"/>
      <c r="CJ607" s="347"/>
      <c r="CK607" s="347"/>
      <c r="CL607" s="347"/>
      <c r="CM607" s="347"/>
      <c r="CN607" s="347"/>
      <c r="CO607" s="347"/>
      <c r="CP607" s="347"/>
      <c r="CQ607" s="347"/>
      <c r="CR607" s="347"/>
      <c r="CS607" s="347"/>
      <c r="CT607" s="347"/>
      <c r="CU607" s="347"/>
      <c r="CV607" s="347"/>
      <c r="CW607" s="347"/>
      <c r="CX607" s="347"/>
      <c r="CY607" s="347"/>
      <c r="CZ607" s="347"/>
      <c r="DA607" s="347"/>
      <c r="DB607" s="347"/>
      <c r="DC607" s="347"/>
      <c r="DD607" s="347"/>
      <c r="DE607" s="347"/>
      <c r="DF607" s="347"/>
      <c r="DG607" s="347"/>
      <c r="DH607" s="347"/>
      <c r="DI607" s="347"/>
      <c r="DJ607" s="347"/>
      <c r="DK607" s="347"/>
      <c r="DL607" s="347"/>
      <c r="DM607" s="347"/>
      <c r="DN607" s="347"/>
      <c r="DO607" s="347"/>
      <c r="DP607" s="347"/>
      <c r="DQ607" s="347"/>
      <c r="DR607" s="347"/>
      <c r="DS607" s="347"/>
      <c r="DT607" s="347"/>
      <c r="DU607" s="347"/>
      <c r="DV607" s="347"/>
      <c r="DW607" s="347"/>
      <c r="DX607" s="347"/>
      <c r="DY607" s="347"/>
      <c r="DZ607" s="347"/>
      <c r="EA607" s="38"/>
      <c r="EB607" s="38"/>
      <c r="EC607" s="38"/>
      <c r="ED607" s="38"/>
      <c r="EE607" s="38"/>
      <c r="EF607" s="38"/>
      <c r="FF607" s="347"/>
    </row>
    <row r="608" spans="1:171" ht="15.75" customHeight="1" thickBot="1" x14ac:dyDescent="0.25">
      <c r="A608" s="308" t="s">
        <v>2641</v>
      </c>
      <c r="B608" s="41" t="s">
        <v>1918</v>
      </c>
      <c r="C608" s="13" t="s">
        <v>4216</v>
      </c>
      <c r="D608" s="46" t="s">
        <v>1919</v>
      </c>
      <c r="E608" s="24" t="s">
        <v>4272</v>
      </c>
      <c r="F608" s="323">
        <f>SUM(LARGE(G608:CD608,{1,2,3,4,5,6}))</f>
        <v>65</v>
      </c>
      <c r="G608" s="32"/>
      <c r="H608" s="33"/>
      <c r="I608" s="33"/>
      <c r="J608" s="33"/>
      <c r="K608" s="33">
        <v>65</v>
      </c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09"/>
      <c r="BY608" s="30">
        <v>0</v>
      </c>
      <c r="BZ608" s="31">
        <v>0</v>
      </c>
      <c r="CA608" s="31">
        <v>0</v>
      </c>
      <c r="CB608" s="31">
        <v>0</v>
      </c>
      <c r="CC608" s="31">
        <v>0</v>
      </c>
      <c r="CD608" s="31">
        <v>0</v>
      </c>
      <c r="EG608" s="347"/>
      <c r="FF608" s="310"/>
      <c r="FI608" s="347"/>
    </row>
    <row r="609" spans="1:172" ht="15.75" customHeight="1" thickBot="1" x14ac:dyDescent="0.3">
      <c r="A609" s="308" t="s">
        <v>2643</v>
      </c>
      <c r="B609" s="4" t="s">
        <v>2590</v>
      </c>
      <c r="C609" s="13" t="s">
        <v>4217</v>
      </c>
      <c r="D609" s="46" t="s">
        <v>2591</v>
      </c>
      <c r="E609" s="24" t="s">
        <v>1168</v>
      </c>
      <c r="F609" s="323">
        <f>SUM(LARGE(G609:CD609,{1,2,3,4,5,6}))</f>
        <v>65</v>
      </c>
      <c r="G609" s="35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>
        <v>65</v>
      </c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7"/>
      <c r="BY609" s="30">
        <v>0</v>
      </c>
      <c r="BZ609" s="31">
        <v>0</v>
      </c>
      <c r="CA609" s="31">
        <v>0</v>
      </c>
      <c r="CB609" s="31">
        <v>0</v>
      </c>
      <c r="CC609" s="31">
        <v>0</v>
      </c>
      <c r="CD609" s="31">
        <v>0</v>
      </c>
      <c r="CF609" s="347"/>
      <c r="CG609" s="347"/>
      <c r="CH609" s="347"/>
      <c r="CI609" s="347"/>
      <c r="CJ609" s="347"/>
      <c r="CK609" s="347"/>
      <c r="CL609" s="347"/>
      <c r="CM609" s="347"/>
      <c r="CN609" s="347"/>
      <c r="CO609" s="347"/>
      <c r="CP609" s="347"/>
      <c r="CQ609" s="347"/>
      <c r="CR609" s="347"/>
      <c r="CS609" s="347"/>
      <c r="CT609" s="347"/>
      <c r="CU609" s="347"/>
      <c r="CV609" s="347"/>
      <c r="CW609" s="347"/>
      <c r="CX609" s="347"/>
      <c r="CY609" s="347"/>
      <c r="CZ609" s="347"/>
      <c r="DA609" s="347"/>
      <c r="DB609" s="347"/>
      <c r="DC609" s="347"/>
      <c r="DD609" s="347"/>
      <c r="DE609" s="347"/>
      <c r="DF609" s="347"/>
      <c r="DG609" s="347"/>
      <c r="DH609" s="347"/>
      <c r="DI609" s="347"/>
      <c r="DJ609" s="347"/>
      <c r="DK609" s="347"/>
      <c r="DL609" s="347"/>
      <c r="DM609" s="347"/>
      <c r="DN609" s="347"/>
      <c r="DO609" s="347"/>
      <c r="DP609" s="347"/>
      <c r="DQ609" s="347"/>
      <c r="DR609" s="347"/>
      <c r="DS609" s="347"/>
      <c r="DT609" s="347"/>
      <c r="DU609" s="347"/>
      <c r="DV609" s="347"/>
      <c r="DW609" s="347"/>
      <c r="DX609" s="347"/>
      <c r="FJ609" s="347"/>
      <c r="FK609" s="347"/>
      <c r="FL609" s="347"/>
      <c r="FM609" s="347"/>
      <c r="FN609" s="347"/>
      <c r="FO609" s="347"/>
      <c r="FP609" s="347"/>
    </row>
    <row r="610" spans="1:172" ht="15.75" customHeight="1" thickBot="1" x14ac:dyDescent="0.3">
      <c r="A610" s="308" t="s">
        <v>2645</v>
      </c>
      <c r="B610" s="6" t="s">
        <v>2661</v>
      </c>
      <c r="C610" s="7">
        <v>39360</v>
      </c>
      <c r="D610" s="351">
        <v>41087</v>
      </c>
      <c r="E610" s="128" t="s">
        <v>201</v>
      </c>
      <c r="F610" s="323">
        <f>SUM(LARGE(G610:CD610,{1,2,3,4,5,6}))</f>
        <v>60</v>
      </c>
      <c r="G610" s="35"/>
      <c r="H610" s="36"/>
      <c r="I610" s="36"/>
      <c r="J610" s="36">
        <v>60</v>
      </c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7"/>
      <c r="BY610" s="30">
        <v>0</v>
      </c>
      <c r="BZ610" s="31">
        <v>0</v>
      </c>
      <c r="CA610" s="31">
        <v>0</v>
      </c>
      <c r="CB610" s="31">
        <v>0</v>
      </c>
      <c r="CC610" s="31">
        <v>0</v>
      </c>
      <c r="CD610" s="31">
        <v>0</v>
      </c>
      <c r="FI610" s="347"/>
    </row>
    <row r="611" spans="1:172" ht="15.75" customHeight="1" thickBot="1" x14ac:dyDescent="0.3">
      <c r="A611" s="308" t="s">
        <v>2647</v>
      </c>
      <c r="B611" s="4" t="s">
        <v>2663</v>
      </c>
      <c r="C611" s="7">
        <v>39326</v>
      </c>
      <c r="D611" s="351">
        <v>180185</v>
      </c>
      <c r="E611" s="128" t="s">
        <v>224</v>
      </c>
      <c r="F611" s="323">
        <f>SUM(LARGE(G611:CD611,{1,2,3,4,5,6}))</f>
        <v>60</v>
      </c>
      <c r="G611" s="32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>
        <v>60</v>
      </c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09"/>
      <c r="BY611" s="30">
        <v>0</v>
      </c>
      <c r="BZ611" s="31">
        <v>0</v>
      </c>
      <c r="CA611" s="31">
        <v>0</v>
      </c>
      <c r="CB611" s="31">
        <v>0</v>
      </c>
      <c r="CC611" s="31">
        <v>0</v>
      </c>
      <c r="CD611" s="31">
        <v>0</v>
      </c>
      <c r="DY611" s="347"/>
      <c r="DZ611" s="347"/>
      <c r="FF611" s="347"/>
    </row>
    <row r="612" spans="1:172" ht="15.75" customHeight="1" thickBot="1" x14ac:dyDescent="0.3">
      <c r="A612" s="308" t="s">
        <v>2650</v>
      </c>
      <c r="B612" s="4" t="s">
        <v>3627</v>
      </c>
      <c r="C612" s="13">
        <v>39116</v>
      </c>
      <c r="D612" s="46">
        <v>184906</v>
      </c>
      <c r="E612" s="24" t="s">
        <v>141</v>
      </c>
      <c r="F612" s="323">
        <f>SUM(LARGE(G612:CD612,{1,2,3,4,5,6}))</f>
        <v>60</v>
      </c>
      <c r="G612" s="32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09">
        <v>60</v>
      </c>
      <c r="BY612" s="30">
        <v>0</v>
      </c>
      <c r="BZ612" s="31">
        <v>0</v>
      </c>
      <c r="CA612" s="31">
        <v>0</v>
      </c>
      <c r="CB612" s="31">
        <v>0</v>
      </c>
      <c r="CC612" s="31">
        <v>0</v>
      </c>
      <c r="CD612" s="31">
        <v>0</v>
      </c>
      <c r="DY612" s="347"/>
      <c r="DZ612" s="347"/>
      <c r="FF612" s="347"/>
    </row>
    <row r="613" spans="1:172" ht="15.75" customHeight="1" thickBot="1" x14ac:dyDescent="0.3">
      <c r="A613" s="308" t="s">
        <v>2652</v>
      </c>
      <c r="B613" s="4" t="s">
        <v>2667</v>
      </c>
      <c r="C613" s="7">
        <v>39040</v>
      </c>
      <c r="D613" s="351">
        <v>168221</v>
      </c>
      <c r="E613" s="128" t="s">
        <v>492</v>
      </c>
      <c r="F613" s="323">
        <f>SUM(LARGE(G613:CD613,{1,2,3,4,5,6}))</f>
        <v>60</v>
      </c>
      <c r="G613" s="32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>
        <v>60</v>
      </c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09"/>
      <c r="BY613" s="30">
        <v>0</v>
      </c>
      <c r="BZ613" s="31">
        <v>0</v>
      </c>
      <c r="CA613" s="31">
        <v>0</v>
      </c>
      <c r="CB613" s="31">
        <v>0</v>
      </c>
      <c r="CC613" s="31">
        <v>0</v>
      </c>
      <c r="CD613" s="31">
        <v>0</v>
      </c>
      <c r="DY613" s="347"/>
      <c r="DZ613" s="347"/>
      <c r="FF613" s="347"/>
    </row>
    <row r="614" spans="1:172" ht="15.75" customHeight="1" thickBot="1" x14ac:dyDescent="0.3">
      <c r="A614" s="308" t="s">
        <v>2654</v>
      </c>
      <c r="B614" s="2" t="s">
        <v>2780</v>
      </c>
      <c r="C614" s="13" t="s">
        <v>4218</v>
      </c>
      <c r="D614" s="46" t="s">
        <v>2781</v>
      </c>
      <c r="E614" s="24" t="s">
        <v>285</v>
      </c>
      <c r="F614" s="323">
        <f>SUM(LARGE(G614:CD614,{1,2,3,4,5,6}))</f>
        <v>60</v>
      </c>
      <c r="G614" s="35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>
        <v>60</v>
      </c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7"/>
      <c r="BY614" s="30">
        <v>0</v>
      </c>
      <c r="BZ614" s="31">
        <v>0</v>
      </c>
      <c r="CA614" s="31">
        <v>0</v>
      </c>
      <c r="CB614" s="31">
        <v>0</v>
      </c>
      <c r="CC614" s="31">
        <v>0</v>
      </c>
      <c r="CD614" s="31">
        <v>0</v>
      </c>
      <c r="FJ614" s="347"/>
      <c r="FK614" s="347"/>
      <c r="FL614" s="347"/>
      <c r="FM614" s="347"/>
      <c r="FN614" s="347"/>
      <c r="FO614" s="347"/>
    </row>
    <row r="615" spans="1:172" ht="15.75" customHeight="1" thickBot="1" x14ac:dyDescent="0.3">
      <c r="A615" s="308" t="s">
        <v>2656</v>
      </c>
      <c r="B615" s="4" t="s">
        <v>3628</v>
      </c>
      <c r="C615" s="13">
        <v>37944</v>
      </c>
      <c r="D615" s="46">
        <v>184277</v>
      </c>
      <c r="E615" s="24" t="s">
        <v>662</v>
      </c>
      <c r="F615" s="323">
        <f>SUM(LARGE(G615:CD615,{1,2,3,4,5,6}))</f>
        <v>60</v>
      </c>
      <c r="G615" s="35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7">
        <v>60</v>
      </c>
      <c r="BY615" s="30">
        <v>0</v>
      </c>
      <c r="BZ615" s="31">
        <v>0</v>
      </c>
      <c r="CA615" s="31">
        <v>0</v>
      </c>
      <c r="CB615" s="31">
        <v>0</v>
      </c>
      <c r="CC615" s="31">
        <v>0</v>
      </c>
      <c r="CD615" s="31">
        <v>0</v>
      </c>
      <c r="CF615" s="347"/>
      <c r="CG615" s="347"/>
      <c r="CH615" s="347"/>
      <c r="CI615" s="347"/>
      <c r="CJ615" s="347"/>
      <c r="CK615" s="347"/>
      <c r="CL615" s="347"/>
      <c r="CM615" s="347"/>
      <c r="CN615" s="347"/>
      <c r="CO615" s="347"/>
      <c r="CP615" s="347"/>
      <c r="CQ615" s="347"/>
      <c r="CR615" s="347"/>
      <c r="CS615" s="347"/>
      <c r="CT615" s="347"/>
      <c r="CU615" s="347"/>
      <c r="CV615" s="347"/>
      <c r="CW615" s="347"/>
      <c r="CX615" s="347"/>
      <c r="CY615" s="347"/>
      <c r="CZ615" s="347"/>
      <c r="DA615" s="347"/>
      <c r="DB615" s="347"/>
      <c r="DC615" s="347"/>
      <c r="DD615" s="347"/>
      <c r="DE615" s="347"/>
      <c r="DF615" s="347"/>
      <c r="DG615" s="347"/>
      <c r="DH615" s="347"/>
      <c r="DI615" s="347"/>
      <c r="DJ615" s="347"/>
      <c r="DK615" s="347"/>
      <c r="DL615" s="347"/>
      <c r="DM615" s="347"/>
      <c r="DN615" s="347"/>
      <c r="DO615" s="347"/>
      <c r="DP615" s="347"/>
      <c r="DQ615" s="347"/>
      <c r="DR615" s="347"/>
      <c r="DS615" s="347"/>
      <c r="DT615" s="347"/>
      <c r="DU615" s="347"/>
      <c r="DV615" s="347"/>
      <c r="DW615" s="347"/>
      <c r="DX615" s="347"/>
      <c r="FI615" s="347"/>
    </row>
    <row r="616" spans="1:172" ht="15.75" customHeight="1" thickBot="1" x14ac:dyDescent="0.3">
      <c r="A616" s="308" t="s">
        <v>2658</v>
      </c>
      <c r="B616" s="4" t="s">
        <v>3629</v>
      </c>
      <c r="C616" s="13">
        <v>37817</v>
      </c>
      <c r="D616" s="46">
        <v>184276</v>
      </c>
      <c r="E616" s="24" t="s">
        <v>662</v>
      </c>
      <c r="F616" s="323">
        <f>SUM(LARGE(G616:CD616,{1,2,3,4,5,6}))</f>
        <v>60</v>
      </c>
      <c r="G616" s="35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7">
        <v>60</v>
      </c>
      <c r="BY616" s="30">
        <v>0</v>
      </c>
      <c r="BZ616" s="31">
        <v>0</v>
      </c>
      <c r="CA616" s="31">
        <v>0</v>
      </c>
      <c r="CB616" s="31">
        <v>0</v>
      </c>
      <c r="CC616" s="31">
        <v>0</v>
      </c>
      <c r="CD616" s="31">
        <v>0</v>
      </c>
      <c r="CF616" s="347"/>
      <c r="CG616" s="347"/>
      <c r="CH616" s="347"/>
      <c r="CI616" s="347"/>
      <c r="CJ616" s="347"/>
      <c r="CK616" s="347"/>
      <c r="CL616" s="347"/>
      <c r="CM616" s="347"/>
      <c r="CN616" s="347"/>
      <c r="CO616" s="347"/>
      <c r="CP616" s="347"/>
      <c r="CQ616" s="347"/>
      <c r="CR616" s="347"/>
      <c r="CS616" s="347"/>
      <c r="CT616" s="347"/>
      <c r="CU616" s="347"/>
      <c r="CV616" s="347"/>
      <c r="CW616" s="347"/>
      <c r="CX616" s="347"/>
      <c r="CY616" s="347"/>
      <c r="CZ616" s="347"/>
      <c r="DA616" s="347"/>
      <c r="DB616" s="347"/>
      <c r="DC616" s="347"/>
      <c r="DD616" s="347"/>
      <c r="DE616" s="347"/>
      <c r="DF616" s="347"/>
      <c r="DG616" s="347"/>
      <c r="DH616" s="347"/>
      <c r="DI616" s="347"/>
      <c r="DJ616" s="347"/>
      <c r="DK616" s="347"/>
      <c r="DL616" s="347"/>
      <c r="DM616" s="347"/>
      <c r="DN616" s="347"/>
      <c r="DO616" s="347"/>
      <c r="DP616" s="347"/>
      <c r="DQ616" s="347"/>
      <c r="DR616" s="347"/>
      <c r="DS616" s="347"/>
      <c r="DT616" s="347"/>
      <c r="DU616" s="347"/>
      <c r="DV616" s="347"/>
      <c r="DW616" s="347"/>
      <c r="DX616" s="347"/>
      <c r="FI616" s="347"/>
    </row>
    <row r="617" spans="1:172" ht="15.75" customHeight="1" thickBot="1" x14ac:dyDescent="0.3">
      <c r="A617" s="308" t="s">
        <v>2660</v>
      </c>
      <c r="B617" s="4" t="s">
        <v>3630</v>
      </c>
      <c r="C617" s="13">
        <v>37270</v>
      </c>
      <c r="D617" s="46">
        <v>190772</v>
      </c>
      <c r="E617" s="24" t="s">
        <v>3361</v>
      </c>
      <c r="F617" s="323">
        <f>SUM(LARGE(G617:CD617,{1,2,3,4,5,6}))</f>
        <v>60</v>
      </c>
      <c r="G617" s="35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7">
        <v>60</v>
      </c>
      <c r="BY617" s="30">
        <v>0</v>
      </c>
      <c r="BZ617" s="31">
        <v>0</v>
      </c>
      <c r="CA617" s="31">
        <v>0</v>
      </c>
      <c r="CB617" s="31">
        <v>0</v>
      </c>
      <c r="CC617" s="31">
        <v>0</v>
      </c>
      <c r="CD617" s="31">
        <v>0</v>
      </c>
      <c r="CF617" s="347"/>
      <c r="CG617" s="347"/>
      <c r="CH617" s="347"/>
      <c r="CI617" s="347"/>
      <c r="CJ617" s="347"/>
      <c r="CK617" s="347"/>
      <c r="CL617" s="347"/>
      <c r="CM617" s="347"/>
      <c r="CN617" s="347"/>
      <c r="CO617" s="347"/>
      <c r="CP617" s="347"/>
      <c r="CQ617" s="347"/>
      <c r="CR617" s="347"/>
      <c r="CS617" s="347"/>
      <c r="CT617" s="347"/>
      <c r="CU617" s="347"/>
      <c r="CV617" s="347"/>
      <c r="CW617" s="347"/>
      <c r="CX617" s="347"/>
      <c r="CY617" s="347"/>
      <c r="CZ617" s="347"/>
      <c r="DA617" s="347"/>
      <c r="DB617" s="347"/>
      <c r="DC617" s="347"/>
      <c r="DD617" s="347"/>
      <c r="DE617" s="347"/>
      <c r="DF617" s="347"/>
      <c r="DG617" s="347"/>
      <c r="DH617" s="347"/>
      <c r="DI617" s="347"/>
      <c r="DJ617" s="347"/>
      <c r="DK617" s="347"/>
      <c r="DL617" s="347"/>
      <c r="DM617" s="347"/>
      <c r="DN617" s="347"/>
      <c r="DO617" s="347"/>
      <c r="DP617" s="347"/>
      <c r="DQ617" s="347"/>
      <c r="DR617" s="347"/>
      <c r="DS617" s="347"/>
      <c r="DT617" s="347"/>
      <c r="DU617" s="347"/>
      <c r="DV617" s="347"/>
      <c r="DW617" s="347"/>
      <c r="DX617" s="347"/>
      <c r="FI617" s="347"/>
    </row>
    <row r="618" spans="1:172" ht="15.75" customHeight="1" thickBot="1" x14ac:dyDescent="0.3">
      <c r="A618" s="308" t="s">
        <v>2662</v>
      </c>
      <c r="B618" s="315" t="s">
        <v>3631</v>
      </c>
      <c r="C618" s="13">
        <v>38943</v>
      </c>
      <c r="D618" s="46">
        <v>190372</v>
      </c>
      <c r="E618" s="24" t="s">
        <v>4275</v>
      </c>
      <c r="F618" s="323">
        <f>SUM(LARGE(G618:CD618,{1,2,3,4,5,6}))</f>
        <v>45</v>
      </c>
      <c r="G618" s="35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7">
        <v>45</v>
      </c>
      <c r="BY618" s="30">
        <v>0</v>
      </c>
      <c r="BZ618" s="31">
        <v>0</v>
      </c>
      <c r="CA618" s="31">
        <v>0</v>
      </c>
      <c r="CB618" s="31">
        <v>0</v>
      </c>
      <c r="CC618" s="31">
        <v>0</v>
      </c>
      <c r="CD618" s="31">
        <v>0</v>
      </c>
      <c r="FI618" s="347"/>
    </row>
    <row r="619" spans="1:172" ht="15.75" customHeight="1" thickBot="1" x14ac:dyDescent="0.3">
      <c r="A619" s="308" t="s">
        <v>2664</v>
      </c>
      <c r="B619" s="2" t="s">
        <v>2060</v>
      </c>
      <c r="C619" s="13" t="s">
        <v>4045</v>
      </c>
      <c r="D619" s="46" t="s">
        <v>2061</v>
      </c>
      <c r="E619" s="24" t="s">
        <v>4283</v>
      </c>
      <c r="F619" s="323">
        <f>SUM(LARGE(G619:CD619,{1,2,3,4,5,6}))</f>
        <v>45</v>
      </c>
      <c r="G619" s="35"/>
      <c r="H619" s="36"/>
      <c r="I619" s="36"/>
      <c r="J619" s="36"/>
      <c r="K619" s="36"/>
      <c r="L619" s="36"/>
      <c r="M619" s="36">
        <v>45</v>
      </c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7"/>
      <c r="BY619" s="30">
        <v>0</v>
      </c>
      <c r="BZ619" s="31">
        <v>0</v>
      </c>
      <c r="CA619" s="31">
        <v>0</v>
      </c>
      <c r="CB619" s="31">
        <v>0</v>
      </c>
      <c r="CC619" s="31">
        <v>0</v>
      </c>
      <c r="CD619" s="31">
        <v>0</v>
      </c>
    </row>
    <row r="620" spans="1:172" ht="15.75" customHeight="1" thickBot="1" x14ac:dyDescent="0.3">
      <c r="A620" s="308" t="s">
        <v>2666</v>
      </c>
      <c r="B620" s="6" t="s">
        <v>2669</v>
      </c>
      <c r="C620" s="13" t="s">
        <v>4219</v>
      </c>
      <c r="D620" s="46" t="s">
        <v>3493</v>
      </c>
      <c r="E620" s="24" t="s">
        <v>476</v>
      </c>
      <c r="F620" s="323">
        <f>SUM(LARGE(G620:CD620,{1,2,3,4,5,6}))</f>
        <v>45</v>
      </c>
      <c r="G620" s="35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>
        <v>45</v>
      </c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7"/>
      <c r="BY620" s="30">
        <v>0</v>
      </c>
      <c r="BZ620" s="31">
        <v>0</v>
      </c>
      <c r="CA620" s="31">
        <v>0</v>
      </c>
      <c r="CB620" s="31">
        <v>0</v>
      </c>
      <c r="CC620" s="31">
        <v>0</v>
      </c>
      <c r="CD620" s="31">
        <v>0</v>
      </c>
    </row>
    <row r="621" spans="1:172" ht="15.75" customHeight="1" thickBot="1" x14ac:dyDescent="0.3">
      <c r="A621" s="308" t="s">
        <v>2668</v>
      </c>
      <c r="B621" s="315" t="s">
        <v>3632</v>
      </c>
      <c r="C621" s="13">
        <v>38474</v>
      </c>
      <c r="D621" s="46">
        <v>185489</v>
      </c>
      <c r="E621" s="24" t="s">
        <v>141</v>
      </c>
      <c r="F621" s="323">
        <f>SUM(LARGE(G621:CD621,{1,2,3,4,5,6}))</f>
        <v>45</v>
      </c>
      <c r="G621" s="35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7">
        <v>45</v>
      </c>
      <c r="BY621" s="30">
        <v>0</v>
      </c>
      <c r="BZ621" s="31">
        <v>0</v>
      </c>
      <c r="CA621" s="31">
        <v>0</v>
      </c>
      <c r="CB621" s="31">
        <v>0</v>
      </c>
      <c r="CC621" s="31">
        <v>0</v>
      </c>
      <c r="CD621" s="31">
        <v>0</v>
      </c>
      <c r="FI621" s="347"/>
    </row>
    <row r="622" spans="1:172" ht="15.75" customHeight="1" thickBot="1" x14ac:dyDescent="0.3">
      <c r="A622" s="308" t="s">
        <v>2670</v>
      </c>
      <c r="B622" s="315" t="s">
        <v>3633</v>
      </c>
      <c r="C622" s="13">
        <v>38464</v>
      </c>
      <c r="D622" s="46">
        <v>187388</v>
      </c>
      <c r="E622" s="24" t="s">
        <v>141</v>
      </c>
      <c r="F622" s="323">
        <f>SUM(LARGE(G622:CD622,{1,2,3,4,5,6}))</f>
        <v>45</v>
      </c>
      <c r="G622" s="35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7">
        <v>45</v>
      </c>
      <c r="BY622" s="30">
        <v>0</v>
      </c>
      <c r="BZ622" s="31">
        <v>0</v>
      </c>
      <c r="CA622" s="31">
        <v>0</v>
      </c>
      <c r="CB622" s="31">
        <v>0</v>
      </c>
      <c r="CC622" s="31">
        <v>0</v>
      </c>
      <c r="CD622" s="31">
        <v>0</v>
      </c>
      <c r="FI622" s="347"/>
    </row>
    <row r="623" spans="1:172" ht="15.75" customHeight="1" thickBot="1" x14ac:dyDescent="0.3">
      <c r="A623" s="308" t="s">
        <v>2673</v>
      </c>
      <c r="B623" s="6" t="s">
        <v>2659</v>
      </c>
      <c r="C623" s="7">
        <v>39382</v>
      </c>
      <c r="D623" s="351">
        <v>41086</v>
      </c>
      <c r="E623" s="128" t="s">
        <v>201</v>
      </c>
      <c r="F623" s="323">
        <f>SUM(LARGE(G623:CD623,{1,2,3,4,5,6}))</f>
        <v>35</v>
      </c>
      <c r="G623" s="35"/>
      <c r="H623" s="36"/>
      <c r="I623" s="36"/>
      <c r="J623" s="36">
        <v>35</v>
      </c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7"/>
      <c r="BY623" s="30">
        <v>0</v>
      </c>
      <c r="BZ623" s="31">
        <v>0</v>
      </c>
      <c r="CA623" s="31">
        <v>0</v>
      </c>
      <c r="CB623" s="31">
        <v>0</v>
      </c>
      <c r="CC623" s="31">
        <v>0</v>
      </c>
      <c r="CD623" s="31">
        <v>0</v>
      </c>
      <c r="FI623" s="347"/>
    </row>
    <row r="624" spans="1:172" ht="15.75" customHeight="1" thickBot="1" x14ac:dyDescent="0.3">
      <c r="A624" s="308" t="s">
        <v>2676</v>
      </c>
      <c r="B624" s="26" t="s">
        <v>2208</v>
      </c>
      <c r="C624" s="13" t="s">
        <v>3978</v>
      </c>
      <c r="D624" s="46" t="s">
        <v>2209</v>
      </c>
      <c r="E624" s="24" t="s">
        <v>141</v>
      </c>
      <c r="F624" s="323">
        <f>SUM(LARGE(G624:CD624,{1,2,3,4,5,6}))</f>
        <v>31</v>
      </c>
      <c r="G624" s="35"/>
      <c r="H624" s="36"/>
      <c r="I624" s="36"/>
      <c r="J624" s="36">
        <v>31</v>
      </c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7"/>
      <c r="BY624" s="30">
        <v>0</v>
      </c>
      <c r="BZ624" s="31">
        <v>0</v>
      </c>
      <c r="CA624" s="31">
        <v>0</v>
      </c>
      <c r="CB624" s="31">
        <v>0</v>
      </c>
      <c r="CC624" s="31">
        <v>0</v>
      </c>
      <c r="CD624" s="31">
        <v>0</v>
      </c>
      <c r="FP624" s="347"/>
    </row>
    <row r="625" spans="1:172" ht="15.75" customHeight="1" thickBot="1" x14ac:dyDescent="0.3">
      <c r="A625" s="308" t="s">
        <v>2678</v>
      </c>
      <c r="B625" s="26" t="s">
        <v>3634</v>
      </c>
      <c r="C625" s="13">
        <v>35735</v>
      </c>
      <c r="D625" s="46">
        <v>171305</v>
      </c>
      <c r="E625" s="24" t="s">
        <v>4275</v>
      </c>
      <c r="F625" s="323">
        <f>SUM(LARGE(G625:CD625,{1,2,3,4,5,6}))</f>
        <v>31</v>
      </c>
      <c r="G625" s="32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09">
        <v>31</v>
      </c>
      <c r="BY625" s="30">
        <v>0</v>
      </c>
      <c r="BZ625" s="31">
        <v>0</v>
      </c>
      <c r="CA625" s="31">
        <v>0</v>
      </c>
      <c r="CB625" s="31">
        <v>0</v>
      </c>
      <c r="CC625" s="31">
        <v>0</v>
      </c>
      <c r="CD625" s="31">
        <v>0</v>
      </c>
      <c r="EG625" s="347"/>
    </row>
    <row r="626" spans="1:172" ht="15.75" customHeight="1" thickBot="1" x14ac:dyDescent="0.3">
      <c r="A626" s="321" t="s">
        <v>2680</v>
      </c>
      <c r="B626" s="382" t="s">
        <v>3635</v>
      </c>
      <c r="C626" s="49">
        <v>33566</v>
      </c>
      <c r="D626" s="148">
        <v>193082</v>
      </c>
      <c r="E626" s="134" t="s">
        <v>4295</v>
      </c>
      <c r="F626" s="323">
        <f>SUM(LARGE(G626:CD626,{1,2,3,4,5,6}))</f>
        <v>31</v>
      </c>
      <c r="G626" s="3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I626" s="183"/>
      <c r="AJ626" s="183"/>
      <c r="AK626" s="183"/>
      <c r="AL626" s="183"/>
      <c r="AM626" s="183"/>
      <c r="AN626" s="183"/>
      <c r="AO626" s="183"/>
      <c r="AP626" s="183"/>
      <c r="AQ626" s="183"/>
      <c r="AR626" s="183"/>
      <c r="AS626" s="183"/>
      <c r="AT626" s="183"/>
      <c r="AU626" s="183"/>
      <c r="AV626" s="183"/>
      <c r="AW626" s="183"/>
      <c r="AX626" s="183"/>
      <c r="AY626" s="183"/>
      <c r="AZ626" s="183"/>
      <c r="BA626" s="183"/>
      <c r="BB626" s="183"/>
      <c r="BC626" s="183"/>
      <c r="BD626" s="183"/>
      <c r="BE626" s="183"/>
      <c r="BF626" s="183"/>
      <c r="BG626" s="183"/>
      <c r="BH626" s="183"/>
      <c r="BI626" s="183"/>
      <c r="BJ626" s="183"/>
      <c r="BK626" s="183"/>
      <c r="BL626" s="183"/>
      <c r="BM626" s="183"/>
      <c r="BN626" s="183"/>
      <c r="BO626" s="183"/>
      <c r="BP626" s="183"/>
      <c r="BQ626" s="183"/>
      <c r="BR626" s="183"/>
      <c r="BS626" s="183"/>
      <c r="BT626" s="183"/>
      <c r="BU626" s="183"/>
      <c r="BV626" s="183"/>
      <c r="BW626" s="183"/>
      <c r="BX626" s="329">
        <v>31</v>
      </c>
      <c r="BY626" s="30">
        <v>0</v>
      </c>
      <c r="BZ626" s="31">
        <v>0</v>
      </c>
      <c r="CA626" s="31">
        <v>0</v>
      </c>
      <c r="CB626" s="31">
        <v>0</v>
      </c>
      <c r="CC626" s="31">
        <v>0</v>
      </c>
      <c r="CD626" s="31">
        <v>0</v>
      </c>
      <c r="EG626" s="347"/>
    </row>
    <row r="627" spans="1:172" ht="15.75" hidden="1" customHeight="1" thickBot="1" x14ac:dyDescent="0.3">
      <c r="A627" s="322" t="s">
        <v>2682</v>
      </c>
      <c r="B627" s="176" t="s">
        <v>3090</v>
      </c>
      <c r="C627" s="177">
        <v>110717</v>
      </c>
      <c r="D627" s="178" t="s">
        <v>3175</v>
      </c>
      <c r="E627" s="179" t="s">
        <v>476</v>
      </c>
      <c r="F627" s="12">
        <f>SUM(LARGE(G627:CD627,{1,2,3,4,5,6}))</f>
        <v>0</v>
      </c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  <c r="BA627" s="180"/>
      <c r="BB627" s="180"/>
      <c r="BC627" s="180"/>
      <c r="BD627" s="180"/>
      <c r="BE627" s="180"/>
      <c r="BF627" s="180"/>
      <c r="BG627" s="180"/>
      <c r="BH627" s="180"/>
      <c r="BI627" s="180"/>
      <c r="BJ627" s="180"/>
      <c r="BK627" s="180"/>
      <c r="BL627" s="180"/>
      <c r="BM627" s="180"/>
      <c r="BN627" s="180"/>
      <c r="BO627" s="180"/>
      <c r="BP627" s="180"/>
      <c r="BQ627" s="180"/>
      <c r="BR627" s="180"/>
      <c r="BS627" s="180"/>
      <c r="BT627" s="180"/>
      <c r="BU627" s="181"/>
      <c r="BV627" s="182"/>
      <c r="BW627" s="182"/>
      <c r="BX627" s="182"/>
      <c r="BY627" s="30">
        <v>0</v>
      </c>
      <c r="BZ627" s="31">
        <v>0</v>
      </c>
      <c r="CA627" s="31">
        <v>0</v>
      </c>
      <c r="CB627" s="31">
        <v>0</v>
      </c>
      <c r="CC627" s="31">
        <v>0</v>
      </c>
      <c r="CD627" s="31">
        <v>0</v>
      </c>
    </row>
    <row r="628" spans="1:172" ht="15.75" hidden="1" customHeight="1" thickBot="1" x14ac:dyDescent="0.3">
      <c r="A628" s="308" t="s">
        <v>2684</v>
      </c>
      <c r="B628" s="6" t="s">
        <v>2475</v>
      </c>
      <c r="C628" s="13" t="s">
        <v>4220</v>
      </c>
      <c r="D628" s="46" t="s">
        <v>3465</v>
      </c>
      <c r="E628" s="24" t="s">
        <v>131</v>
      </c>
      <c r="F628" s="323">
        <f>SUM(LARGE(G628:CD628,{1,2,3,4,5,6}))</f>
        <v>0</v>
      </c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7"/>
      <c r="BV628" s="182"/>
      <c r="BW628" s="182"/>
      <c r="BX628" s="182"/>
      <c r="BY628" s="30">
        <v>0</v>
      </c>
      <c r="BZ628" s="31">
        <v>0</v>
      </c>
      <c r="CA628" s="31">
        <v>0</v>
      </c>
      <c r="CB628" s="31">
        <v>0</v>
      </c>
      <c r="CC628" s="31">
        <v>0</v>
      </c>
      <c r="CD628" s="31">
        <v>0</v>
      </c>
    </row>
    <row r="629" spans="1:172" ht="15.75" hidden="1" customHeight="1" thickBot="1" x14ac:dyDescent="0.3">
      <c r="A629" s="304" t="s">
        <v>2686</v>
      </c>
      <c r="B629" s="2" t="s">
        <v>2776</v>
      </c>
      <c r="C629" s="13" t="s">
        <v>4221</v>
      </c>
      <c r="D629" s="46" t="s">
        <v>2777</v>
      </c>
      <c r="E629" s="24" t="s">
        <v>4278</v>
      </c>
      <c r="F629" s="323">
        <f>SUM(LARGE(G629:CD629,{1,2,3,4,5,6}))</f>
        <v>0</v>
      </c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7"/>
      <c r="BV629" s="182"/>
      <c r="BW629" s="182"/>
      <c r="BX629" s="182"/>
      <c r="BY629" s="30">
        <v>0</v>
      </c>
      <c r="BZ629" s="31">
        <v>0</v>
      </c>
      <c r="CA629" s="31">
        <v>0</v>
      </c>
      <c r="CB629" s="31">
        <v>0</v>
      </c>
      <c r="CC629" s="31">
        <v>0</v>
      </c>
      <c r="CD629" s="31">
        <v>0</v>
      </c>
    </row>
    <row r="630" spans="1:172" ht="15.75" hidden="1" customHeight="1" thickBot="1" x14ac:dyDescent="0.3">
      <c r="A630" s="308" t="s">
        <v>2688</v>
      </c>
      <c r="B630" s="2" t="s">
        <v>2392</v>
      </c>
      <c r="C630" s="13" t="s">
        <v>4222</v>
      </c>
      <c r="D630" s="46" t="s">
        <v>2393</v>
      </c>
      <c r="E630" s="24" t="s">
        <v>4267</v>
      </c>
      <c r="F630" s="323">
        <f>SUM(LARGE(G630:CD630,{1,2,3,4,5,6}))</f>
        <v>0</v>
      </c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7"/>
      <c r="BV630" s="182"/>
      <c r="BW630" s="182"/>
      <c r="BX630" s="182"/>
      <c r="BY630" s="30">
        <v>0</v>
      </c>
      <c r="BZ630" s="31">
        <v>0</v>
      </c>
      <c r="CA630" s="31">
        <v>0</v>
      </c>
      <c r="CB630" s="31">
        <v>0</v>
      </c>
      <c r="CC630" s="31">
        <v>0</v>
      </c>
      <c r="CD630" s="31">
        <v>0</v>
      </c>
    </row>
    <row r="631" spans="1:172" ht="15.75" hidden="1" customHeight="1" thickBot="1" x14ac:dyDescent="0.3">
      <c r="A631" s="304" t="s">
        <v>2690</v>
      </c>
      <c r="B631" s="2" t="s">
        <v>2755</v>
      </c>
      <c r="C631" s="13" t="s">
        <v>4013</v>
      </c>
      <c r="D631" s="46" t="s">
        <v>2756</v>
      </c>
      <c r="E631" s="24" t="s">
        <v>285</v>
      </c>
      <c r="F631" s="323">
        <f>SUM(LARGE(G631:CD631,{1,2,3,4,5,6}))</f>
        <v>0</v>
      </c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7"/>
      <c r="BV631" s="182"/>
      <c r="BW631" s="182"/>
      <c r="BX631" s="182"/>
      <c r="BY631" s="30">
        <v>0</v>
      </c>
      <c r="BZ631" s="31">
        <v>0</v>
      </c>
      <c r="CA631" s="31">
        <v>0</v>
      </c>
      <c r="CB631" s="31">
        <v>0</v>
      </c>
      <c r="CC631" s="31">
        <v>0</v>
      </c>
      <c r="CD631" s="31">
        <v>0</v>
      </c>
    </row>
    <row r="632" spans="1:172" ht="15.75" hidden="1" customHeight="1" thickBot="1" x14ac:dyDescent="0.3">
      <c r="A632" s="308" t="s">
        <v>2692</v>
      </c>
      <c r="B632" s="2" t="s">
        <v>2483</v>
      </c>
      <c r="C632" s="13" t="s">
        <v>4223</v>
      </c>
      <c r="D632" s="46" t="s">
        <v>2484</v>
      </c>
      <c r="E632" s="24" t="s">
        <v>131</v>
      </c>
      <c r="F632" s="323">
        <f>SUM(LARGE(G632:CD632,{1,2,3,4,5,6}))</f>
        <v>0</v>
      </c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7"/>
      <c r="BV632" s="182"/>
      <c r="BW632" s="182"/>
      <c r="BX632" s="182"/>
      <c r="BY632" s="30">
        <v>0</v>
      </c>
      <c r="BZ632" s="31">
        <v>0</v>
      </c>
      <c r="CA632" s="31">
        <v>0</v>
      </c>
      <c r="CB632" s="31">
        <v>0</v>
      </c>
      <c r="CC632" s="31">
        <v>0</v>
      </c>
      <c r="CD632" s="31">
        <v>0</v>
      </c>
    </row>
    <row r="633" spans="1:172" ht="15.75" hidden="1" customHeight="1" thickBot="1" x14ac:dyDescent="0.3">
      <c r="A633" s="304" t="s">
        <v>2694</v>
      </c>
      <c r="B633" s="2" t="s">
        <v>2324</v>
      </c>
      <c r="C633" s="13" t="s">
        <v>4224</v>
      </c>
      <c r="D633" s="46" t="s">
        <v>2325</v>
      </c>
      <c r="E633" s="24" t="s">
        <v>4267</v>
      </c>
      <c r="F633" s="323">
        <f>SUM(LARGE(G633:CD633,{1,2,3,4,5,6}))</f>
        <v>0</v>
      </c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7"/>
      <c r="BV633" s="182"/>
      <c r="BW633" s="182"/>
      <c r="BX633" s="182"/>
      <c r="BY633" s="30">
        <v>0</v>
      </c>
      <c r="BZ633" s="31">
        <v>0</v>
      </c>
      <c r="CA633" s="31">
        <v>0</v>
      </c>
      <c r="CB633" s="31">
        <v>0</v>
      </c>
      <c r="CC633" s="31">
        <v>0</v>
      </c>
      <c r="CD633" s="31">
        <v>0</v>
      </c>
      <c r="FP633" s="347"/>
    </row>
    <row r="634" spans="1:172" ht="15.75" hidden="1" customHeight="1" thickBot="1" x14ac:dyDescent="0.3">
      <c r="A634" s="308" t="s">
        <v>2697</v>
      </c>
      <c r="B634" s="2" t="s">
        <v>2642</v>
      </c>
      <c r="C634" s="3">
        <v>38721</v>
      </c>
      <c r="D634" s="46" t="s">
        <v>3176</v>
      </c>
      <c r="E634" s="8" t="s">
        <v>1009</v>
      </c>
      <c r="F634" s="323">
        <f>SUM(LARGE(G634:CD634,{1,2,3,4,5,6}))</f>
        <v>0</v>
      </c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7"/>
      <c r="BV634" s="182"/>
      <c r="BW634" s="182"/>
      <c r="BX634" s="182"/>
      <c r="BY634" s="30">
        <v>0</v>
      </c>
      <c r="BZ634" s="31">
        <v>0</v>
      </c>
      <c r="CA634" s="31">
        <v>0</v>
      </c>
      <c r="CB634" s="31">
        <v>0</v>
      </c>
      <c r="CC634" s="31">
        <v>0</v>
      </c>
      <c r="CD634" s="31">
        <v>0</v>
      </c>
    </row>
    <row r="635" spans="1:172" ht="15.75" hidden="1" customHeight="1" thickBot="1" x14ac:dyDescent="0.25">
      <c r="A635" s="304" t="s">
        <v>2700</v>
      </c>
      <c r="B635" s="43" t="s">
        <v>2247</v>
      </c>
      <c r="C635" s="13" t="s">
        <v>4160</v>
      </c>
      <c r="D635" s="46" t="s">
        <v>2248</v>
      </c>
      <c r="E635" s="24" t="s">
        <v>866</v>
      </c>
      <c r="F635" s="323">
        <f>SUM(LARGE(G635:CD635,{1,2,3,4,5,6}))</f>
        <v>0</v>
      </c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7"/>
      <c r="BV635" s="182"/>
      <c r="BW635" s="182"/>
      <c r="BX635" s="182"/>
      <c r="BY635" s="30">
        <v>0</v>
      </c>
      <c r="BZ635" s="31">
        <v>0</v>
      </c>
      <c r="CA635" s="31">
        <v>0</v>
      </c>
      <c r="CB635" s="31">
        <v>0</v>
      </c>
      <c r="CC635" s="31">
        <v>0</v>
      </c>
      <c r="CD635" s="31">
        <v>0</v>
      </c>
      <c r="FJ635" s="347"/>
      <c r="FK635" s="347"/>
      <c r="FL635" s="347"/>
      <c r="FM635" s="347"/>
      <c r="FN635" s="347"/>
      <c r="FO635" s="347"/>
    </row>
    <row r="636" spans="1:172" ht="15.75" hidden="1" customHeight="1" thickBot="1" x14ac:dyDescent="0.3">
      <c r="A636" s="308" t="s">
        <v>2702</v>
      </c>
      <c r="B636" s="2" t="s">
        <v>2785</v>
      </c>
      <c r="C636" s="3">
        <v>38696</v>
      </c>
      <c r="D636" s="46" t="s">
        <v>3177</v>
      </c>
      <c r="E636" s="8" t="s">
        <v>365</v>
      </c>
      <c r="F636" s="12">
        <f>SUM(LARGE(G636:CD636,{1,2,3,4,5,6}))</f>
        <v>0</v>
      </c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7"/>
      <c r="BV636" s="182"/>
      <c r="BW636" s="182"/>
      <c r="BX636" s="182"/>
      <c r="BY636" s="30">
        <v>0</v>
      </c>
      <c r="BZ636" s="31">
        <v>0</v>
      </c>
      <c r="CA636" s="31">
        <v>0</v>
      </c>
      <c r="CB636" s="31">
        <v>0</v>
      </c>
      <c r="CC636" s="31">
        <v>0</v>
      </c>
      <c r="CD636" s="31">
        <v>0</v>
      </c>
    </row>
    <row r="637" spans="1:172" ht="15.75" hidden="1" customHeight="1" thickBot="1" x14ac:dyDescent="0.3">
      <c r="A637" s="304" t="s">
        <v>2704</v>
      </c>
      <c r="B637" s="2" t="s">
        <v>2786</v>
      </c>
      <c r="C637" s="3">
        <v>38686</v>
      </c>
      <c r="D637" s="46" t="s">
        <v>3178</v>
      </c>
      <c r="E637" s="8" t="s">
        <v>145</v>
      </c>
      <c r="F637" s="12">
        <f>SUM(LARGE(G637:CD637,{1,2,3,4,5,6}))</f>
        <v>0</v>
      </c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7"/>
      <c r="BV637" s="182"/>
      <c r="BW637" s="182"/>
      <c r="BX637" s="182"/>
      <c r="BY637" s="30">
        <v>0</v>
      </c>
      <c r="BZ637" s="31">
        <v>0</v>
      </c>
      <c r="CA637" s="31">
        <v>0</v>
      </c>
      <c r="CB637" s="31">
        <v>0</v>
      </c>
      <c r="CC637" s="31">
        <v>0</v>
      </c>
      <c r="CD637" s="31">
        <v>0</v>
      </c>
    </row>
    <row r="638" spans="1:172" ht="15.75" hidden="1" customHeight="1" thickBot="1" x14ac:dyDescent="0.3">
      <c r="A638" s="308" t="s">
        <v>2707</v>
      </c>
      <c r="B638" s="4" t="s">
        <v>2788</v>
      </c>
      <c r="C638" s="13" t="s">
        <v>4225</v>
      </c>
      <c r="D638" s="46" t="s">
        <v>2789</v>
      </c>
      <c r="E638" s="24" t="s">
        <v>4278</v>
      </c>
      <c r="F638" s="323">
        <f>SUM(LARGE(G638:CD638,{1,2,3,4,5,6}))</f>
        <v>0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09"/>
      <c r="BV638" s="324"/>
      <c r="BW638" s="324"/>
      <c r="BX638" s="324"/>
      <c r="BY638" s="30">
        <v>0</v>
      </c>
      <c r="BZ638" s="31">
        <v>0</v>
      </c>
      <c r="CA638" s="31">
        <v>0</v>
      </c>
      <c r="CB638" s="31">
        <v>0</v>
      </c>
      <c r="CC638" s="31">
        <v>0</v>
      </c>
      <c r="CD638" s="31">
        <v>0</v>
      </c>
      <c r="CE638" s="310"/>
      <c r="DY638" s="347"/>
      <c r="DZ638" s="347"/>
      <c r="EA638" s="347"/>
      <c r="EB638" s="347"/>
      <c r="EC638" s="347"/>
      <c r="ED638" s="347"/>
      <c r="EE638" s="347"/>
      <c r="EF638" s="347"/>
      <c r="EH638" s="347"/>
      <c r="EI638" s="347"/>
      <c r="EJ638" s="347"/>
      <c r="EK638" s="347"/>
      <c r="EL638" s="347"/>
      <c r="EM638" s="347"/>
      <c r="EN638" s="347"/>
      <c r="EO638" s="347"/>
      <c r="EP638" s="347"/>
      <c r="EQ638" s="347"/>
      <c r="ER638" s="347"/>
      <c r="ES638" s="347"/>
      <c r="ET638" s="347"/>
      <c r="EU638" s="347"/>
      <c r="EV638" s="347"/>
      <c r="EW638" s="347"/>
      <c r="EX638" s="347"/>
      <c r="EY638" s="347"/>
      <c r="EZ638" s="347"/>
      <c r="FA638" s="347"/>
      <c r="FB638" s="347"/>
      <c r="FC638" s="347"/>
      <c r="FD638" s="347"/>
      <c r="FE638" s="347"/>
    </row>
    <row r="639" spans="1:172" ht="15.75" hidden="1" customHeight="1" thickBot="1" x14ac:dyDescent="0.3">
      <c r="A639" s="304" t="s">
        <v>2709</v>
      </c>
      <c r="B639" s="2" t="s">
        <v>2790</v>
      </c>
      <c r="C639" s="3">
        <v>38596</v>
      </c>
      <c r="D639" s="46" t="s">
        <v>3179</v>
      </c>
      <c r="E639" s="8" t="s">
        <v>492</v>
      </c>
      <c r="F639" s="12">
        <f>SUM(LARGE(G639:CD639,{1,2,3,4,5,6}))</f>
        <v>0</v>
      </c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7"/>
      <c r="BV639" s="182"/>
      <c r="BW639" s="182"/>
      <c r="BX639" s="182"/>
      <c r="BY639" s="30">
        <v>0</v>
      </c>
      <c r="BZ639" s="31">
        <v>0</v>
      </c>
      <c r="CA639" s="31">
        <v>0</v>
      </c>
      <c r="CB639" s="31">
        <v>0</v>
      </c>
      <c r="CC639" s="31">
        <v>0</v>
      </c>
      <c r="CD639" s="31">
        <v>0</v>
      </c>
    </row>
    <row r="640" spans="1:172" ht="15.75" hidden="1" customHeight="1" thickBot="1" x14ac:dyDescent="0.3">
      <c r="A640" s="308" t="s">
        <v>2712</v>
      </c>
      <c r="B640" s="2" t="s">
        <v>2403</v>
      </c>
      <c r="C640" s="13" t="s">
        <v>4226</v>
      </c>
      <c r="D640" s="46" t="s">
        <v>2404</v>
      </c>
      <c r="E640" s="24" t="s">
        <v>271</v>
      </c>
      <c r="F640" s="323">
        <f>SUM(LARGE(G640:CD640,{1,2,3,4,5,6}))</f>
        <v>0</v>
      </c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7"/>
      <c r="BV640" s="182"/>
      <c r="BW640" s="182"/>
      <c r="BX640" s="182"/>
      <c r="BY640" s="30">
        <v>0</v>
      </c>
      <c r="BZ640" s="31">
        <v>0</v>
      </c>
      <c r="CA640" s="31">
        <v>0</v>
      </c>
      <c r="CB640" s="31">
        <v>0</v>
      </c>
      <c r="CC640" s="31">
        <v>0</v>
      </c>
      <c r="CD640" s="31">
        <v>0</v>
      </c>
    </row>
    <row r="641" spans="1:172" ht="15.75" hidden="1" customHeight="1" thickBot="1" x14ac:dyDescent="0.3">
      <c r="A641" s="304" t="s">
        <v>2715</v>
      </c>
      <c r="B641" s="2" t="s">
        <v>3029</v>
      </c>
      <c r="C641" s="3">
        <v>38484</v>
      </c>
      <c r="D641" s="46" t="s">
        <v>3180</v>
      </c>
      <c r="E641" s="9" t="s">
        <v>127</v>
      </c>
      <c r="F641" s="12">
        <f>SUM(LARGE(G641:CD641,{1,2,3,4,5,6}))</f>
        <v>0</v>
      </c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7"/>
      <c r="BV641" s="182"/>
      <c r="BW641" s="182"/>
      <c r="BX641" s="182"/>
      <c r="BY641" s="30">
        <v>0</v>
      </c>
      <c r="BZ641" s="31">
        <v>0</v>
      </c>
      <c r="CA641" s="31">
        <v>0</v>
      </c>
      <c r="CB641" s="31">
        <v>0</v>
      </c>
      <c r="CC641" s="31">
        <v>0</v>
      </c>
      <c r="CD641" s="31">
        <v>0</v>
      </c>
    </row>
    <row r="642" spans="1:172" ht="15.75" hidden="1" customHeight="1" thickBot="1" x14ac:dyDescent="0.3">
      <c r="A642" s="308" t="s">
        <v>2718</v>
      </c>
      <c r="B642" s="2" t="s">
        <v>2791</v>
      </c>
      <c r="C642" s="3">
        <v>38483</v>
      </c>
      <c r="D642" s="46" t="s">
        <v>3181</v>
      </c>
      <c r="E642" s="8" t="s">
        <v>492</v>
      </c>
      <c r="F642" s="12">
        <f>SUM(LARGE(G642:CD642,{1,2,3,4,5,6}))</f>
        <v>0</v>
      </c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7"/>
      <c r="BV642" s="182"/>
      <c r="BW642" s="182"/>
      <c r="BX642" s="182"/>
      <c r="BY642" s="30">
        <v>0</v>
      </c>
      <c r="BZ642" s="31">
        <v>0</v>
      </c>
      <c r="CA642" s="31">
        <v>0</v>
      </c>
      <c r="CB642" s="31">
        <v>0</v>
      </c>
      <c r="CC642" s="31">
        <v>0</v>
      </c>
      <c r="CD642" s="31">
        <v>0</v>
      </c>
    </row>
    <row r="643" spans="1:172" ht="15.75" hidden="1" customHeight="1" thickBot="1" x14ac:dyDescent="0.3">
      <c r="A643" s="304" t="s">
        <v>2721</v>
      </c>
      <c r="B643" s="47" t="s">
        <v>2202</v>
      </c>
      <c r="C643" s="49" t="s">
        <v>4227</v>
      </c>
      <c r="D643" s="148" t="s">
        <v>2203</v>
      </c>
      <c r="E643" s="134" t="s">
        <v>476</v>
      </c>
      <c r="F643" s="323">
        <f>SUM(LARGE(G643:CD643,{1,2,3,4,5,6}))</f>
        <v>0</v>
      </c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52"/>
      <c r="AU643" s="52"/>
      <c r="AV643" s="52"/>
      <c r="AW643" s="52"/>
      <c r="AX643" s="52"/>
      <c r="AY643" s="52"/>
      <c r="AZ643" s="52"/>
      <c r="BA643" s="52"/>
      <c r="BB643" s="52"/>
      <c r="BC643" s="52"/>
      <c r="BD643" s="52"/>
      <c r="BE643" s="52"/>
      <c r="BF643" s="52"/>
      <c r="BG643" s="52"/>
      <c r="BH643" s="52"/>
      <c r="BI643" s="52"/>
      <c r="BJ643" s="52"/>
      <c r="BK643" s="52"/>
      <c r="BL643" s="52"/>
      <c r="BM643" s="52"/>
      <c r="BN643" s="52"/>
      <c r="BO643" s="52"/>
      <c r="BP643" s="52"/>
      <c r="BQ643" s="52"/>
      <c r="BR643" s="52"/>
      <c r="BS643" s="52"/>
      <c r="BT643" s="52"/>
      <c r="BU643" s="53"/>
      <c r="BV643" s="242"/>
      <c r="BW643" s="242"/>
      <c r="BX643" s="242"/>
      <c r="BY643" s="30">
        <v>0</v>
      </c>
      <c r="BZ643" s="31">
        <v>0</v>
      </c>
      <c r="CA643" s="31">
        <v>0</v>
      </c>
      <c r="CB643" s="31">
        <v>0</v>
      </c>
      <c r="CC643" s="31">
        <v>0</v>
      </c>
      <c r="CD643" s="31">
        <v>0</v>
      </c>
    </row>
    <row r="644" spans="1:172" ht="15.75" hidden="1" customHeight="1" thickBot="1" x14ac:dyDescent="0.3">
      <c r="A644" s="308" t="s">
        <v>2723</v>
      </c>
      <c r="B644" s="244" t="s">
        <v>1958</v>
      </c>
      <c r="C644" s="245" t="s">
        <v>4228</v>
      </c>
      <c r="D644" s="178" t="s">
        <v>1959</v>
      </c>
      <c r="E644" s="178" t="s">
        <v>127</v>
      </c>
      <c r="F644" s="306">
        <f>SUM(LARGE(G644:CD644,{1,2,3,4,5,6}))</f>
        <v>0</v>
      </c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1"/>
      <c r="BN644" s="241"/>
      <c r="BO644" s="241"/>
      <c r="BP644" s="241"/>
      <c r="BQ644" s="334"/>
      <c r="BR644" s="324"/>
      <c r="BS644" s="324"/>
      <c r="BT644" s="324"/>
      <c r="BU644" s="324"/>
      <c r="BV644" s="324"/>
      <c r="BW644" s="324"/>
      <c r="BX644" s="324"/>
      <c r="BY644" s="30">
        <v>0</v>
      </c>
      <c r="BZ644" s="31">
        <v>0</v>
      </c>
      <c r="CA644" s="31">
        <v>0</v>
      </c>
      <c r="CB644" s="31">
        <v>0</v>
      </c>
      <c r="CC644" s="31">
        <v>0</v>
      </c>
      <c r="CD644" s="31">
        <v>0</v>
      </c>
      <c r="CE644" s="310"/>
      <c r="DY644" s="347"/>
      <c r="DZ644" s="347"/>
      <c r="EA644" s="347"/>
      <c r="EB644" s="347"/>
      <c r="EC644" s="347"/>
      <c r="ED644" s="347"/>
      <c r="EE644" s="347"/>
      <c r="EF644" s="347"/>
      <c r="EH644" s="347"/>
      <c r="EI644" s="347"/>
      <c r="EJ644" s="347"/>
      <c r="EK644" s="347"/>
      <c r="EL644" s="347"/>
      <c r="EM644" s="347"/>
      <c r="EN644" s="347"/>
      <c r="EO644" s="347"/>
      <c r="EP644" s="347"/>
      <c r="EQ644" s="347"/>
      <c r="ER644" s="347"/>
      <c r="ES644" s="347"/>
      <c r="ET644" s="347"/>
      <c r="EU644" s="347"/>
      <c r="EV644" s="347"/>
      <c r="EW644" s="347"/>
      <c r="EX644" s="347"/>
      <c r="EY644" s="347"/>
      <c r="EZ644" s="347"/>
      <c r="FA644" s="347"/>
      <c r="FB644" s="347"/>
      <c r="FC644" s="347"/>
      <c r="FD644" s="347"/>
      <c r="FE644" s="347"/>
      <c r="FF644" s="347"/>
      <c r="FG644" s="347"/>
      <c r="FH644" s="347"/>
    </row>
    <row r="645" spans="1:172" ht="15.75" hidden="1" customHeight="1" thickBot="1" x14ac:dyDescent="0.3">
      <c r="A645" s="304" t="s">
        <v>2725</v>
      </c>
      <c r="B645" s="2" t="s">
        <v>3091</v>
      </c>
      <c r="C645" s="55">
        <v>38434</v>
      </c>
      <c r="D645" s="147" t="s">
        <v>3182</v>
      </c>
      <c r="E645" s="364" t="s">
        <v>1239</v>
      </c>
      <c r="F645" s="365">
        <f>SUM(LARGE(G645:CD645,{1,2,3,4,5,6}))</f>
        <v>0</v>
      </c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7"/>
      <c r="BR645" s="182"/>
      <c r="BS645" s="182"/>
      <c r="BT645" s="182"/>
      <c r="BU645" s="182"/>
      <c r="BV645" s="182"/>
      <c r="BW645" s="182"/>
      <c r="BX645" s="182"/>
      <c r="BY645" s="30">
        <v>0</v>
      </c>
      <c r="BZ645" s="31">
        <v>0</v>
      </c>
      <c r="CA645" s="31">
        <v>0</v>
      </c>
      <c r="CB645" s="31">
        <v>0</v>
      </c>
      <c r="CC645" s="31">
        <v>0</v>
      </c>
      <c r="CD645" s="31">
        <v>0</v>
      </c>
    </row>
    <row r="646" spans="1:172" ht="15.75" hidden="1" customHeight="1" thickBot="1" x14ac:dyDescent="0.3">
      <c r="A646" s="308" t="s">
        <v>2728</v>
      </c>
      <c r="B646" s="26" t="s">
        <v>2792</v>
      </c>
      <c r="C646" s="384">
        <v>38419</v>
      </c>
      <c r="D646" s="147" t="s">
        <v>3183</v>
      </c>
      <c r="E646" s="364" t="s">
        <v>185</v>
      </c>
      <c r="F646" s="365">
        <f>SUM(LARGE(G646:CD646,{1,2,3,4,5,6}))</f>
        <v>0</v>
      </c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7"/>
      <c r="BR646" s="182"/>
      <c r="BS646" s="182"/>
      <c r="BT646" s="182"/>
      <c r="BU646" s="182"/>
      <c r="BV646" s="182"/>
      <c r="BW646" s="182"/>
      <c r="BX646" s="182"/>
      <c r="BY646" s="30">
        <v>0</v>
      </c>
      <c r="BZ646" s="31">
        <v>0</v>
      </c>
      <c r="CA646" s="31">
        <v>0</v>
      </c>
      <c r="CB646" s="31">
        <v>0</v>
      </c>
      <c r="CC646" s="31">
        <v>0</v>
      </c>
      <c r="CD646" s="31">
        <v>0</v>
      </c>
    </row>
    <row r="647" spans="1:172" ht="15.75" hidden="1" customHeight="1" thickBot="1" x14ac:dyDescent="0.3">
      <c r="A647" s="304" t="s">
        <v>2730</v>
      </c>
      <c r="B647" s="2" t="s">
        <v>2793</v>
      </c>
      <c r="C647" s="55">
        <v>38406</v>
      </c>
      <c r="D647" s="147" t="e">
        <v>#N/A</v>
      </c>
      <c r="E647" s="364" t="s">
        <v>716</v>
      </c>
      <c r="F647" s="365">
        <f>SUM(LARGE(G647:CD647,{1,2,3,4,5,6}))</f>
        <v>0</v>
      </c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7"/>
      <c r="BR647" s="182"/>
      <c r="BS647" s="182"/>
      <c r="BT647" s="182"/>
      <c r="BU647" s="182"/>
      <c r="BV647" s="182"/>
      <c r="BW647" s="182"/>
      <c r="BX647" s="182"/>
      <c r="BY647" s="30">
        <v>0</v>
      </c>
      <c r="BZ647" s="31">
        <v>0</v>
      </c>
      <c r="CA647" s="31">
        <v>0</v>
      </c>
      <c r="CB647" s="31">
        <v>0</v>
      </c>
      <c r="CC647" s="31">
        <v>0</v>
      </c>
      <c r="CD647" s="31">
        <v>0</v>
      </c>
    </row>
    <row r="648" spans="1:172" ht="15.75" hidden="1" customHeight="1" thickBot="1" x14ac:dyDescent="0.3">
      <c r="A648" s="308" t="s">
        <v>2733</v>
      </c>
      <c r="B648" s="2" t="s">
        <v>2940</v>
      </c>
      <c r="C648" s="27" t="s">
        <v>4229</v>
      </c>
      <c r="D648" s="147" t="s">
        <v>2941</v>
      </c>
      <c r="E648" s="147" t="s">
        <v>866</v>
      </c>
      <c r="F648" s="306">
        <f>SUM(LARGE(G648:CD648,{1,2,3,4,5,6}))</f>
        <v>0</v>
      </c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7"/>
      <c r="BR648" s="182"/>
      <c r="BS648" s="182"/>
      <c r="BT648" s="182"/>
      <c r="BU648" s="182"/>
      <c r="BV648" s="182"/>
      <c r="BW648" s="182"/>
      <c r="BX648" s="182"/>
      <c r="BY648" s="30">
        <v>0</v>
      </c>
      <c r="BZ648" s="31">
        <v>0</v>
      </c>
      <c r="CA648" s="31">
        <v>0</v>
      </c>
      <c r="CB648" s="31">
        <v>0</v>
      </c>
      <c r="CC648" s="31">
        <v>0</v>
      </c>
      <c r="CD648" s="31">
        <v>0</v>
      </c>
    </row>
    <row r="649" spans="1:172" ht="15.75" hidden="1" customHeight="1" thickBot="1" x14ac:dyDescent="0.3">
      <c r="A649" s="304" t="s">
        <v>2736</v>
      </c>
      <c r="B649" s="6" t="s">
        <v>2674</v>
      </c>
      <c r="C649" s="27" t="s">
        <v>4230</v>
      </c>
      <c r="D649" s="147" t="s">
        <v>2675</v>
      </c>
      <c r="E649" s="147" t="s">
        <v>476</v>
      </c>
      <c r="F649" s="306">
        <f>SUM(LARGE(G649:CD649,{1,2,3,4,5,6}))</f>
        <v>0</v>
      </c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7"/>
      <c r="BR649" s="182"/>
      <c r="BS649" s="182"/>
      <c r="BT649" s="182"/>
      <c r="BU649" s="182"/>
      <c r="BV649" s="182"/>
      <c r="BW649" s="182"/>
      <c r="BX649" s="182"/>
      <c r="BY649" s="30">
        <v>0</v>
      </c>
      <c r="BZ649" s="31">
        <v>0</v>
      </c>
      <c r="CA649" s="31">
        <v>0</v>
      </c>
      <c r="CB649" s="31">
        <v>0</v>
      </c>
      <c r="CC649" s="31">
        <v>0</v>
      </c>
      <c r="CD649" s="31">
        <v>0</v>
      </c>
    </row>
    <row r="650" spans="1:172" ht="15.75" hidden="1" customHeight="1" thickBot="1" x14ac:dyDescent="0.3">
      <c r="A650" s="308" t="s">
        <v>2738</v>
      </c>
      <c r="B650" s="6" t="s">
        <v>2543</v>
      </c>
      <c r="C650" s="385">
        <v>38299</v>
      </c>
      <c r="D650" s="386">
        <v>62971</v>
      </c>
      <c r="E650" s="386" t="s">
        <v>201</v>
      </c>
      <c r="F650" s="306">
        <f>SUM(LARGE(G650:CD650,{1,2,3,4,5,6}))</f>
        <v>0</v>
      </c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7"/>
      <c r="BR650" s="182"/>
      <c r="BS650" s="182"/>
      <c r="BT650" s="182"/>
      <c r="BU650" s="182"/>
      <c r="BV650" s="182"/>
      <c r="BW650" s="182"/>
      <c r="BX650" s="182"/>
      <c r="BY650" s="30">
        <v>0</v>
      </c>
      <c r="BZ650" s="31">
        <v>0</v>
      </c>
      <c r="CA650" s="31">
        <v>0</v>
      </c>
      <c r="CB650" s="31">
        <v>0</v>
      </c>
      <c r="CC650" s="31">
        <v>0</v>
      </c>
      <c r="CD650" s="31">
        <v>0</v>
      </c>
    </row>
    <row r="651" spans="1:172" ht="15.75" hidden="1" customHeight="1" thickBot="1" x14ac:dyDescent="0.3">
      <c r="A651" s="304" t="s">
        <v>2740</v>
      </c>
      <c r="B651" s="2" t="s">
        <v>2794</v>
      </c>
      <c r="C651" s="55">
        <v>38294</v>
      </c>
      <c r="D651" s="147" t="e">
        <v>#N/A</v>
      </c>
      <c r="E651" s="364" t="s">
        <v>267</v>
      </c>
      <c r="F651" s="365">
        <f>SUM(LARGE(G651:CD651,{1,2,3,4,5,6}))</f>
        <v>0</v>
      </c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7"/>
      <c r="BR651" s="182"/>
      <c r="BS651" s="182"/>
      <c r="BT651" s="182"/>
      <c r="BU651" s="182"/>
      <c r="BV651" s="182"/>
      <c r="BW651" s="182"/>
      <c r="BX651" s="182"/>
      <c r="BY651" s="30">
        <v>0</v>
      </c>
      <c r="BZ651" s="31">
        <v>0</v>
      </c>
      <c r="CA651" s="31">
        <v>0</v>
      </c>
      <c r="CB651" s="31">
        <v>0</v>
      </c>
      <c r="CC651" s="31">
        <v>0</v>
      </c>
      <c r="CD651" s="31">
        <v>0</v>
      </c>
    </row>
    <row r="652" spans="1:172" ht="15.75" hidden="1" customHeight="1" thickBot="1" x14ac:dyDescent="0.3">
      <c r="A652" s="308" t="s">
        <v>2742</v>
      </c>
      <c r="B652" s="6" t="s">
        <v>2762</v>
      </c>
      <c r="C652" s="27" t="s">
        <v>4231</v>
      </c>
      <c r="D652" s="147" t="s">
        <v>2763</v>
      </c>
      <c r="E652" s="147" t="s">
        <v>285</v>
      </c>
      <c r="F652" s="306">
        <f>SUM(LARGE(G652:CD652,{1,2,3,4,5,6}))</f>
        <v>0</v>
      </c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7"/>
      <c r="BR652" s="182"/>
      <c r="BS652" s="182"/>
      <c r="BT652" s="182"/>
      <c r="BU652" s="182"/>
      <c r="BV652" s="182"/>
      <c r="BW652" s="182"/>
      <c r="BX652" s="182"/>
      <c r="BY652" s="30">
        <v>0</v>
      </c>
      <c r="BZ652" s="31">
        <v>0</v>
      </c>
      <c r="CA652" s="31">
        <v>0</v>
      </c>
      <c r="CB652" s="31">
        <v>0</v>
      </c>
      <c r="CC652" s="31">
        <v>0</v>
      </c>
      <c r="CD652" s="31">
        <v>0</v>
      </c>
    </row>
    <row r="653" spans="1:172" ht="15.75" hidden="1" customHeight="1" thickBot="1" x14ac:dyDescent="0.3">
      <c r="A653" s="304" t="s">
        <v>2744</v>
      </c>
      <c r="B653" s="2" t="s">
        <v>3092</v>
      </c>
      <c r="C653" s="55">
        <v>38219</v>
      </c>
      <c r="D653" s="147" t="s">
        <v>3184</v>
      </c>
      <c r="E653" s="364" t="s">
        <v>145</v>
      </c>
      <c r="F653" s="365">
        <f>SUM(LARGE(G653:CD653,{1,2,3,4,5,6}))</f>
        <v>0</v>
      </c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7"/>
      <c r="BR653" s="182"/>
      <c r="BS653" s="182"/>
      <c r="BT653" s="182"/>
      <c r="BU653" s="182"/>
      <c r="BV653" s="182"/>
      <c r="BW653" s="182"/>
      <c r="BX653" s="182"/>
      <c r="BY653" s="30">
        <v>0</v>
      </c>
      <c r="BZ653" s="31">
        <v>0</v>
      </c>
      <c r="CA653" s="31">
        <v>0</v>
      </c>
      <c r="CB653" s="31">
        <v>0</v>
      </c>
      <c r="CC653" s="31">
        <v>0</v>
      </c>
      <c r="CD653" s="31">
        <v>0</v>
      </c>
    </row>
    <row r="654" spans="1:172" ht="15.75" hidden="1" customHeight="1" thickBot="1" x14ac:dyDescent="0.3">
      <c r="A654" s="308" t="s">
        <v>2746</v>
      </c>
      <c r="B654" s="2" t="s">
        <v>2795</v>
      </c>
      <c r="C654" s="55">
        <v>38184</v>
      </c>
      <c r="D654" s="147" t="s">
        <v>3185</v>
      </c>
      <c r="E654" s="364" t="s">
        <v>1013</v>
      </c>
      <c r="F654" s="365">
        <f>SUM(LARGE(G654:CD654,{1,2,3,4,5,6}))</f>
        <v>0</v>
      </c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7"/>
      <c r="BR654" s="182"/>
      <c r="BS654" s="182"/>
      <c r="BT654" s="182"/>
      <c r="BU654" s="182"/>
      <c r="BV654" s="182"/>
      <c r="BW654" s="182"/>
      <c r="BX654" s="182"/>
      <c r="BY654" s="30">
        <v>0</v>
      </c>
      <c r="BZ654" s="31">
        <v>0</v>
      </c>
      <c r="CA654" s="31">
        <v>0</v>
      </c>
      <c r="CB654" s="31">
        <v>0</v>
      </c>
      <c r="CC654" s="31">
        <v>0</v>
      </c>
      <c r="CD654" s="31">
        <v>0</v>
      </c>
    </row>
    <row r="655" spans="1:172" ht="15.75" hidden="1" customHeight="1" thickBot="1" x14ac:dyDescent="0.3">
      <c r="A655" s="304" t="s">
        <v>2748</v>
      </c>
      <c r="B655" s="42" t="s">
        <v>2796</v>
      </c>
      <c r="C655" s="55">
        <v>38080</v>
      </c>
      <c r="D655" s="147" t="e">
        <v>#N/A</v>
      </c>
      <c r="E655" s="364" t="s">
        <v>716</v>
      </c>
      <c r="F655" s="365">
        <f>SUM(LARGE(G655:CD655,{1,2,3,4,5,6}))</f>
        <v>0</v>
      </c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7"/>
      <c r="BR655" s="182"/>
      <c r="BS655" s="182"/>
      <c r="BT655" s="182"/>
      <c r="BU655" s="182"/>
      <c r="BV655" s="182"/>
      <c r="BW655" s="182"/>
      <c r="BX655" s="182"/>
      <c r="BY655" s="30">
        <v>0</v>
      </c>
      <c r="BZ655" s="31">
        <v>0</v>
      </c>
      <c r="CA655" s="31">
        <v>0</v>
      </c>
      <c r="CB655" s="31">
        <v>0</v>
      </c>
      <c r="CC655" s="31">
        <v>0</v>
      </c>
      <c r="CD655" s="31">
        <v>0</v>
      </c>
    </row>
    <row r="656" spans="1:172" ht="15.75" hidden="1" customHeight="1" thickBot="1" x14ac:dyDescent="0.3">
      <c r="A656" s="308" t="s">
        <v>2750</v>
      </c>
      <c r="B656" s="42" t="s">
        <v>2797</v>
      </c>
      <c r="C656" s="55">
        <v>38056</v>
      </c>
      <c r="D656" s="147" t="e">
        <v>#N/A</v>
      </c>
      <c r="E656" s="364" t="s">
        <v>501</v>
      </c>
      <c r="F656" s="365">
        <f>SUM(LARGE(G656:CD656,{1,2,3,4,5,6}))</f>
        <v>0</v>
      </c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7"/>
      <c r="BR656" s="182"/>
      <c r="BS656" s="182"/>
      <c r="BT656" s="182"/>
      <c r="BU656" s="182"/>
      <c r="BV656" s="182"/>
      <c r="BW656" s="182"/>
      <c r="BX656" s="182"/>
      <c r="BY656" s="30">
        <v>0</v>
      </c>
      <c r="BZ656" s="31">
        <v>0</v>
      </c>
      <c r="CA656" s="31">
        <v>0</v>
      </c>
      <c r="CB656" s="31">
        <v>0</v>
      </c>
      <c r="CC656" s="31">
        <v>0</v>
      </c>
      <c r="CD656" s="31">
        <v>0</v>
      </c>
      <c r="FP656" s="347"/>
    </row>
    <row r="657" spans="1:172" ht="15.75" hidden="1" customHeight="1" thickBot="1" x14ac:dyDescent="0.3">
      <c r="A657" s="304" t="s">
        <v>2752</v>
      </c>
      <c r="B657" s="315" t="s">
        <v>2811</v>
      </c>
      <c r="C657" s="387">
        <v>38052</v>
      </c>
      <c r="D657" s="147" t="s">
        <v>3186</v>
      </c>
      <c r="E657" s="388" t="s">
        <v>267</v>
      </c>
      <c r="F657" s="365">
        <f>SUM(LARGE(G657:CD657,{1,2,3,4,5,6}))</f>
        <v>0</v>
      </c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7"/>
      <c r="BR657" s="182"/>
      <c r="BS657" s="182"/>
      <c r="BT657" s="182"/>
      <c r="BU657" s="182"/>
      <c r="BV657" s="182"/>
      <c r="BW657" s="182"/>
      <c r="BX657" s="182"/>
      <c r="BY657" s="30">
        <v>0</v>
      </c>
      <c r="BZ657" s="31">
        <v>0</v>
      </c>
      <c r="CA657" s="31">
        <v>0</v>
      </c>
      <c r="CB657" s="31">
        <v>0</v>
      </c>
      <c r="CC657" s="31">
        <v>0</v>
      </c>
      <c r="CD657" s="31">
        <v>0</v>
      </c>
    </row>
    <row r="658" spans="1:172" ht="15.75" hidden="1" customHeight="1" thickBot="1" x14ac:dyDescent="0.3">
      <c r="A658" s="308" t="s">
        <v>2754</v>
      </c>
      <c r="B658" s="2" t="s">
        <v>2798</v>
      </c>
      <c r="C658" s="55">
        <v>38030</v>
      </c>
      <c r="D658" s="147" t="s">
        <v>3187</v>
      </c>
      <c r="E658" s="364" t="s">
        <v>2514</v>
      </c>
      <c r="F658" s="365">
        <f>SUM(LARGE(G658:CD658,{1,2,3,4,5,6}))</f>
        <v>0</v>
      </c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7"/>
      <c r="BR658" s="182"/>
      <c r="BS658" s="182"/>
      <c r="BT658" s="182"/>
      <c r="BU658" s="182"/>
      <c r="BV658" s="182"/>
      <c r="BW658" s="182"/>
      <c r="BX658" s="182"/>
      <c r="BY658" s="30">
        <v>0</v>
      </c>
      <c r="BZ658" s="31">
        <v>0</v>
      </c>
      <c r="CA658" s="31">
        <v>0</v>
      </c>
      <c r="CB658" s="31">
        <v>0</v>
      </c>
      <c r="CC658" s="31">
        <v>0</v>
      </c>
      <c r="CD658" s="31">
        <v>0</v>
      </c>
    </row>
    <row r="659" spans="1:172" ht="15.75" hidden="1" customHeight="1" thickBot="1" x14ac:dyDescent="0.3">
      <c r="A659" s="304" t="s">
        <v>2757</v>
      </c>
      <c r="B659" s="2" t="s">
        <v>2799</v>
      </c>
      <c r="C659" s="55">
        <v>38019</v>
      </c>
      <c r="D659" s="147" t="e">
        <v>#N/A</v>
      </c>
      <c r="E659" s="364" t="s">
        <v>201</v>
      </c>
      <c r="F659" s="365">
        <f>SUM(LARGE(G659:CD659,{1,2,3,4,5,6}))</f>
        <v>0</v>
      </c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7"/>
      <c r="BR659" s="182"/>
      <c r="BS659" s="182"/>
      <c r="BT659" s="182"/>
      <c r="BU659" s="182"/>
      <c r="BV659" s="182"/>
      <c r="BW659" s="182"/>
      <c r="BX659" s="182"/>
      <c r="BY659" s="30">
        <v>0</v>
      </c>
      <c r="BZ659" s="31">
        <v>0</v>
      </c>
      <c r="CA659" s="31">
        <v>0</v>
      </c>
      <c r="CB659" s="31">
        <v>0</v>
      </c>
      <c r="CC659" s="31">
        <v>0</v>
      </c>
      <c r="CD659" s="31">
        <v>0</v>
      </c>
      <c r="FI659" s="347"/>
    </row>
    <row r="660" spans="1:172" ht="15.75" hidden="1" customHeight="1" thickBot="1" x14ac:dyDescent="0.3">
      <c r="A660" s="308" t="s">
        <v>2759</v>
      </c>
      <c r="B660" s="26" t="s">
        <v>2800</v>
      </c>
      <c r="C660" s="384">
        <v>37986</v>
      </c>
      <c r="D660" s="147" t="s">
        <v>3188</v>
      </c>
      <c r="E660" s="389" t="s">
        <v>984</v>
      </c>
      <c r="F660" s="365">
        <f>SUM(LARGE(G660:CD660,{1,2,3,4,5,6}))</f>
        <v>0</v>
      </c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7"/>
      <c r="BR660" s="182"/>
      <c r="BS660" s="182"/>
      <c r="BT660" s="182"/>
      <c r="BU660" s="182"/>
      <c r="BV660" s="182"/>
      <c r="BW660" s="182"/>
      <c r="BX660" s="182"/>
      <c r="BY660" s="30">
        <v>0</v>
      </c>
      <c r="BZ660" s="31">
        <v>0</v>
      </c>
      <c r="CA660" s="31">
        <v>0</v>
      </c>
      <c r="CB660" s="31">
        <v>0</v>
      </c>
      <c r="CC660" s="31">
        <v>0</v>
      </c>
      <c r="CD660" s="31">
        <v>0</v>
      </c>
      <c r="FJ660" s="347"/>
      <c r="FK660" s="347"/>
      <c r="FL660" s="347"/>
      <c r="FM660" s="347"/>
      <c r="FN660" s="347"/>
      <c r="FO660" s="347"/>
    </row>
    <row r="661" spans="1:172" ht="15.75" hidden="1" customHeight="1" thickBot="1" x14ac:dyDescent="0.3">
      <c r="A661" s="304" t="s">
        <v>2761</v>
      </c>
      <c r="B661" s="2" t="s">
        <v>3093</v>
      </c>
      <c r="C661" s="55">
        <v>37960</v>
      </c>
      <c r="D661" s="147" t="s">
        <v>3189</v>
      </c>
      <c r="E661" s="364" t="s">
        <v>492</v>
      </c>
      <c r="F661" s="365">
        <f>SUM(LARGE(G661:CD661,{1,2,3,4,5,6}))</f>
        <v>0</v>
      </c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7"/>
      <c r="BR661" s="182"/>
      <c r="BS661" s="182"/>
      <c r="BT661" s="182"/>
      <c r="BU661" s="182"/>
      <c r="BV661" s="182"/>
      <c r="BW661" s="182"/>
      <c r="BX661" s="182"/>
      <c r="BY661" s="30">
        <v>0</v>
      </c>
      <c r="BZ661" s="31">
        <v>0</v>
      </c>
      <c r="CA661" s="31">
        <v>0</v>
      </c>
      <c r="CB661" s="31">
        <v>0</v>
      </c>
      <c r="CC661" s="31">
        <v>0</v>
      </c>
      <c r="CD661" s="31">
        <v>0</v>
      </c>
    </row>
    <row r="662" spans="1:172" ht="15.75" hidden="1" customHeight="1" thickBot="1" x14ac:dyDescent="0.3">
      <c r="A662" s="308" t="s">
        <v>2764</v>
      </c>
      <c r="B662" s="2" t="s">
        <v>2801</v>
      </c>
      <c r="C662" s="55">
        <v>37945</v>
      </c>
      <c r="D662" s="147" t="s">
        <v>3190</v>
      </c>
      <c r="E662" s="364" t="s">
        <v>281</v>
      </c>
      <c r="F662" s="306">
        <f>SUM(LARGE(G662:CD662,{1,2,3,4,5,6}))</f>
        <v>0</v>
      </c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7"/>
      <c r="BR662" s="182"/>
      <c r="BS662" s="182"/>
      <c r="BT662" s="182"/>
      <c r="BU662" s="182"/>
      <c r="BV662" s="182"/>
      <c r="BW662" s="182"/>
      <c r="BX662" s="182"/>
      <c r="BY662" s="30">
        <v>0</v>
      </c>
      <c r="BZ662" s="31">
        <v>0</v>
      </c>
      <c r="CA662" s="31">
        <v>0</v>
      </c>
      <c r="CB662" s="31">
        <v>0</v>
      </c>
      <c r="CC662" s="31">
        <v>0</v>
      </c>
      <c r="CD662" s="31">
        <v>0</v>
      </c>
    </row>
    <row r="663" spans="1:172" ht="15.75" hidden="1" customHeight="1" thickBot="1" x14ac:dyDescent="0.3">
      <c r="A663" s="304" t="s">
        <v>2766</v>
      </c>
      <c r="B663" s="2" t="s">
        <v>2349</v>
      </c>
      <c r="C663" s="55">
        <v>37939</v>
      </c>
      <c r="D663" s="147" t="e">
        <v>#N/A</v>
      </c>
      <c r="E663" s="364" t="s">
        <v>178</v>
      </c>
      <c r="F663" s="306">
        <f>SUM(LARGE(G663:CD663,{1,2,3,4,5,6}))</f>
        <v>0</v>
      </c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7"/>
      <c r="BR663" s="182"/>
      <c r="BS663" s="182"/>
      <c r="BT663" s="182"/>
      <c r="BU663" s="182"/>
      <c r="BV663" s="182"/>
      <c r="BW663" s="182"/>
      <c r="BX663" s="182"/>
      <c r="BY663" s="30">
        <v>0</v>
      </c>
      <c r="BZ663" s="31">
        <v>0</v>
      </c>
      <c r="CA663" s="31">
        <v>0</v>
      </c>
      <c r="CB663" s="31">
        <v>0</v>
      </c>
      <c r="CC663" s="31">
        <v>0</v>
      </c>
      <c r="CD663" s="31">
        <v>0</v>
      </c>
    </row>
    <row r="664" spans="1:172" ht="15.75" hidden="1" customHeight="1" thickBot="1" x14ac:dyDescent="0.3">
      <c r="A664" s="308" t="s">
        <v>2768</v>
      </c>
      <c r="B664" s="2" t="s">
        <v>2802</v>
      </c>
      <c r="C664" s="55">
        <v>37915</v>
      </c>
      <c r="D664" s="147" t="e">
        <v>#N/A</v>
      </c>
      <c r="E664" s="364" t="s">
        <v>178</v>
      </c>
      <c r="F664" s="365">
        <f>SUM(LARGE(G664:CD664,{1,2,3,4,5,6}))</f>
        <v>0</v>
      </c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7"/>
      <c r="BR664" s="182"/>
      <c r="BS664" s="182"/>
      <c r="BT664" s="182"/>
      <c r="BU664" s="182"/>
      <c r="BV664" s="182"/>
      <c r="BW664" s="182"/>
      <c r="BX664" s="182"/>
      <c r="BY664" s="30">
        <v>0</v>
      </c>
      <c r="BZ664" s="31">
        <v>0</v>
      </c>
      <c r="CA664" s="31">
        <v>0</v>
      </c>
      <c r="CB664" s="31">
        <v>0</v>
      </c>
      <c r="CC664" s="31">
        <v>0</v>
      </c>
      <c r="CD664" s="31">
        <v>0</v>
      </c>
    </row>
    <row r="665" spans="1:172" ht="15.75" hidden="1" customHeight="1" thickBot="1" x14ac:dyDescent="0.3">
      <c r="A665" s="304" t="s">
        <v>2769</v>
      </c>
      <c r="B665" s="4" t="s">
        <v>3089</v>
      </c>
      <c r="C665" s="27" t="s">
        <v>4232</v>
      </c>
      <c r="D665" s="147" t="s">
        <v>3154</v>
      </c>
      <c r="E665" s="147" t="s">
        <v>4278</v>
      </c>
      <c r="F665" s="306">
        <f>SUM(LARGE(G665:CD665,{1,2,3,4,5,6}))</f>
        <v>0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09"/>
      <c r="BR665" s="324"/>
      <c r="BS665" s="324"/>
      <c r="BT665" s="324"/>
      <c r="BU665" s="324"/>
      <c r="BV665" s="324"/>
      <c r="BW665" s="324"/>
      <c r="BX665" s="324"/>
      <c r="BY665" s="30">
        <v>0</v>
      </c>
      <c r="BZ665" s="31">
        <v>0</v>
      </c>
      <c r="CA665" s="31">
        <v>0</v>
      </c>
      <c r="CB665" s="31">
        <v>0</v>
      </c>
      <c r="CC665" s="31">
        <v>0</v>
      </c>
      <c r="CD665" s="31">
        <v>0</v>
      </c>
      <c r="CE665" s="310"/>
      <c r="DY665" s="347"/>
      <c r="DZ665" s="347"/>
      <c r="EA665" s="347"/>
      <c r="EB665" s="347"/>
      <c r="EC665" s="347"/>
      <c r="ED665" s="347"/>
      <c r="EE665" s="347"/>
      <c r="EF665" s="347"/>
      <c r="EH665" s="347"/>
      <c r="EI665" s="347"/>
      <c r="EJ665" s="347"/>
      <c r="EK665" s="347"/>
      <c r="EL665" s="347"/>
      <c r="EM665" s="347"/>
      <c r="EN665" s="347"/>
      <c r="EO665" s="347"/>
      <c r="EP665" s="347"/>
      <c r="EQ665" s="347"/>
      <c r="ER665" s="347"/>
      <c r="ES665" s="347"/>
      <c r="ET665" s="347"/>
      <c r="EU665" s="347"/>
      <c r="EV665" s="347"/>
      <c r="EW665" s="347"/>
      <c r="EX665" s="347"/>
      <c r="EY665" s="347"/>
      <c r="EZ665" s="347"/>
      <c r="FA665" s="347"/>
      <c r="FB665" s="347"/>
      <c r="FC665" s="347"/>
      <c r="FD665" s="347"/>
      <c r="FE665" s="347"/>
    </row>
    <row r="666" spans="1:172" ht="15.75" hidden="1" customHeight="1" thickBot="1" x14ac:dyDescent="0.3">
      <c r="A666" s="308" t="s">
        <v>2771</v>
      </c>
      <c r="B666" s="2" t="s">
        <v>3387</v>
      </c>
      <c r="C666" s="27" t="s">
        <v>4233</v>
      </c>
      <c r="D666" s="147" t="s">
        <v>2634</v>
      </c>
      <c r="E666" s="147" t="s">
        <v>4278</v>
      </c>
      <c r="F666" s="306">
        <f>SUM(LARGE(G666:CD666,{1,2,3,4,5,6}))</f>
        <v>0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09"/>
      <c r="BR666" s="324"/>
      <c r="BS666" s="324"/>
      <c r="BT666" s="324"/>
      <c r="BU666" s="324"/>
      <c r="BV666" s="324"/>
      <c r="BW666" s="324"/>
      <c r="BX666" s="324"/>
      <c r="BY666" s="30">
        <v>0</v>
      </c>
      <c r="BZ666" s="31">
        <v>0</v>
      </c>
      <c r="CA666" s="31">
        <v>0</v>
      </c>
      <c r="CB666" s="31">
        <v>0</v>
      </c>
      <c r="CC666" s="31">
        <v>0</v>
      </c>
      <c r="CD666" s="31">
        <v>0</v>
      </c>
      <c r="CE666" s="310"/>
      <c r="DY666" s="347"/>
      <c r="DZ666" s="347"/>
      <c r="EA666" s="347"/>
      <c r="EB666" s="347"/>
      <c r="EC666" s="347"/>
      <c r="ED666" s="347"/>
      <c r="EE666" s="347"/>
      <c r="EF666" s="347"/>
      <c r="EH666" s="347"/>
      <c r="EI666" s="347"/>
      <c r="EJ666" s="347"/>
      <c r="EK666" s="347"/>
      <c r="EL666" s="347"/>
      <c r="EM666" s="347"/>
      <c r="EN666" s="347"/>
      <c r="EO666" s="347"/>
      <c r="EP666" s="347"/>
      <c r="EQ666" s="347"/>
      <c r="ER666" s="347"/>
      <c r="ES666" s="347"/>
      <c r="ET666" s="347"/>
      <c r="EU666" s="347"/>
      <c r="EV666" s="347"/>
      <c r="EW666" s="347"/>
      <c r="EX666" s="347"/>
      <c r="EY666" s="347"/>
      <c r="EZ666" s="347"/>
      <c r="FA666" s="347"/>
      <c r="FB666" s="347"/>
      <c r="FC666" s="347"/>
      <c r="FD666" s="347"/>
      <c r="FE666" s="347"/>
      <c r="FP666" s="347"/>
    </row>
    <row r="667" spans="1:172" ht="15.75" hidden="1" customHeight="1" thickBot="1" x14ac:dyDescent="0.3">
      <c r="A667" s="304" t="s">
        <v>2773</v>
      </c>
      <c r="B667" s="47" t="s">
        <v>1701</v>
      </c>
      <c r="C667" s="27" t="s">
        <v>4003</v>
      </c>
      <c r="D667" s="147" t="s">
        <v>3395</v>
      </c>
      <c r="E667" s="147" t="s">
        <v>131</v>
      </c>
      <c r="F667" s="306">
        <f>SUM(LARGE(G667:CD667,{1,2,3,4,5,6}))</f>
        <v>0</v>
      </c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  <c r="AP667" s="79"/>
      <c r="AQ667" s="79"/>
      <c r="AR667" s="79"/>
      <c r="AS667" s="79"/>
      <c r="AT667" s="79"/>
      <c r="AU667" s="79"/>
      <c r="AV667" s="79"/>
      <c r="AW667" s="79"/>
      <c r="AX667" s="79"/>
      <c r="AY667" s="79"/>
      <c r="AZ667" s="79"/>
      <c r="BA667" s="79"/>
      <c r="BB667" s="79"/>
      <c r="BC667" s="79"/>
      <c r="BD667" s="79"/>
      <c r="BE667" s="79"/>
      <c r="BF667" s="79"/>
      <c r="BG667" s="79"/>
      <c r="BH667" s="79"/>
      <c r="BI667" s="79"/>
      <c r="BJ667" s="79"/>
      <c r="BK667" s="79"/>
      <c r="BL667" s="79"/>
      <c r="BM667" s="79"/>
      <c r="BN667" s="79"/>
      <c r="BO667" s="79"/>
      <c r="BP667" s="79"/>
      <c r="BQ667" s="390"/>
      <c r="BR667" s="391"/>
      <c r="BS667" s="391"/>
      <c r="BT667" s="391"/>
      <c r="BU667" s="391"/>
      <c r="BV667" s="391"/>
      <c r="BW667" s="391"/>
      <c r="BX667" s="391"/>
      <c r="BY667" s="30">
        <v>0</v>
      </c>
      <c r="BZ667" s="31">
        <v>0</v>
      </c>
      <c r="CA667" s="31">
        <v>0</v>
      </c>
      <c r="CB667" s="31">
        <v>0</v>
      </c>
      <c r="CC667" s="31">
        <v>0</v>
      </c>
      <c r="CD667" s="31">
        <v>0</v>
      </c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G667" s="347"/>
      <c r="FH667" s="347"/>
    </row>
    <row r="668" spans="1:172" ht="15.75" hidden="1" customHeight="1" thickBot="1" x14ac:dyDescent="0.3">
      <c r="A668" s="308" t="s">
        <v>2775</v>
      </c>
      <c r="B668" s="176" t="s">
        <v>2806</v>
      </c>
      <c r="C668" s="177">
        <v>37839</v>
      </c>
      <c r="D668" s="178" t="s">
        <v>3191</v>
      </c>
      <c r="E668" s="179" t="s">
        <v>492</v>
      </c>
      <c r="F668" s="12">
        <f>SUM(LARGE(G668:CD668,{1,2,3,4,5,6}))</f>
        <v>0</v>
      </c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  <c r="BA668" s="180"/>
      <c r="BB668" s="180"/>
      <c r="BC668" s="180"/>
      <c r="BD668" s="180"/>
      <c r="BE668" s="180"/>
      <c r="BF668" s="180"/>
      <c r="BG668" s="180"/>
      <c r="BH668" s="180"/>
      <c r="BI668" s="180"/>
      <c r="BJ668" s="180"/>
      <c r="BK668" s="181"/>
      <c r="BL668" s="182"/>
      <c r="BM668" s="182"/>
      <c r="BN668" s="182"/>
      <c r="BO668" s="182"/>
      <c r="BP668" s="182"/>
      <c r="BQ668" s="182"/>
      <c r="BR668" s="182"/>
      <c r="BS668" s="182"/>
      <c r="BT668" s="182"/>
      <c r="BU668" s="182"/>
      <c r="BV668" s="182"/>
      <c r="BW668" s="182"/>
      <c r="BX668" s="182"/>
      <c r="BY668" s="30">
        <v>0</v>
      </c>
      <c r="BZ668" s="31">
        <v>0</v>
      </c>
      <c r="CA668" s="31">
        <v>0</v>
      </c>
      <c r="CB668" s="31">
        <v>0</v>
      </c>
      <c r="CC668" s="31">
        <v>0</v>
      </c>
      <c r="CD668" s="31">
        <v>0</v>
      </c>
    </row>
    <row r="669" spans="1:172" ht="15.75" hidden="1" customHeight="1" thickBot="1" x14ac:dyDescent="0.3">
      <c r="A669" s="304" t="s">
        <v>2778</v>
      </c>
      <c r="B669" s="2" t="s">
        <v>2807</v>
      </c>
      <c r="C669" s="3">
        <v>37826</v>
      </c>
      <c r="D669" s="46" t="e">
        <v>#N/A</v>
      </c>
      <c r="E669" s="8" t="s">
        <v>285</v>
      </c>
      <c r="F669" s="12">
        <f>SUM(LARGE(G669:CD669,{1,2,3,4,5,6}))</f>
        <v>0</v>
      </c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7"/>
      <c r="BL669" s="182"/>
      <c r="BM669" s="182"/>
      <c r="BN669" s="182"/>
      <c r="BO669" s="182"/>
      <c r="BP669" s="182"/>
      <c r="BQ669" s="182"/>
      <c r="BR669" s="182"/>
      <c r="BS669" s="182"/>
      <c r="BT669" s="182"/>
      <c r="BU669" s="182"/>
      <c r="BV669" s="182"/>
      <c r="BW669" s="182"/>
      <c r="BX669" s="182"/>
      <c r="BY669" s="30">
        <v>0</v>
      </c>
      <c r="BZ669" s="31">
        <v>0</v>
      </c>
      <c r="CA669" s="31">
        <v>0</v>
      </c>
      <c r="CB669" s="31">
        <v>0</v>
      </c>
      <c r="CC669" s="31">
        <v>0</v>
      </c>
      <c r="CD669" s="31">
        <v>0</v>
      </c>
    </row>
    <row r="670" spans="1:172" ht="15.75" hidden="1" customHeight="1" thickBot="1" x14ac:dyDescent="0.3">
      <c r="A670" s="308" t="s">
        <v>2782</v>
      </c>
      <c r="B670" s="315" t="s">
        <v>2268</v>
      </c>
      <c r="C670" s="13" t="s">
        <v>4234</v>
      </c>
      <c r="D670" s="46" t="s">
        <v>2269</v>
      </c>
      <c r="E670" s="24" t="s">
        <v>4296</v>
      </c>
      <c r="F670" s="323">
        <f>SUM(LARGE(G670:CD670,{1,2,3,4,5,6}))</f>
        <v>0</v>
      </c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7"/>
      <c r="BL670" s="182"/>
      <c r="BM670" s="182"/>
      <c r="BN670" s="182"/>
      <c r="BO670" s="182"/>
      <c r="BP670" s="182"/>
      <c r="BQ670" s="182"/>
      <c r="BR670" s="182"/>
      <c r="BS670" s="182"/>
      <c r="BT670" s="182"/>
      <c r="BU670" s="182"/>
      <c r="BV670" s="182"/>
      <c r="BW670" s="182"/>
      <c r="BX670" s="182"/>
      <c r="BY670" s="30">
        <v>0</v>
      </c>
      <c r="BZ670" s="31">
        <v>0</v>
      </c>
      <c r="CA670" s="31">
        <v>0</v>
      </c>
      <c r="CB670" s="31">
        <v>0</v>
      </c>
      <c r="CC670" s="31">
        <v>0</v>
      </c>
      <c r="CD670" s="31">
        <v>0</v>
      </c>
    </row>
    <row r="671" spans="1:172" ht="15.75" hidden="1" customHeight="1" thickBot="1" x14ac:dyDescent="0.3">
      <c r="A671" s="304" t="s">
        <v>2787</v>
      </c>
      <c r="B671" s="2" t="s">
        <v>3094</v>
      </c>
      <c r="C671" s="3">
        <v>37764</v>
      </c>
      <c r="D671" s="46" t="s">
        <v>3192</v>
      </c>
      <c r="E671" s="8" t="s">
        <v>772</v>
      </c>
      <c r="F671" s="12">
        <f>SUM(LARGE(G671:CD671,{1,2,3,4,5,6}))</f>
        <v>0</v>
      </c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7"/>
      <c r="BL671" s="182"/>
      <c r="BM671" s="182"/>
      <c r="BN671" s="182"/>
      <c r="BO671" s="182"/>
      <c r="BP671" s="182"/>
      <c r="BQ671" s="182"/>
      <c r="BR671" s="182"/>
      <c r="BS671" s="182"/>
      <c r="BT671" s="182"/>
      <c r="BU671" s="182"/>
      <c r="BV671" s="182"/>
      <c r="BW671" s="182"/>
      <c r="BX671" s="182"/>
      <c r="BY671" s="30">
        <v>0</v>
      </c>
      <c r="BZ671" s="31">
        <v>0</v>
      </c>
      <c r="CA671" s="31">
        <v>0</v>
      </c>
      <c r="CB671" s="31">
        <v>0</v>
      </c>
      <c r="CC671" s="31">
        <v>0</v>
      </c>
      <c r="CD671" s="31">
        <v>0</v>
      </c>
    </row>
    <row r="672" spans="1:172" ht="15.75" hidden="1" customHeight="1" thickBot="1" x14ac:dyDescent="0.3">
      <c r="A672" s="308" t="s">
        <v>2948</v>
      </c>
      <c r="B672" s="2" t="s">
        <v>2500</v>
      </c>
      <c r="C672" s="13">
        <v>37763</v>
      </c>
      <c r="D672" s="46" t="s">
        <v>3193</v>
      </c>
      <c r="E672" s="8" t="s">
        <v>228</v>
      </c>
      <c r="F672" s="12">
        <f>SUM(LARGE(G672:CD672,{1,2,3,4,5,6}))</f>
        <v>0</v>
      </c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7"/>
      <c r="BL672" s="182"/>
      <c r="BM672" s="182"/>
      <c r="BN672" s="182"/>
      <c r="BO672" s="182"/>
      <c r="BP672" s="182"/>
      <c r="BQ672" s="182"/>
      <c r="BR672" s="182"/>
      <c r="BS672" s="182"/>
      <c r="BT672" s="182"/>
      <c r="BU672" s="182"/>
      <c r="BV672" s="182"/>
      <c r="BW672" s="182"/>
      <c r="BX672" s="182"/>
      <c r="BY672" s="30">
        <v>0</v>
      </c>
      <c r="BZ672" s="31">
        <v>0</v>
      </c>
      <c r="CA672" s="31">
        <v>0</v>
      </c>
      <c r="CB672" s="31">
        <v>0</v>
      </c>
      <c r="CC672" s="31">
        <v>0</v>
      </c>
      <c r="CD672" s="31">
        <v>0</v>
      </c>
    </row>
    <row r="673" spans="1:172" ht="15.75" hidden="1" customHeight="1" thickBot="1" x14ac:dyDescent="0.3">
      <c r="A673" s="304" t="s">
        <v>2949</v>
      </c>
      <c r="B673" s="2" t="s">
        <v>3095</v>
      </c>
      <c r="C673" s="3">
        <v>37744</v>
      </c>
      <c r="D673" s="46" t="s">
        <v>3194</v>
      </c>
      <c r="E673" s="8" t="s">
        <v>281</v>
      </c>
      <c r="F673" s="323">
        <f>SUM(LARGE(G673:CD673,{1,2,3,4,5,6}))</f>
        <v>0</v>
      </c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7"/>
      <c r="BL673" s="182"/>
      <c r="BM673" s="182"/>
      <c r="BN673" s="182"/>
      <c r="BO673" s="182"/>
      <c r="BP673" s="182"/>
      <c r="BQ673" s="182"/>
      <c r="BR673" s="182"/>
      <c r="BS673" s="182"/>
      <c r="BT673" s="182"/>
      <c r="BU673" s="182"/>
      <c r="BV673" s="182"/>
      <c r="BW673" s="182"/>
      <c r="BX673" s="182"/>
      <c r="BY673" s="30">
        <v>0</v>
      </c>
      <c r="BZ673" s="31">
        <v>0</v>
      </c>
      <c r="CA673" s="31">
        <v>0</v>
      </c>
      <c r="CB673" s="31">
        <v>0</v>
      </c>
      <c r="CC673" s="31">
        <v>0</v>
      </c>
      <c r="CD673" s="31">
        <v>0</v>
      </c>
    </row>
    <row r="674" spans="1:172" ht="15.75" hidden="1" customHeight="1" thickBot="1" x14ac:dyDescent="0.3">
      <c r="A674" s="308" t="s">
        <v>2950</v>
      </c>
      <c r="B674" s="2" t="s">
        <v>2810</v>
      </c>
      <c r="C674" s="3">
        <v>37701</v>
      </c>
      <c r="D674" s="46" t="s">
        <v>3195</v>
      </c>
      <c r="E674" s="8" t="s">
        <v>2514</v>
      </c>
      <c r="F674" s="12">
        <f>SUM(LARGE(G674:CD674,{1,2,3,4,5,6}))</f>
        <v>0</v>
      </c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7"/>
      <c r="BL674" s="182"/>
      <c r="BM674" s="182"/>
      <c r="BN674" s="182"/>
      <c r="BO674" s="182"/>
      <c r="BP674" s="182"/>
      <c r="BQ674" s="182"/>
      <c r="BR674" s="182"/>
      <c r="BS674" s="182"/>
      <c r="BT674" s="182"/>
      <c r="BU674" s="182"/>
      <c r="BV674" s="182"/>
      <c r="BW674" s="182"/>
      <c r="BX674" s="182"/>
      <c r="BY674" s="30">
        <v>0</v>
      </c>
      <c r="BZ674" s="31">
        <v>0</v>
      </c>
      <c r="CA674" s="31">
        <v>0</v>
      </c>
      <c r="CB674" s="31">
        <v>0</v>
      </c>
      <c r="CC674" s="31">
        <v>0</v>
      </c>
      <c r="CD674" s="31">
        <v>0</v>
      </c>
    </row>
    <row r="675" spans="1:172" ht="15.75" hidden="1" customHeight="1" thickBot="1" x14ac:dyDescent="0.25">
      <c r="A675" s="304" t="s">
        <v>2951</v>
      </c>
      <c r="B675" s="43" t="s">
        <v>2250</v>
      </c>
      <c r="C675" s="13" t="s">
        <v>4235</v>
      </c>
      <c r="D675" s="46" t="s">
        <v>2251</v>
      </c>
      <c r="E675" s="24" t="s">
        <v>4279</v>
      </c>
      <c r="F675" s="323">
        <f>SUM(LARGE(G675:CD675,{1,2,3,4,5,6}))</f>
        <v>0</v>
      </c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7"/>
      <c r="BL675" s="182"/>
      <c r="BM675" s="182"/>
      <c r="BN675" s="182"/>
      <c r="BO675" s="182"/>
      <c r="BP675" s="182"/>
      <c r="BQ675" s="182"/>
      <c r="BR675" s="182"/>
      <c r="BS675" s="182"/>
      <c r="BT675" s="182"/>
      <c r="BU675" s="182"/>
      <c r="BV675" s="182"/>
      <c r="BW675" s="182"/>
      <c r="BX675" s="182"/>
      <c r="BY675" s="30">
        <v>0</v>
      </c>
      <c r="BZ675" s="31">
        <v>0</v>
      </c>
      <c r="CA675" s="31">
        <v>0</v>
      </c>
      <c r="CB675" s="31">
        <v>0</v>
      </c>
      <c r="CC675" s="31">
        <v>0</v>
      </c>
      <c r="CD675" s="31">
        <v>0</v>
      </c>
    </row>
    <row r="676" spans="1:172" ht="15.75" hidden="1" customHeight="1" thickBot="1" x14ac:dyDescent="0.3">
      <c r="A676" s="308" t="s">
        <v>2952</v>
      </c>
      <c r="B676" s="2" t="s">
        <v>2812</v>
      </c>
      <c r="C676" s="3">
        <v>37650</v>
      </c>
      <c r="D676" s="46" t="s">
        <v>3196</v>
      </c>
      <c r="E676" s="8" t="s">
        <v>267</v>
      </c>
      <c r="F676" s="12">
        <f>SUM(LARGE(G676:CD676,{1,2,3,4,5,6}))</f>
        <v>0</v>
      </c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7"/>
      <c r="BL676" s="182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2"/>
      <c r="BW676" s="182"/>
      <c r="BX676" s="182"/>
      <c r="BY676" s="30">
        <v>0</v>
      </c>
      <c r="BZ676" s="31">
        <v>0</v>
      </c>
      <c r="CA676" s="31">
        <v>0</v>
      </c>
      <c r="CB676" s="31">
        <v>0</v>
      </c>
      <c r="CC676" s="31">
        <v>0</v>
      </c>
      <c r="CD676" s="31">
        <v>0</v>
      </c>
    </row>
    <row r="677" spans="1:172" ht="15.75" hidden="1" customHeight="1" thickBot="1" x14ac:dyDescent="0.3">
      <c r="A677" s="304" t="s">
        <v>2954</v>
      </c>
      <c r="B677" s="2" t="s">
        <v>3096</v>
      </c>
      <c r="C677" s="3">
        <v>37621</v>
      </c>
      <c r="D677" s="46" t="s">
        <v>3197</v>
      </c>
      <c r="E677" s="8" t="s">
        <v>1239</v>
      </c>
      <c r="F677" s="12">
        <f>SUM(LARGE(G677:CD677,{1,2,3,4,5,6}))</f>
        <v>0</v>
      </c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7"/>
      <c r="BL677" s="182"/>
      <c r="BM677" s="182"/>
      <c r="BN677" s="182"/>
      <c r="BO677" s="182"/>
      <c r="BP677" s="182"/>
      <c r="BQ677" s="182"/>
      <c r="BR677" s="182"/>
      <c r="BS677" s="182"/>
      <c r="BT677" s="182"/>
      <c r="BU677" s="182"/>
      <c r="BV677" s="182"/>
      <c r="BW677" s="182"/>
      <c r="BX677" s="182"/>
      <c r="BY677" s="30">
        <v>0</v>
      </c>
      <c r="BZ677" s="31">
        <v>0</v>
      </c>
      <c r="CA677" s="31">
        <v>0</v>
      </c>
      <c r="CB677" s="31">
        <v>0</v>
      </c>
      <c r="CC677" s="31">
        <v>0</v>
      </c>
      <c r="CD677" s="31">
        <v>0</v>
      </c>
      <c r="FI677" s="347"/>
    </row>
    <row r="678" spans="1:172" ht="15.75" hidden="1" customHeight="1" thickBot="1" x14ac:dyDescent="0.3">
      <c r="A678" s="308" t="s">
        <v>2955</v>
      </c>
      <c r="B678" s="2" t="s">
        <v>3097</v>
      </c>
      <c r="C678" s="3">
        <v>37617</v>
      </c>
      <c r="D678" s="46" t="e">
        <v>#N/A</v>
      </c>
      <c r="E678" s="8" t="s">
        <v>772</v>
      </c>
      <c r="F678" s="12">
        <f>SUM(LARGE(G678:CD678,{1,2,3,4,5,6}))</f>
        <v>0</v>
      </c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7"/>
      <c r="BL678" s="182"/>
      <c r="BM678" s="182"/>
      <c r="BN678" s="182"/>
      <c r="BO678" s="182"/>
      <c r="BP678" s="182"/>
      <c r="BQ678" s="182"/>
      <c r="BR678" s="182"/>
      <c r="BS678" s="182"/>
      <c r="BT678" s="182"/>
      <c r="BU678" s="182"/>
      <c r="BV678" s="182"/>
      <c r="BW678" s="182"/>
      <c r="BX678" s="182"/>
      <c r="BY678" s="30">
        <v>0</v>
      </c>
      <c r="BZ678" s="31">
        <v>0</v>
      </c>
      <c r="CA678" s="31">
        <v>0</v>
      </c>
      <c r="CB678" s="31">
        <v>0</v>
      </c>
      <c r="CC678" s="31">
        <v>0</v>
      </c>
      <c r="CD678" s="31">
        <v>0</v>
      </c>
    </row>
    <row r="679" spans="1:172" ht="15.75" hidden="1" customHeight="1" thickBot="1" x14ac:dyDescent="0.3">
      <c r="A679" s="304" t="s">
        <v>2956</v>
      </c>
      <c r="B679" s="2" t="s">
        <v>2823</v>
      </c>
      <c r="C679" s="3">
        <v>37606</v>
      </c>
      <c r="D679" s="46" t="s">
        <v>3198</v>
      </c>
      <c r="E679" s="8" t="s">
        <v>492</v>
      </c>
      <c r="F679" s="12">
        <f>SUM(LARGE(G679:CD679,{1,2,3,4,5,6}))</f>
        <v>0</v>
      </c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7"/>
      <c r="BL679" s="182"/>
      <c r="BM679" s="182"/>
      <c r="BN679" s="182"/>
      <c r="BO679" s="182"/>
      <c r="BP679" s="182"/>
      <c r="BQ679" s="182"/>
      <c r="BR679" s="182"/>
      <c r="BS679" s="182"/>
      <c r="BT679" s="182"/>
      <c r="BU679" s="182"/>
      <c r="BV679" s="182"/>
      <c r="BW679" s="182"/>
      <c r="BX679" s="182"/>
      <c r="BY679" s="30">
        <v>0</v>
      </c>
      <c r="BZ679" s="31">
        <v>0</v>
      </c>
      <c r="CA679" s="31">
        <v>0</v>
      </c>
      <c r="CB679" s="31">
        <v>0</v>
      </c>
      <c r="CC679" s="31">
        <v>0</v>
      </c>
      <c r="CD679" s="31">
        <v>0</v>
      </c>
    </row>
    <row r="680" spans="1:172" ht="15.75" hidden="1" customHeight="1" thickBot="1" x14ac:dyDescent="0.3">
      <c r="A680" s="308" t="s">
        <v>2959</v>
      </c>
      <c r="B680" s="2" t="s">
        <v>3098</v>
      </c>
      <c r="C680" s="3">
        <v>37551</v>
      </c>
      <c r="D680" s="46" t="s">
        <v>3199</v>
      </c>
      <c r="E680" s="8" t="s">
        <v>281</v>
      </c>
      <c r="F680" s="12">
        <f>SUM(LARGE(G680:CD680,{1,2,3,4,5,6}))</f>
        <v>0</v>
      </c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7"/>
      <c r="BL680" s="182"/>
      <c r="BM680" s="182"/>
      <c r="BN680" s="182"/>
      <c r="BO680" s="182"/>
      <c r="BP680" s="182"/>
      <c r="BQ680" s="182"/>
      <c r="BR680" s="182"/>
      <c r="BS680" s="182"/>
      <c r="BT680" s="182"/>
      <c r="BU680" s="182"/>
      <c r="BV680" s="182"/>
      <c r="BW680" s="182"/>
      <c r="BX680" s="182"/>
      <c r="BY680" s="30">
        <v>0</v>
      </c>
      <c r="BZ680" s="31">
        <v>0</v>
      </c>
      <c r="CA680" s="31">
        <v>0</v>
      </c>
      <c r="CB680" s="31">
        <v>0</v>
      </c>
      <c r="CC680" s="31">
        <v>0</v>
      </c>
      <c r="CD680" s="31">
        <v>0</v>
      </c>
    </row>
    <row r="681" spans="1:172" ht="15.75" hidden="1" customHeight="1" thickBot="1" x14ac:dyDescent="0.3">
      <c r="A681" s="304" t="s">
        <v>2960</v>
      </c>
      <c r="B681" s="2" t="s">
        <v>2410</v>
      </c>
      <c r="C681" s="3">
        <v>37522</v>
      </c>
      <c r="D681" s="46" t="s">
        <v>3200</v>
      </c>
      <c r="E681" s="8" t="s">
        <v>141</v>
      </c>
      <c r="F681" s="323">
        <f>SUM(LARGE(G681:CD681,{1,2,3,4,5,6}))</f>
        <v>0</v>
      </c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7"/>
      <c r="BL681" s="182"/>
      <c r="BM681" s="182"/>
      <c r="BN681" s="182"/>
      <c r="BO681" s="182"/>
      <c r="BP681" s="182"/>
      <c r="BQ681" s="182"/>
      <c r="BR681" s="182"/>
      <c r="BS681" s="182"/>
      <c r="BT681" s="182"/>
      <c r="BU681" s="182"/>
      <c r="BV681" s="182"/>
      <c r="BW681" s="182"/>
      <c r="BX681" s="182"/>
      <c r="BY681" s="30">
        <v>0</v>
      </c>
      <c r="BZ681" s="31">
        <v>0</v>
      </c>
      <c r="CA681" s="31">
        <v>0</v>
      </c>
      <c r="CB681" s="31">
        <v>0</v>
      </c>
      <c r="CC681" s="31">
        <v>0</v>
      </c>
      <c r="CD681" s="31">
        <v>0</v>
      </c>
    </row>
    <row r="682" spans="1:172" ht="15.75" hidden="1" customHeight="1" thickBot="1" x14ac:dyDescent="0.3">
      <c r="A682" s="308" t="s">
        <v>2961</v>
      </c>
      <c r="B682" s="2" t="s">
        <v>3099</v>
      </c>
      <c r="C682" s="3">
        <v>37512</v>
      </c>
      <c r="D682" s="46" t="s">
        <v>3201</v>
      </c>
      <c r="E682" s="8" t="s">
        <v>476</v>
      </c>
      <c r="F682" s="12">
        <f>SUM(LARGE(G682:CD682,{1,2,3,4,5,6}))</f>
        <v>0</v>
      </c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7"/>
      <c r="BL682" s="182"/>
      <c r="BM682" s="182"/>
      <c r="BN682" s="182"/>
      <c r="BO682" s="182"/>
      <c r="BP682" s="182"/>
      <c r="BQ682" s="182"/>
      <c r="BR682" s="182"/>
      <c r="BS682" s="182"/>
      <c r="BT682" s="182"/>
      <c r="BU682" s="182"/>
      <c r="BV682" s="182"/>
      <c r="BW682" s="182"/>
      <c r="BX682" s="182"/>
      <c r="BY682" s="30">
        <v>0</v>
      </c>
      <c r="BZ682" s="31">
        <v>0</v>
      </c>
      <c r="CA682" s="31">
        <v>0</v>
      </c>
      <c r="CB682" s="31">
        <v>0</v>
      </c>
      <c r="CC682" s="31">
        <v>0</v>
      </c>
      <c r="CD682" s="31">
        <v>0</v>
      </c>
    </row>
    <row r="683" spans="1:172" ht="15.75" hidden="1" customHeight="1" thickBot="1" x14ac:dyDescent="0.3">
      <c r="A683" s="304" t="s">
        <v>2963</v>
      </c>
      <c r="B683" s="2" t="s">
        <v>3100</v>
      </c>
      <c r="C683" s="3">
        <v>37507</v>
      </c>
      <c r="D683" s="46" t="s">
        <v>3202</v>
      </c>
      <c r="E683" s="8" t="s">
        <v>1239</v>
      </c>
      <c r="F683" s="12">
        <f>SUM(LARGE(G683:CD683,{1,2,3,4,5,6}))</f>
        <v>0</v>
      </c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7"/>
      <c r="BL683" s="182"/>
      <c r="BM683" s="182"/>
      <c r="BN683" s="182"/>
      <c r="BO683" s="182"/>
      <c r="BP683" s="182"/>
      <c r="BQ683" s="182"/>
      <c r="BR683" s="182"/>
      <c r="BS683" s="182"/>
      <c r="BT683" s="182"/>
      <c r="BU683" s="182"/>
      <c r="BV683" s="182"/>
      <c r="BW683" s="182"/>
      <c r="BX683" s="182"/>
      <c r="BY683" s="30">
        <v>0</v>
      </c>
      <c r="BZ683" s="31">
        <v>0</v>
      </c>
      <c r="CA683" s="31">
        <v>0</v>
      </c>
      <c r="CB683" s="31">
        <v>0</v>
      </c>
      <c r="CC683" s="31">
        <v>0</v>
      </c>
      <c r="CD683" s="31">
        <v>0</v>
      </c>
      <c r="FI683" s="347"/>
    </row>
    <row r="684" spans="1:172" ht="15.75" hidden="1" customHeight="1" thickBot="1" x14ac:dyDescent="0.3">
      <c r="A684" s="308" t="s">
        <v>2964</v>
      </c>
      <c r="B684" s="2" t="s">
        <v>2194</v>
      </c>
      <c r="C684" s="13" t="s">
        <v>4236</v>
      </c>
      <c r="D684" s="46" t="s">
        <v>2195</v>
      </c>
      <c r="E684" s="24" t="s">
        <v>285</v>
      </c>
      <c r="F684" s="323">
        <f>SUM(LARGE(G684:CD684,{1,2,3,4,5,6}))</f>
        <v>0</v>
      </c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7"/>
      <c r="BL684" s="182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2"/>
      <c r="BW684" s="182"/>
      <c r="BX684" s="182"/>
      <c r="BY684" s="30">
        <v>0</v>
      </c>
      <c r="BZ684" s="31">
        <v>0</v>
      </c>
      <c r="CA684" s="31">
        <v>0</v>
      </c>
      <c r="CB684" s="31">
        <v>0</v>
      </c>
      <c r="CC684" s="31">
        <v>0</v>
      </c>
      <c r="CD684" s="31">
        <v>0</v>
      </c>
      <c r="FJ684" s="312"/>
      <c r="FK684" s="312"/>
      <c r="FL684" s="312"/>
      <c r="FM684" s="312"/>
      <c r="FN684" s="312"/>
      <c r="FO684" s="312"/>
    </row>
    <row r="685" spans="1:172" ht="15.75" hidden="1" customHeight="1" thickBot="1" x14ac:dyDescent="0.3">
      <c r="A685" s="304" t="s">
        <v>2965</v>
      </c>
      <c r="B685" s="2" t="s">
        <v>2813</v>
      </c>
      <c r="C685" s="3">
        <v>37466</v>
      </c>
      <c r="D685" s="46" t="e">
        <v>#N/A</v>
      </c>
      <c r="E685" s="8" t="s">
        <v>178</v>
      </c>
      <c r="F685" s="12">
        <f>SUM(LARGE(G685:CD685,{1,2,3,4,5,6}))</f>
        <v>0</v>
      </c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7"/>
      <c r="BL685" s="182"/>
      <c r="BM685" s="182"/>
      <c r="BN685" s="182"/>
      <c r="BO685" s="182"/>
      <c r="BP685" s="182"/>
      <c r="BQ685" s="182"/>
      <c r="BR685" s="182"/>
      <c r="BS685" s="182"/>
      <c r="BT685" s="182"/>
      <c r="BU685" s="182"/>
      <c r="BV685" s="182"/>
      <c r="BW685" s="182"/>
      <c r="BX685" s="182"/>
      <c r="BY685" s="30">
        <v>0</v>
      </c>
      <c r="BZ685" s="31">
        <v>0</v>
      </c>
      <c r="CA685" s="31">
        <v>0</v>
      </c>
      <c r="CB685" s="31">
        <v>0</v>
      </c>
      <c r="CC685" s="31">
        <v>0</v>
      </c>
      <c r="CD685" s="31">
        <v>0</v>
      </c>
    </row>
    <row r="686" spans="1:172" ht="15.75" hidden="1" customHeight="1" thickBot="1" x14ac:dyDescent="0.3">
      <c r="A686" s="308" t="s">
        <v>2966</v>
      </c>
      <c r="B686" s="2" t="s">
        <v>2408</v>
      </c>
      <c r="C686" s="3">
        <v>37452</v>
      </c>
      <c r="D686" s="46" t="s">
        <v>3203</v>
      </c>
      <c r="E686" s="8" t="s">
        <v>141</v>
      </c>
      <c r="F686" s="323">
        <f>SUM(LARGE(G686:CD686,{1,2,3,4,5,6}))</f>
        <v>0</v>
      </c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7"/>
      <c r="BL686" s="182"/>
      <c r="BM686" s="182"/>
      <c r="BN686" s="182"/>
      <c r="BO686" s="182"/>
      <c r="BP686" s="182"/>
      <c r="BQ686" s="182"/>
      <c r="BR686" s="182"/>
      <c r="BS686" s="182"/>
      <c r="BT686" s="182"/>
      <c r="BU686" s="182"/>
      <c r="BV686" s="182"/>
      <c r="BW686" s="182"/>
      <c r="BX686" s="182"/>
      <c r="BY686" s="30">
        <v>0</v>
      </c>
      <c r="BZ686" s="31">
        <v>0</v>
      </c>
      <c r="CA686" s="31">
        <v>0</v>
      </c>
      <c r="CB686" s="31">
        <v>0</v>
      </c>
      <c r="CC686" s="31">
        <v>0</v>
      </c>
      <c r="CD686" s="31">
        <v>0</v>
      </c>
      <c r="FJ686" s="347"/>
      <c r="FK686" s="347"/>
      <c r="FL686" s="347"/>
      <c r="FM686" s="347"/>
      <c r="FN686" s="347"/>
      <c r="FO686" s="347"/>
      <c r="FP686" s="347"/>
    </row>
    <row r="687" spans="1:172" ht="15.75" hidden="1" customHeight="1" thickBot="1" x14ac:dyDescent="0.3">
      <c r="A687" s="304" t="s">
        <v>2967</v>
      </c>
      <c r="B687" s="47" t="s">
        <v>2173</v>
      </c>
      <c r="C687" s="49" t="s">
        <v>4237</v>
      </c>
      <c r="D687" s="148" t="s">
        <v>2174</v>
      </c>
      <c r="E687" s="134" t="s">
        <v>141</v>
      </c>
      <c r="F687" s="323">
        <f>SUM(LARGE(G687:CD687,{1,2,3,4,5,6}))</f>
        <v>0</v>
      </c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52"/>
      <c r="AU687" s="52"/>
      <c r="AV687" s="52"/>
      <c r="AW687" s="52"/>
      <c r="AX687" s="52"/>
      <c r="AY687" s="52"/>
      <c r="AZ687" s="52"/>
      <c r="BA687" s="52"/>
      <c r="BB687" s="52"/>
      <c r="BC687" s="52"/>
      <c r="BD687" s="52"/>
      <c r="BE687" s="52"/>
      <c r="BF687" s="52"/>
      <c r="BG687" s="52"/>
      <c r="BH687" s="52"/>
      <c r="BI687" s="52"/>
      <c r="BJ687" s="52"/>
      <c r="BK687" s="53"/>
      <c r="BL687" s="242"/>
      <c r="BM687" s="242"/>
      <c r="BN687" s="242"/>
      <c r="BO687" s="242"/>
      <c r="BP687" s="242"/>
      <c r="BQ687" s="242"/>
      <c r="BR687" s="242"/>
      <c r="BS687" s="242"/>
      <c r="BT687" s="242"/>
      <c r="BU687" s="242"/>
      <c r="BV687" s="242"/>
      <c r="BW687" s="242"/>
      <c r="BX687" s="242"/>
      <c r="BY687" s="30">
        <v>0</v>
      </c>
      <c r="BZ687" s="31">
        <v>0</v>
      </c>
      <c r="CA687" s="31">
        <v>0</v>
      </c>
      <c r="CB687" s="31">
        <v>0</v>
      </c>
      <c r="CC687" s="31">
        <v>0</v>
      </c>
      <c r="CD687" s="31">
        <v>0</v>
      </c>
      <c r="FP687" s="347"/>
    </row>
    <row r="688" spans="1:172" ht="15.75" hidden="1" customHeight="1" thickBot="1" x14ac:dyDescent="0.3">
      <c r="A688" s="308" t="s">
        <v>2968</v>
      </c>
      <c r="B688" s="176" t="s">
        <v>2815</v>
      </c>
      <c r="C688" s="177">
        <v>37431</v>
      </c>
      <c r="D688" s="178" t="s">
        <v>3204</v>
      </c>
      <c r="E688" s="179" t="s">
        <v>492</v>
      </c>
      <c r="F688" s="323">
        <f>SUM(LARGE(G688:CD688,{1,2,3,4,5,6}))</f>
        <v>0</v>
      </c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  <c r="BA688" s="180"/>
      <c r="BB688" s="180"/>
      <c r="BC688" s="181"/>
      <c r="BD688" s="182"/>
      <c r="BE688" s="182"/>
      <c r="BF688" s="182"/>
      <c r="BG688" s="182"/>
      <c r="BH688" s="182"/>
      <c r="BI688" s="182"/>
      <c r="BJ688" s="182"/>
      <c r="BK688" s="182"/>
      <c r="BL688" s="182"/>
      <c r="BM688" s="182"/>
      <c r="BN688" s="182"/>
      <c r="BO688" s="182"/>
      <c r="BP688" s="182"/>
      <c r="BQ688" s="182"/>
      <c r="BR688" s="182"/>
      <c r="BS688" s="182"/>
      <c r="BT688" s="182"/>
      <c r="BU688" s="182"/>
      <c r="BV688" s="182"/>
      <c r="BW688" s="182"/>
      <c r="BX688" s="182"/>
      <c r="BY688" s="30">
        <v>0</v>
      </c>
      <c r="BZ688" s="31">
        <v>0</v>
      </c>
      <c r="CA688" s="31">
        <v>0</v>
      </c>
      <c r="CB688" s="31">
        <v>0</v>
      </c>
      <c r="CC688" s="31">
        <v>0</v>
      </c>
      <c r="CD688" s="31">
        <v>0</v>
      </c>
      <c r="FP688" s="347"/>
    </row>
    <row r="689" spans="1:172" ht="15.75" hidden="1" customHeight="1" thickBot="1" x14ac:dyDescent="0.3">
      <c r="A689" s="304" t="s">
        <v>2969</v>
      </c>
      <c r="B689" s="2" t="s">
        <v>2751</v>
      </c>
      <c r="C689" s="3">
        <v>37419</v>
      </c>
      <c r="D689" s="46" t="s">
        <v>3205</v>
      </c>
      <c r="E689" s="8" t="s">
        <v>281</v>
      </c>
      <c r="F689" s="323">
        <f>SUM(LARGE(G689:CD689,{1,2,3,4,5,6}))</f>
        <v>0</v>
      </c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7"/>
      <c r="BD689" s="182"/>
      <c r="BE689" s="182"/>
      <c r="BF689" s="182"/>
      <c r="BG689" s="182"/>
      <c r="BH689" s="182"/>
      <c r="BI689" s="182"/>
      <c r="BJ689" s="182"/>
      <c r="BK689" s="182"/>
      <c r="BL689" s="182"/>
      <c r="BM689" s="182"/>
      <c r="BN689" s="182"/>
      <c r="BO689" s="182"/>
      <c r="BP689" s="182"/>
      <c r="BQ689" s="182"/>
      <c r="BR689" s="182"/>
      <c r="BS689" s="182"/>
      <c r="BT689" s="182"/>
      <c r="BU689" s="182"/>
      <c r="BV689" s="182"/>
      <c r="BW689" s="182"/>
      <c r="BX689" s="182"/>
      <c r="BY689" s="30">
        <v>0</v>
      </c>
      <c r="BZ689" s="31">
        <v>0</v>
      </c>
      <c r="CA689" s="31">
        <v>0</v>
      </c>
      <c r="CB689" s="31">
        <v>0</v>
      </c>
      <c r="CC689" s="31">
        <v>0</v>
      </c>
      <c r="CD689" s="31">
        <v>0</v>
      </c>
      <c r="FJ689" s="347"/>
      <c r="FK689" s="347"/>
      <c r="FL689" s="347"/>
      <c r="FM689" s="347"/>
      <c r="FN689" s="347"/>
      <c r="FO689" s="347"/>
    </row>
    <row r="690" spans="1:172" ht="15.75" hidden="1" customHeight="1" thickBot="1" x14ac:dyDescent="0.3">
      <c r="A690" s="308" t="s">
        <v>2971</v>
      </c>
      <c r="B690" s="2" t="s">
        <v>3101</v>
      </c>
      <c r="C690" s="3">
        <v>37401</v>
      </c>
      <c r="D690" s="46" t="s">
        <v>3206</v>
      </c>
      <c r="E690" s="8" t="s">
        <v>281</v>
      </c>
      <c r="F690" s="323">
        <f>SUM(LARGE(G690:CD690,{1,2,3,4,5,6}))</f>
        <v>0</v>
      </c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7"/>
      <c r="BD690" s="182"/>
      <c r="BE690" s="182"/>
      <c r="BF690" s="182"/>
      <c r="BG690" s="182"/>
      <c r="BH690" s="182"/>
      <c r="BI690" s="182"/>
      <c r="BJ690" s="182"/>
      <c r="BK690" s="182"/>
      <c r="BL690" s="182"/>
      <c r="BM690" s="182"/>
      <c r="BN690" s="182"/>
      <c r="BO690" s="182"/>
      <c r="BP690" s="182"/>
      <c r="BQ690" s="182"/>
      <c r="BR690" s="182"/>
      <c r="BS690" s="182"/>
      <c r="BT690" s="182"/>
      <c r="BU690" s="182"/>
      <c r="BV690" s="182"/>
      <c r="BW690" s="182"/>
      <c r="BX690" s="182"/>
      <c r="BY690" s="30">
        <v>0</v>
      </c>
      <c r="BZ690" s="31">
        <v>0</v>
      </c>
      <c r="CA690" s="31">
        <v>0</v>
      </c>
      <c r="CB690" s="31">
        <v>0</v>
      </c>
      <c r="CC690" s="31">
        <v>0</v>
      </c>
      <c r="CD690" s="31">
        <v>0</v>
      </c>
    </row>
    <row r="691" spans="1:172" ht="15.75" hidden="1" customHeight="1" thickBot="1" x14ac:dyDescent="0.3">
      <c r="A691" s="304" t="s">
        <v>2972</v>
      </c>
      <c r="B691" s="4" t="s">
        <v>2275</v>
      </c>
      <c r="C691" s="13" t="s">
        <v>4238</v>
      </c>
      <c r="D691" s="46" t="s">
        <v>2276</v>
      </c>
      <c r="E691" s="24" t="s">
        <v>4291</v>
      </c>
      <c r="F691" s="323">
        <f>SUM(LARGE(G691:CD691,{1,2,3,4,5,6}))</f>
        <v>0</v>
      </c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7"/>
      <c r="BD691" s="182"/>
      <c r="BE691" s="182"/>
      <c r="BF691" s="182"/>
      <c r="BG691" s="182"/>
      <c r="BH691" s="182"/>
      <c r="BI691" s="182"/>
      <c r="BJ691" s="182"/>
      <c r="BK691" s="182"/>
      <c r="BL691" s="182"/>
      <c r="BM691" s="182"/>
      <c r="BN691" s="182"/>
      <c r="BO691" s="182"/>
      <c r="BP691" s="182"/>
      <c r="BQ691" s="182"/>
      <c r="BR691" s="182"/>
      <c r="BS691" s="182"/>
      <c r="BT691" s="182"/>
      <c r="BU691" s="182"/>
      <c r="BV691" s="182"/>
      <c r="BW691" s="182"/>
      <c r="BX691" s="182"/>
      <c r="BY691" s="30">
        <v>0</v>
      </c>
      <c r="BZ691" s="31">
        <v>0</v>
      </c>
      <c r="CA691" s="31">
        <v>0</v>
      </c>
      <c r="CB691" s="31">
        <v>0</v>
      </c>
      <c r="CC691" s="31">
        <v>0</v>
      </c>
      <c r="CD691" s="31">
        <v>0</v>
      </c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FF691" s="347"/>
      <c r="FP691" s="347"/>
    </row>
    <row r="692" spans="1:172" ht="15.75" hidden="1" customHeight="1" thickBot="1" x14ac:dyDescent="0.3">
      <c r="A692" s="308" t="s">
        <v>2973</v>
      </c>
      <c r="B692" s="2" t="s">
        <v>2817</v>
      </c>
      <c r="C692" s="3">
        <v>37215</v>
      </c>
      <c r="D692" s="46" t="e">
        <v>#N/A</v>
      </c>
      <c r="E692" s="8" t="s">
        <v>285</v>
      </c>
      <c r="F692" s="12">
        <f>SUM(LARGE(G692:CD692,{1,2,3,4,5,6}))</f>
        <v>0</v>
      </c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7"/>
      <c r="BD692" s="182"/>
      <c r="BE692" s="182"/>
      <c r="BF692" s="182"/>
      <c r="BG692" s="182"/>
      <c r="BH692" s="182"/>
      <c r="BI692" s="182"/>
      <c r="BJ692" s="182"/>
      <c r="BK692" s="182"/>
      <c r="BL692" s="182"/>
      <c r="BM692" s="182"/>
      <c r="BN692" s="182"/>
      <c r="BO692" s="182"/>
      <c r="BP692" s="182"/>
      <c r="BQ692" s="182"/>
      <c r="BR692" s="182"/>
      <c r="BS692" s="182"/>
      <c r="BT692" s="182"/>
      <c r="BU692" s="182"/>
      <c r="BV692" s="182"/>
      <c r="BW692" s="182"/>
      <c r="BX692" s="182"/>
      <c r="BY692" s="30">
        <v>0</v>
      </c>
      <c r="BZ692" s="31">
        <v>0</v>
      </c>
      <c r="CA692" s="31">
        <v>0</v>
      </c>
      <c r="CB692" s="31">
        <v>0</v>
      </c>
      <c r="CC692" s="31">
        <v>0</v>
      </c>
      <c r="CD692" s="31">
        <v>0</v>
      </c>
    </row>
    <row r="693" spans="1:172" ht="15.75" hidden="1" customHeight="1" thickBot="1" x14ac:dyDescent="0.3">
      <c r="A693" s="304" t="s">
        <v>2974</v>
      </c>
      <c r="B693" s="2" t="s">
        <v>3102</v>
      </c>
      <c r="C693" s="3">
        <v>37065</v>
      </c>
      <c r="D693" s="46" t="s">
        <v>3207</v>
      </c>
      <c r="E693" s="8" t="s">
        <v>772</v>
      </c>
      <c r="F693" s="12">
        <f>SUM(LARGE(G693:CD693,{1,2,3,4,5,6}))</f>
        <v>0</v>
      </c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7"/>
      <c r="BD693" s="182"/>
      <c r="BE693" s="182"/>
      <c r="BF693" s="182"/>
      <c r="BG693" s="182"/>
      <c r="BH693" s="182"/>
      <c r="BI693" s="182"/>
      <c r="BJ693" s="182"/>
      <c r="BK693" s="182"/>
      <c r="BL693" s="182"/>
      <c r="BM693" s="182"/>
      <c r="BN693" s="182"/>
      <c r="BO693" s="182"/>
      <c r="BP693" s="182"/>
      <c r="BQ693" s="182"/>
      <c r="BR693" s="182"/>
      <c r="BS693" s="182"/>
      <c r="BT693" s="182"/>
      <c r="BU693" s="182"/>
      <c r="BV693" s="182"/>
      <c r="BW693" s="182"/>
      <c r="BX693" s="182"/>
      <c r="BY693" s="30">
        <v>0</v>
      </c>
      <c r="BZ693" s="31">
        <v>0</v>
      </c>
      <c r="CA693" s="31">
        <v>0</v>
      </c>
      <c r="CB693" s="31">
        <v>0</v>
      </c>
      <c r="CC693" s="31">
        <v>0</v>
      </c>
      <c r="CD693" s="31">
        <v>0</v>
      </c>
      <c r="FP693" s="347"/>
    </row>
    <row r="694" spans="1:172" ht="15.75" hidden="1" customHeight="1" thickBot="1" x14ac:dyDescent="0.3">
      <c r="A694" s="308" t="s">
        <v>2975</v>
      </c>
      <c r="B694" s="2" t="s">
        <v>2818</v>
      </c>
      <c r="C694" s="3">
        <v>37029</v>
      </c>
      <c r="D694" s="46" t="s">
        <v>3208</v>
      </c>
      <c r="E694" s="8" t="s">
        <v>285</v>
      </c>
      <c r="F694" s="12">
        <f>SUM(LARGE(G694:CD694,{1,2,3,4,5,6}))</f>
        <v>0</v>
      </c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7"/>
      <c r="BD694" s="182"/>
      <c r="BE694" s="182"/>
      <c r="BF694" s="182"/>
      <c r="BG694" s="182"/>
      <c r="BH694" s="182"/>
      <c r="BI694" s="182"/>
      <c r="BJ694" s="182"/>
      <c r="BK694" s="182"/>
      <c r="BL694" s="182"/>
      <c r="BM694" s="182"/>
      <c r="BN694" s="182"/>
      <c r="BO694" s="182"/>
      <c r="BP694" s="182"/>
      <c r="BQ694" s="182"/>
      <c r="BR694" s="182"/>
      <c r="BS694" s="182"/>
      <c r="BT694" s="182"/>
      <c r="BU694" s="182"/>
      <c r="BV694" s="182"/>
      <c r="BW694" s="182"/>
      <c r="BX694" s="182"/>
      <c r="BY694" s="30">
        <v>0</v>
      </c>
      <c r="BZ694" s="31">
        <v>0</v>
      </c>
      <c r="CA694" s="31">
        <v>0</v>
      </c>
      <c r="CB694" s="31">
        <v>0</v>
      </c>
      <c r="CC694" s="31">
        <v>0</v>
      </c>
      <c r="CD694" s="31">
        <v>0</v>
      </c>
    </row>
    <row r="695" spans="1:172" ht="15.75" hidden="1" customHeight="1" thickBot="1" x14ac:dyDescent="0.3">
      <c r="A695" s="304" t="s">
        <v>2976</v>
      </c>
      <c r="B695" s="2" t="s">
        <v>3103</v>
      </c>
      <c r="C695" s="13">
        <v>36956</v>
      </c>
      <c r="D695" s="46" t="s">
        <v>3209</v>
      </c>
      <c r="E695" s="8" t="s">
        <v>220</v>
      </c>
      <c r="F695" s="12">
        <f>SUM(LARGE(G695:CD695,{1,2,3,4,5,6}))</f>
        <v>0</v>
      </c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7"/>
      <c r="BD695" s="182"/>
      <c r="BE695" s="182"/>
      <c r="BF695" s="182"/>
      <c r="BG695" s="182"/>
      <c r="BH695" s="182"/>
      <c r="BI695" s="182"/>
      <c r="BJ695" s="182"/>
      <c r="BK695" s="182"/>
      <c r="BL695" s="182"/>
      <c r="BM695" s="182"/>
      <c r="BN695" s="182"/>
      <c r="BO695" s="182"/>
      <c r="BP695" s="182"/>
      <c r="BQ695" s="182"/>
      <c r="BR695" s="182"/>
      <c r="BS695" s="182"/>
      <c r="BT695" s="182"/>
      <c r="BU695" s="182"/>
      <c r="BV695" s="182"/>
      <c r="BW695" s="182"/>
      <c r="BX695" s="182"/>
      <c r="BY695" s="30">
        <v>0</v>
      </c>
      <c r="BZ695" s="31">
        <v>0</v>
      </c>
      <c r="CA695" s="31">
        <v>0</v>
      </c>
      <c r="CB695" s="31">
        <v>0</v>
      </c>
      <c r="CC695" s="31">
        <v>0</v>
      </c>
      <c r="CD695" s="31">
        <v>0</v>
      </c>
      <c r="FJ695" s="347"/>
      <c r="FK695" s="347"/>
      <c r="FL695" s="347"/>
      <c r="FM695" s="347"/>
      <c r="FN695" s="347"/>
      <c r="FO695" s="347"/>
    </row>
    <row r="696" spans="1:172" ht="15.75" hidden="1" customHeight="1" thickBot="1" x14ac:dyDescent="0.3">
      <c r="A696" s="308" t="s">
        <v>2977</v>
      </c>
      <c r="B696" s="6" t="s">
        <v>2385</v>
      </c>
      <c r="C696" s="13">
        <v>36946</v>
      </c>
      <c r="D696" s="46" t="s">
        <v>3210</v>
      </c>
      <c r="E696" s="8" t="s">
        <v>159</v>
      </c>
      <c r="F696" s="12">
        <f>SUM(LARGE(G696:CD696,{1,2,3,4,5,6}))</f>
        <v>0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09"/>
      <c r="BD696" s="324"/>
      <c r="BE696" s="324"/>
      <c r="BF696" s="324"/>
      <c r="BG696" s="324"/>
      <c r="BH696" s="324"/>
      <c r="BI696" s="324"/>
      <c r="BJ696" s="324"/>
      <c r="BK696" s="324"/>
      <c r="BL696" s="324"/>
      <c r="BM696" s="324"/>
      <c r="BN696" s="324"/>
      <c r="BO696" s="324"/>
      <c r="BP696" s="324"/>
      <c r="BQ696" s="324"/>
      <c r="BR696" s="324"/>
      <c r="BS696" s="324"/>
      <c r="BT696" s="324"/>
      <c r="BU696" s="324"/>
      <c r="BV696" s="324"/>
      <c r="BW696" s="324"/>
      <c r="BX696" s="324"/>
      <c r="BY696" s="30">
        <v>0</v>
      </c>
      <c r="BZ696" s="31">
        <v>0</v>
      </c>
      <c r="CA696" s="31">
        <v>0</v>
      </c>
      <c r="CB696" s="31">
        <v>0</v>
      </c>
      <c r="CC696" s="31">
        <v>0</v>
      </c>
      <c r="CD696" s="31">
        <v>0</v>
      </c>
      <c r="CE696" s="347"/>
      <c r="CF696" s="347"/>
      <c r="CG696" s="347"/>
      <c r="CH696" s="347"/>
      <c r="CI696" s="347"/>
      <c r="CJ696" s="347"/>
      <c r="CK696" s="347"/>
      <c r="CL696" s="347"/>
      <c r="CM696" s="347"/>
      <c r="CN696" s="347"/>
      <c r="CO696" s="347"/>
      <c r="CP696" s="347"/>
      <c r="EH696" s="347"/>
      <c r="EI696" s="347"/>
      <c r="EJ696" s="347"/>
      <c r="EK696" s="347"/>
      <c r="EL696" s="347"/>
      <c r="EM696" s="347"/>
      <c r="EN696" s="347"/>
      <c r="EO696" s="347"/>
      <c r="EP696" s="347"/>
      <c r="EQ696" s="347"/>
      <c r="ER696" s="347"/>
      <c r="ES696" s="347"/>
      <c r="ET696" s="347"/>
      <c r="EU696" s="347"/>
      <c r="EV696" s="347"/>
      <c r="EW696" s="347"/>
      <c r="EX696" s="347"/>
      <c r="EY696" s="347"/>
      <c r="EZ696" s="347"/>
      <c r="FA696" s="347"/>
      <c r="FB696" s="347"/>
      <c r="FC696" s="347"/>
      <c r="FD696" s="347"/>
      <c r="FE696" s="347"/>
      <c r="FJ696" s="347"/>
      <c r="FK696" s="347"/>
      <c r="FL696" s="347"/>
      <c r="FM696" s="347"/>
      <c r="FN696" s="347"/>
      <c r="FO696" s="347"/>
    </row>
    <row r="697" spans="1:172" ht="15.75" hidden="1" customHeight="1" thickBot="1" x14ac:dyDescent="0.3">
      <c r="A697" s="304" t="s">
        <v>2978</v>
      </c>
      <c r="B697" s="2" t="s">
        <v>2821</v>
      </c>
      <c r="C697" s="3">
        <v>36937</v>
      </c>
      <c r="D697" s="46" t="s">
        <v>3211</v>
      </c>
      <c r="E697" s="8" t="s">
        <v>1009</v>
      </c>
      <c r="F697" s="12">
        <f>SUM(LARGE(G697:CD697,{1,2,3,4,5,6}))</f>
        <v>0</v>
      </c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7"/>
      <c r="BD697" s="182"/>
      <c r="BE697" s="182"/>
      <c r="BF697" s="182"/>
      <c r="BG697" s="182"/>
      <c r="BH697" s="182"/>
      <c r="BI697" s="182"/>
      <c r="BJ697" s="182"/>
      <c r="BK697" s="182"/>
      <c r="BL697" s="182"/>
      <c r="BM697" s="182"/>
      <c r="BN697" s="182"/>
      <c r="BO697" s="182"/>
      <c r="BP697" s="182"/>
      <c r="BQ697" s="182"/>
      <c r="BR697" s="182"/>
      <c r="BS697" s="182"/>
      <c r="BT697" s="182"/>
      <c r="BU697" s="182"/>
      <c r="BV697" s="182"/>
      <c r="BW697" s="182"/>
      <c r="BX697" s="182"/>
      <c r="BY697" s="30">
        <v>0</v>
      </c>
      <c r="BZ697" s="31">
        <v>0</v>
      </c>
      <c r="CA697" s="31">
        <v>0</v>
      </c>
      <c r="CB697" s="31">
        <v>0</v>
      </c>
      <c r="CC697" s="31">
        <v>0</v>
      </c>
      <c r="CD697" s="31">
        <v>0</v>
      </c>
    </row>
    <row r="698" spans="1:172" ht="15.75" hidden="1" customHeight="1" thickBot="1" x14ac:dyDescent="0.3">
      <c r="A698" s="308" t="s">
        <v>2979</v>
      </c>
      <c r="B698" s="6" t="s">
        <v>2824</v>
      </c>
      <c r="C698" s="7">
        <v>36875</v>
      </c>
      <c r="D698" s="46" t="e">
        <v>#N/A</v>
      </c>
      <c r="E698" s="11" t="s">
        <v>305</v>
      </c>
      <c r="F698" s="12">
        <f>SUM(LARGE(G698:CD698,{1,2,3,4,5,6}))</f>
        <v>0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09"/>
      <c r="BD698" s="324"/>
      <c r="BE698" s="324"/>
      <c r="BF698" s="324"/>
      <c r="BG698" s="324"/>
      <c r="BH698" s="324"/>
      <c r="BI698" s="324"/>
      <c r="BJ698" s="324"/>
      <c r="BK698" s="324"/>
      <c r="BL698" s="324"/>
      <c r="BM698" s="324"/>
      <c r="BN698" s="324"/>
      <c r="BO698" s="324"/>
      <c r="BP698" s="324"/>
      <c r="BQ698" s="324"/>
      <c r="BR698" s="324"/>
      <c r="BS698" s="324"/>
      <c r="BT698" s="324"/>
      <c r="BU698" s="324"/>
      <c r="BV698" s="324"/>
      <c r="BW698" s="324"/>
      <c r="BX698" s="324"/>
      <c r="BY698" s="30">
        <v>0</v>
      </c>
      <c r="BZ698" s="31">
        <v>0</v>
      </c>
      <c r="CA698" s="31">
        <v>0</v>
      </c>
      <c r="CB698" s="31">
        <v>0</v>
      </c>
      <c r="CC698" s="31">
        <v>0</v>
      </c>
      <c r="CD698" s="31">
        <v>0</v>
      </c>
      <c r="CF698" s="347"/>
      <c r="CG698" s="347"/>
      <c r="CH698" s="347"/>
      <c r="CI698" s="347"/>
      <c r="CJ698" s="347"/>
      <c r="CK698" s="347"/>
      <c r="CL698" s="347"/>
      <c r="CM698" s="347"/>
      <c r="CN698" s="347"/>
      <c r="CO698" s="347"/>
      <c r="CP698" s="347"/>
      <c r="CQ698" s="347"/>
      <c r="CR698" s="347"/>
      <c r="CS698" s="347"/>
      <c r="CT698" s="347"/>
      <c r="CU698" s="347"/>
      <c r="CV698" s="347"/>
      <c r="CW698" s="347"/>
      <c r="CX698" s="347"/>
      <c r="CY698" s="347"/>
      <c r="CZ698" s="347"/>
      <c r="DA698" s="347"/>
      <c r="DB698" s="347"/>
      <c r="DC698" s="347"/>
      <c r="DD698" s="347"/>
      <c r="DE698" s="347"/>
      <c r="DF698" s="347"/>
      <c r="DG698" s="347"/>
      <c r="DH698" s="347"/>
      <c r="DI698" s="347"/>
      <c r="DJ698" s="347"/>
      <c r="DK698" s="347"/>
      <c r="DL698" s="347"/>
      <c r="DM698" s="347"/>
      <c r="DN698" s="347"/>
      <c r="DO698" s="347"/>
      <c r="DP698" s="347"/>
      <c r="DQ698" s="347"/>
      <c r="DR698" s="347"/>
      <c r="DS698" s="347"/>
      <c r="DT698" s="347"/>
      <c r="DU698" s="347"/>
      <c r="DV698" s="347"/>
      <c r="DW698" s="347"/>
      <c r="DX698" s="347"/>
      <c r="FI698" s="347"/>
    </row>
    <row r="699" spans="1:172" ht="15.75" hidden="1" customHeight="1" thickBot="1" x14ac:dyDescent="0.3">
      <c r="A699" s="304" t="s">
        <v>2980</v>
      </c>
      <c r="B699" s="2" t="s">
        <v>2279</v>
      </c>
      <c r="C699" s="13" t="s">
        <v>4239</v>
      </c>
      <c r="D699" s="46" t="s">
        <v>2280</v>
      </c>
      <c r="E699" s="24" t="s">
        <v>271</v>
      </c>
      <c r="F699" s="323">
        <f>SUM(LARGE(G699:CD699,{1,2,3,4,5,6}))</f>
        <v>0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09"/>
      <c r="BD699" s="324"/>
      <c r="BE699" s="324"/>
      <c r="BF699" s="324"/>
      <c r="BG699" s="324"/>
      <c r="BH699" s="324"/>
      <c r="BI699" s="324"/>
      <c r="BJ699" s="324"/>
      <c r="BK699" s="324"/>
      <c r="BL699" s="324"/>
      <c r="BM699" s="324"/>
      <c r="BN699" s="324"/>
      <c r="BO699" s="324"/>
      <c r="BP699" s="324"/>
      <c r="BQ699" s="324"/>
      <c r="BR699" s="324"/>
      <c r="BS699" s="324"/>
      <c r="BT699" s="324"/>
      <c r="BU699" s="324"/>
      <c r="BV699" s="324"/>
      <c r="BW699" s="324"/>
      <c r="BX699" s="324"/>
      <c r="BY699" s="30">
        <v>0</v>
      </c>
      <c r="BZ699" s="31">
        <v>0</v>
      </c>
      <c r="CA699" s="31">
        <v>0</v>
      </c>
      <c r="CB699" s="31">
        <v>0</v>
      </c>
      <c r="CC699" s="31">
        <v>0</v>
      </c>
      <c r="CD699" s="31">
        <v>0</v>
      </c>
      <c r="CE699" s="347"/>
      <c r="CF699" s="347"/>
      <c r="CG699" s="347"/>
      <c r="CH699" s="347"/>
      <c r="CI699" s="347"/>
      <c r="CJ699" s="347"/>
      <c r="CK699" s="347"/>
      <c r="CL699" s="347"/>
      <c r="CM699" s="347"/>
      <c r="CN699" s="347"/>
      <c r="CO699" s="347"/>
      <c r="CP699" s="347"/>
      <c r="CQ699" s="347"/>
      <c r="CR699" s="347"/>
      <c r="CS699" s="347"/>
      <c r="CT699" s="347"/>
      <c r="CU699" s="347"/>
      <c r="CV699" s="347"/>
      <c r="CW699" s="347"/>
      <c r="CX699" s="347"/>
      <c r="CY699" s="347"/>
      <c r="CZ699" s="347"/>
      <c r="DA699" s="347"/>
      <c r="DB699" s="347"/>
      <c r="DC699" s="347"/>
      <c r="DD699" s="347"/>
      <c r="DE699" s="347"/>
      <c r="DF699" s="347"/>
      <c r="DG699" s="347"/>
      <c r="DH699" s="347"/>
      <c r="DI699" s="347"/>
      <c r="DJ699" s="347"/>
      <c r="DK699" s="347"/>
      <c r="DL699" s="347"/>
      <c r="DM699" s="347"/>
      <c r="DN699" s="347"/>
      <c r="DO699" s="347"/>
      <c r="DP699" s="347"/>
      <c r="DQ699" s="347"/>
      <c r="DR699" s="347"/>
      <c r="DS699" s="347"/>
      <c r="DT699" s="347"/>
      <c r="DU699" s="347"/>
      <c r="DV699" s="347"/>
      <c r="DW699" s="347"/>
      <c r="DX699" s="347"/>
      <c r="DY699" s="347"/>
      <c r="DZ699" s="347"/>
      <c r="EA699" s="347"/>
      <c r="EB699" s="347"/>
      <c r="EC699" s="347"/>
      <c r="ED699" s="347"/>
      <c r="EE699" s="347"/>
      <c r="EF699" s="347"/>
      <c r="EG699" s="347"/>
      <c r="EH699" s="347"/>
      <c r="EI699" s="347"/>
      <c r="EJ699" s="347"/>
      <c r="EK699" s="347"/>
      <c r="EL699" s="347"/>
      <c r="EM699" s="347"/>
      <c r="EN699" s="347"/>
      <c r="EO699" s="347"/>
      <c r="EP699" s="347"/>
      <c r="EQ699" s="347"/>
      <c r="ER699" s="347"/>
      <c r="ES699" s="347"/>
      <c r="ET699" s="347"/>
      <c r="EU699" s="347"/>
      <c r="EV699" s="347"/>
      <c r="EW699" s="347"/>
      <c r="EX699" s="347"/>
      <c r="EY699" s="347"/>
      <c r="EZ699" s="347"/>
      <c r="FA699" s="347"/>
      <c r="FB699" s="347"/>
      <c r="FC699" s="347"/>
      <c r="FD699" s="347"/>
      <c r="FE699" s="347"/>
    </row>
    <row r="700" spans="1:172" ht="15.75" hidden="1" customHeight="1" thickBot="1" x14ac:dyDescent="0.3">
      <c r="A700" s="308" t="s">
        <v>2981</v>
      </c>
      <c r="B700" s="2" t="s">
        <v>2826</v>
      </c>
      <c r="C700" s="13">
        <v>36780</v>
      </c>
      <c r="D700" s="46" t="e">
        <v>#N/A</v>
      </c>
      <c r="E700" s="9" t="s">
        <v>271</v>
      </c>
      <c r="F700" s="12">
        <f>SUM(LARGE(G700:CD700,{1,2,3,4,5,6}))</f>
        <v>0</v>
      </c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7"/>
      <c r="BD700" s="182"/>
      <c r="BE700" s="182"/>
      <c r="BF700" s="182"/>
      <c r="BG700" s="182"/>
      <c r="BH700" s="182"/>
      <c r="BI700" s="182"/>
      <c r="BJ700" s="182"/>
      <c r="BK700" s="182"/>
      <c r="BL700" s="182"/>
      <c r="BM700" s="182"/>
      <c r="BN700" s="182"/>
      <c r="BO700" s="182"/>
      <c r="BP700" s="182"/>
      <c r="BQ700" s="182"/>
      <c r="BR700" s="182"/>
      <c r="BS700" s="182"/>
      <c r="BT700" s="182"/>
      <c r="BU700" s="182"/>
      <c r="BV700" s="182"/>
      <c r="BW700" s="182"/>
      <c r="BX700" s="182"/>
      <c r="BY700" s="30">
        <v>0</v>
      </c>
      <c r="BZ700" s="31">
        <v>0</v>
      </c>
      <c r="CA700" s="31">
        <v>0</v>
      </c>
      <c r="CB700" s="31">
        <v>0</v>
      </c>
      <c r="CC700" s="31">
        <v>0</v>
      </c>
      <c r="CD700" s="31">
        <v>0</v>
      </c>
      <c r="CF700" s="347"/>
      <c r="CG700" s="347"/>
      <c r="CH700" s="347"/>
      <c r="CI700" s="347"/>
      <c r="CJ700" s="347"/>
      <c r="CK700" s="347"/>
      <c r="CL700" s="347"/>
      <c r="CM700" s="347"/>
      <c r="CN700" s="347"/>
      <c r="CO700" s="347"/>
      <c r="CP700" s="347"/>
      <c r="CQ700" s="347"/>
      <c r="CR700" s="347"/>
      <c r="CS700" s="347"/>
      <c r="CT700" s="347"/>
      <c r="CU700" s="347"/>
      <c r="CV700" s="347"/>
      <c r="CW700" s="347"/>
      <c r="CX700" s="347"/>
      <c r="CY700" s="347"/>
      <c r="CZ700" s="347"/>
      <c r="DA700" s="347"/>
      <c r="DB700" s="347"/>
      <c r="DC700" s="347"/>
      <c r="DD700" s="347"/>
      <c r="DE700" s="347"/>
      <c r="DF700" s="347"/>
      <c r="DG700" s="347"/>
      <c r="DH700" s="347"/>
      <c r="DI700" s="347"/>
      <c r="DJ700" s="347"/>
      <c r="DK700" s="347"/>
      <c r="DL700" s="347"/>
      <c r="DM700" s="347"/>
      <c r="DN700" s="347"/>
      <c r="DO700" s="347"/>
      <c r="DP700" s="347"/>
      <c r="DQ700" s="347"/>
      <c r="DR700" s="347"/>
      <c r="DS700" s="347"/>
      <c r="DT700" s="347"/>
      <c r="DU700" s="347"/>
      <c r="DV700" s="347"/>
      <c r="DW700" s="347"/>
      <c r="DX700" s="347"/>
      <c r="EA700" s="347"/>
      <c r="EB700" s="347"/>
      <c r="EC700" s="347"/>
      <c r="ED700" s="347"/>
      <c r="EE700" s="347"/>
      <c r="EF700" s="347"/>
      <c r="EG700" s="347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G700" s="347"/>
      <c r="FH700" s="347"/>
    </row>
    <row r="701" spans="1:172" ht="15.75" hidden="1" customHeight="1" thickBot="1" x14ac:dyDescent="0.3">
      <c r="A701" s="304" t="s">
        <v>2982</v>
      </c>
      <c r="B701" s="2" t="s">
        <v>2444</v>
      </c>
      <c r="C701" s="13" t="s">
        <v>4240</v>
      </c>
      <c r="D701" s="46" t="s">
        <v>2445</v>
      </c>
      <c r="E701" s="24" t="s">
        <v>866</v>
      </c>
      <c r="F701" s="323">
        <f>SUM(LARGE(G701:CD701,{1,2,3,4,5,6}))</f>
        <v>0</v>
      </c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7"/>
      <c r="BD701" s="182"/>
      <c r="BE701" s="182"/>
      <c r="BF701" s="182"/>
      <c r="BG701" s="182"/>
      <c r="BH701" s="182"/>
      <c r="BI701" s="182"/>
      <c r="BJ701" s="182"/>
      <c r="BK701" s="182"/>
      <c r="BL701" s="182"/>
      <c r="BM701" s="182"/>
      <c r="BN701" s="182"/>
      <c r="BO701" s="182"/>
      <c r="BP701" s="182"/>
      <c r="BQ701" s="182"/>
      <c r="BR701" s="182"/>
      <c r="BS701" s="182"/>
      <c r="BT701" s="182"/>
      <c r="BU701" s="182"/>
      <c r="BV701" s="182"/>
      <c r="BW701" s="182"/>
      <c r="BX701" s="182"/>
      <c r="BY701" s="30">
        <v>0</v>
      </c>
      <c r="BZ701" s="31">
        <v>0</v>
      </c>
      <c r="CA701" s="31">
        <v>0</v>
      </c>
      <c r="CB701" s="31">
        <v>0</v>
      </c>
      <c r="CC701" s="31">
        <v>0</v>
      </c>
      <c r="CD701" s="31">
        <v>0</v>
      </c>
      <c r="FP701" s="347"/>
    </row>
    <row r="702" spans="1:172" ht="15.75" hidden="1" customHeight="1" thickBot="1" x14ac:dyDescent="0.3">
      <c r="A702" s="308" t="s">
        <v>2983</v>
      </c>
      <c r="B702" s="4" t="s">
        <v>3104</v>
      </c>
      <c r="C702" s="5">
        <v>36764</v>
      </c>
      <c r="D702" s="46" t="e">
        <v>#N/A</v>
      </c>
      <c r="E702" s="9" t="s">
        <v>577</v>
      </c>
      <c r="F702" s="12">
        <f>SUM(LARGE(G702:CD702,{1,2,3,4,5,6}))</f>
        <v>0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09"/>
      <c r="BD702" s="324"/>
      <c r="BE702" s="324"/>
      <c r="BF702" s="324"/>
      <c r="BG702" s="324"/>
      <c r="BH702" s="324"/>
      <c r="BI702" s="324"/>
      <c r="BJ702" s="324"/>
      <c r="BK702" s="324"/>
      <c r="BL702" s="324"/>
      <c r="BM702" s="324"/>
      <c r="BN702" s="324"/>
      <c r="BO702" s="324"/>
      <c r="BP702" s="324"/>
      <c r="BQ702" s="324"/>
      <c r="BR702" s="324"/>
      <c r="BS702" s="324"/>
      <c r="BT702" s="324"/>
      <c r="BU702" s="324"/>
      <c r="BV702" s="324"/>
      <c r="BW702" s="324"/>
      <c r="BX702" s="324"/>
      <c r="BY702" s="30">
        <v>0</v>
      </c>
      <c r="BZ702" s="31">
        <v>0</v>
      </c>
      <c r="CA702" s="31">
        <v>0</v>
      </c>
      <c r="CB702" s="31">
        <v>0</v>
      </c>
      <c r="CC702" s="31">
        <v>0</v>
      </c>
      <c r="CD702" s="31">
        <v>0</v>
      </c>
      <c r="EH702" s="310"/>
      <c r="EI702" s="310"/>
      <c r="EJ702" s="310"/>
      <c r="EK702" s="310"/>
      <c r="EL702" s="310"/>
      <c r="EM702" s="310"/>
      <c r="EN702" s="310"/>
      <c r="EO702" s="310"/>
      <c r="EP702" s="310"/>
      <c r="EQ702" s="310"/>
      <c r="ER702" s="310"/>
      <c r="ES702" s="310"/>
      <c r="ET702" s="310"/>
      <c r="EU702" s="310"/>
      <c r="EV702" s="310"/>
      <c r="EW702" s="310"/>
      <c r="EX702" s="310"/>
      <c r="EY702" s="310"/>
      <c r="EZ702" s="310"/>
      <c r="FA702" s="310"/>
      <c r="FB702" s="310"/>
      <c r="FC702" s="310"/>
      <c r="FD702" s="310"/>
      <c r="FE702" s="310"/>
    </row>
    <row r="703" spans="1:172" ht="15.75" hidden="1" customHeight="1" thickBot="1" x14ac:dyDescent="0.3">
      <c r="A703" s="304" t="s">
        <v>2984</v>
      </c>
      <c r="B703" s="2" t="s">
        <v>2447</v>
      </c>
      <c r="C703" s="13" t="s">
        <v>4241</v>
      </c>
      <c r="D703" s="46" t="s">
        <v>2448</v>
      </c>
      <c r="E703" s="24" t="s">
        <v>870</v>
      </c>
      <c r="F703" s="323">
        <f>SUM(LARGE(G703:CD703,{1,2,3,4,5,6}))</f>
        <v>0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09"/>
      <c r="BD703" s="324"/>
      <c r="BE703" s="324"/>
      <c r="BF703" s="324"/>
      <c r="BG703" s="324"/>
      <c r="BH703" s="324"/>
      <c r="BI703" s="324"/>
      <c r="BJ703" s="324"/>
      <c r="BK703" s="324"/>
      <c r="BL703" s="324"/>
      <c r="BM703" s="324"/>
      <c r="BN703" s="324"/>
      <c r="BO703" s="324"/>
      <c r="BP703" s="324"/>
      <c r="BQ703" s="324"/>
      <c r="BR703" s="324"/>
      <c r="BS703" s="324"/>
      <c r="BT703" s="324"/>
      <c r="BU703" s="324"/>
      <c r="BV703" s="324"/>
      <c r="BW703" s="324"/>
      <c r="BX703" s="324"/>
      <c r="BY703" s="30">
        <v>0</v>
      </c>
      <c r="BZ703" s="31">
        <v>0</v>
      </c>
      <c r="CA703" s="31">
        <v>0</v>
      </c>
      <c r="CB703" s="31">
        <v>0</v>
      </c>
      <c r="CC703" s="31">
        <v>0</v>
      </c>
      <c r="CD703" s="31">
        <v>0</v>
      </c>
      <c r="EA703" s="312"/>
      <c r="EB703" s="312"/>
      <c r="EC703" s="312"/>
      <c r="ED703" s="312"/>
      <c r="EE703" s="312"/>
      <c r="EF703" s="312"/>
      <c r="FG703" s="38"/>
      <c r="FH703" s="38"/>
    </row>
    <row r="704" spans="1:172" ht="15.75" hidden="1" customHeight="1" thickBot="1" x14ac:dyDescent="0.3">
      <c r="A704" s="308" t="s">
        <v>2985</v>
      </c>
      <c r="B704" s="2" t="s">
        <v>2450</v>
      </c>
      <c r="C704" s="13" t="s">
        <v>4241</v>
      </c>
      <c r="D704" s="46" t="s">
        <v>2451</v>
      </c>
      <c r="E704" s="24" t="s">
        <v>870</v>
      </c>
      <c r="F704" s="323">
        <f>SUM(LARGE(G704:CD704,{1,2,3,4,5,6}))</f>
        <v>0</v>
      </c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09"/>
      <c r="BD704" s="324"/>
      <c r="BE704" s="324"/>
      <c r="BF704" s="324"/>
      <c r="BG704" s="324"/>
      <c r="BH704" s="324"/>
      <c r="BI704" s="324"/>
      <c r="BJ704" s="324"/>
      <c r="BK704" s="324"/>
      <c r="BL704" s="324"/>
      <c r="BM704" s="324"/>
      <c r="BN704" s="324"/>
      <c r="BO704" s="324"/>
      <c r="BP704" s="324"/>
      <c r="BQ704" s="324"/>
      <c r="BR704" s="324"/>
      <c r="BS704" s="324"/>
      <c r="BT704" s="324"/>
      <c r="BU704" s="324"/>
      <c r="BV704" s="324"/>
      <c r="BW704" s="324"/>
      <c r="BX704" s="324"/>
      <c r="BY704" s="30">
        <v>0</v>
      </c>
      <c r="BZ704" s="31">
        <v>0</v>
      </c>
      <c r="CA704" s="31">
        <v>0</v>
      </c>
      <c r="CB704" s="31">
        <v>0</v>
      </c>
      <c r="CC704" s="31">
        <v>0</v>
      </c>
      <c r="CD704" s="31">
        <v>0</v>
      </c>
      <c r="DY704" s="347"/>
      <c r="DZ704" s="347"/>
      <c r="EA704" s="347"/>
      <c r="EB704" s="347"/>
      <c r="EC704" s="347"/>
      <c r="ED704" s="347"/>
      <c r="EE704" s="347"/>
      <c r="EF704" s="347"/>
      <c r="EG704" s="347"/>
      <c r="EH704" s="347"/>
      <c r="EI704" s="347"/>
      <c r="EJ704" s="347"/>
      <c r="EK704" s="347"/>
      <c r="EL704" s="347"/>
      <c r="EM704" s="347"/>
      <c r="EN704" s="347"/>
      <c r="EO704" s="347"/>
      <c r="EP704" s="347"/>
      <c r="EQ704" s="347"/>
      <c r="ER704" s="347"/>
      <c r="ES704" s="347"/>
      <c r="ET704" s="347"/>
      <c r="EU704" s="347"/>
      <c r="EV704" s="347"/>
      <c r="EW704" s="347"/>
      <c r="EX704" s="347"/>
      <c r="EY704" s="347"/>
      <c r="EZ704" s="347"/>
      <c r="FA704" s="347"/>
      <c r="FB704" s="347"/>
      <c r="FC704" s="347"/>
      <c r="FD704" s="347"/>
      <c r="FE704" s="347"/>
      <c r="FG704" s="347"/>
      <c r="FH704" s="347"/>
      <c r="FI704" s="347"/>
    </row>
    <row r="705" spans="1:172" ht="15.75" hidden="1" customHeight="1" thickBot="1" x14ac:dyDescent="0.3">
      <c r="A705" s="304" t="s">
        <v>2986</v>
      </c>
      <c r="B705" s="2" t="s">
        <v>2453</v>
      </c>
      <c r="C705" s="13" t="s">
        <v>4242</v>
      </c>
      <c r="D705" s="46" t="s">
        <v>2454</v>
      </c>
      <c r="E705" s="24" t="s">
        <v>866</v>
      </c>
      <c r="F705" s="323">
        <f>SUM(LARGE(G705:CD705,{1,2,3,4,5,6}))</f>
        <v>0</v>
      </c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7"/>
      <c r="BD705" s="182"/>
      <c r="BE705" s="182"/>
      <c r="BF705" s="182"/>
      <c r="BG705" s="182"/>
      <c r="BH705" s="182"/>
      <c r="BI705" s="182"/>
      <c r="BJ705" s="182"/>
      <c r="BK705" s="182"/>
      <c r="BL705" s="182"/>
      <c r="BM705" s="182"/>
      <c r="BN705" s="182"/>
      <c r="BO705" s="182"/>
      <c r="BP705" s="182"/>
      <c r="BQ705" s="182"/>
      <c r="BR705" s="182"/>
      <c r="BS705" s="182"/>
      <c r="BT705" s="182"/>
      <c r="BU705" s="182"/>
      <c r="BV705" s="182"/>
      <c r="BW705" s="182"/>
      <c r="BX705" s="182"/>
      <c r="BY705" s="30">
        <v>0</v>
      </c>
      <c r="BZ705" s="31">
        <v>0</v>
      </c>
      <c r="CA705" s="31">
        <v>0</v>
      </c>
      <c r="CB705" s="31">
        <v>0</v>
      </c>
      <c r="CC705" s="31">
        <v>0</v>
      </c>
      <c r="CD705" s="31">
        <v>0</v>
      </c>
    </row>
    <row r="706" spans="1:172" ht="15.75" hidden="1" customHeight="1" thickBot="1" x14ac:dyDescent="0.3">
      <c r="A706" s="308" t="s">
        <v>2987</v>
      </c>
      <c r="B706" s="315" t="s">
        <v>2108</v>
      </c>
      <c r="C706" s="13" t="s">
        <v>4243</v>
      </c>
      <c r="D706" s="46" t="s">
        <v>2109</v>
      </c>
      <c r="E706" s="24" t="s">
        <v>476</v>
      </c>
      <c r="F706" s="323">
        <f>SUM(LARGE(G706:CD706,{1,2,3,4,5,6}))</f>
        <v>0</v>
      </c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09"/>
      <c r="BD706" s="324"/>
      <c r="BE706" s="324"/>
      <c r="BF706" s="324"/>
      <c r="BG706" s="324"/>
      <c r="BH706" s="324"/>
      <c r="BI706" s="324"/>
      <c r="BJ706" s="324"/>
      <c r="BK706" s="324"/>
      <c r="BL706" s="324"/>
      <c r="BM706" s="324"/>
      <c r="BN706" s="324"/>
      <c r="BO706" s="324"/>
      <c r="BP706" s="324"/>
      <c r="BQ706" s="324"/>
      <c r="BR706" s="324"/>
      <c r="BS706" s="324"/>
      <c r="BT706" s="324"/>
      <c r="BU706" s="324"/>
      <c r="BV706" s="324"/>
      <c r="BW706" s="324"/>
      <c r="BX706" s="324"/>
      <c r="BY706" s="30">
        <v>0</v>
      </c>
      <c r="BZ706" s="31">
        <v>0</v>
      </c>
      <c r="CA706" s="31">
        <v>0</v>
      </c>
      <c r="CB706" s="31">
        <v>0</v>
      </c>
      <c r="CC706" s="31">
        <v>0</v>
      </c>
      <c r="CD706" s="31">
        <v>0</v>
      </c>
      <c r="CF706" s="347"/>
      <c r="CG706" s="347"/>
      <c r="CH706" s="347"/>
      <c r="CI706" s="347"/>
      <c r="CJ706" s="347"/>
      <c r="CK706" s="347"/>
      <c r="CL706" s="347"/>
      <c r="CM706" s="347"/>
      <c r="CN706" s="347"/>
      <c r="CO706" s="347"/>
      <c r="CP706" s="347"/>
      <c r="CQ706" s="347"/>
      <c r="CR706" s="347"/>
      <c r="CS706" s="347"/>
      <c r="CT706" s="347"/>
      <c r="CU706" s="347"/>
      <c r="CV706" s="347"/>
      <c r="CW706" s="347"/>
      <c r="CX706" s="347"/>
      <c r="CY706" s="347"/>
      <c r="CZ706" s="347"/>
      <c r="DA706" s="347"/>
      <c r="DB706" s="347"/>
      <c r="DC706" s="347"/>
      <c r="DD706" s="347"/>
      <c r="DE706" s="347"/>
      <c r="DF706" s="347"/>
      <c r="DG706" s="347"/>
      <c r="DH706" s="347"/>
      <c r="DI706" s="347"/>
      <c r="DJ706" s="347"/>
      <c r="DK706" s="347"/>
      <c r="DL706" s="347"/>
      <c r="DM706" s="347"/>
      <c r="DN706" s="347"/>
      <c r="DO706" s="347"/>
      <c r="DP706" s="347"/>
      <c r="DQ706" s="347"/>
      <c r="DR706" s="347"/>
      <c r="DS706" s="347"/>
      <c r="DT706" s="347"/>
      <c r="DU706" s="347"/>
      <c r="DV706" s="347"/>
      <c r="DW706" s="347"/>
      <c r="DX706" s="347"/>
      <c r="EG706" s="347"/>
    </row>
    <row r="707" spans="1:172" ht="15.75" hidden="1" customHeight="1" thickBot="1" x14ac:dyDescent="0.3">
      <c r="A707" s="304" t="s">
        <v>2988</v>
      </c>
      <c r="B707" s="4" t="s">
        <v>2829</v>
      </c>
      <c r="C707" s="5">
        <v>36657</v>
      </c>
      <c r="D707" s="46" t="s">
        <v>3212</v>
      </c>
      <c r="E707" s="9" t="s">
        <v>241</v>
      </c>
      <c r="F707" s="12">
        <f>SUM(LARGE(G707:CD707,{1,2,3,4,5,6}))</f>
        <v>0</v>
      </c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09"/>
      <c r="BD707" s="324"/>
      <c r="BE707" s="324"/>
      <c r="BF707" s="324"/>
      <c r="BG707" s="324"/>
      <c r="BH707" s="324"/>
      <c r="BI707" s="324"/>
      <c r="BJ707" s="324"/>
      <c r="BK707" s="324"/>
      <c r="BL707" s="324"/>
      <c r="BM707" s="324"/>
      <c r="BN707" s="324"/>
      <c r="BO707" s="324"/>
      <c r="BP707" s="324"/>
      <c r="BQ707" s="324"/>
      <c r="BR707" s="324"/>
      <c r="BS707" s="324"/>
      <c r="BT707" s="324"/>
      <c r="BU707" s="324"/>
      <c r="BV707" s="324"/>
      <c r="BW707" s="324"/>
      <c r="BX707" s="324"/>
      <c r="BY707" s="30">
        <v>0</v>
      </c>
      <c r="BZ707" s="31">
        <v>0</v>
      </c>
      <c r="CA707" s="31">
        <v>0</v>
      </c>
      <c r="CB707" s="31">
        <v>0</v>
      </c>
      <c r="CC707" s="31">
        <v>0</v>
      </c>
      <c r="CD707" s="31">
        <v>0</v>
      </c>
      <c r="CE707" s="310"/>
      <c r="DY707" s="347"/>
      <c r="DZ707" s="347"/>
      <c r="EA707" s="347"/>
      <c r="EB707" s="347"/>
      <c r="EC707" s="347"/>
      <c r="ED707" s="347"/>
      <c r="EE707" s="347"/>
      <c r="EF707" s="347"/>
      <c r="EH707" s="347"/>
      <c r="EI707" s="347"/>
      <c r="EJ707" s="347"/>
      <c r="EK707" s="347"/>
      <c r="EL707" s="347"/>
      <c r="EM707" s="347"/>
      <c r="EN707" s="347"/>
      <c r="EO707" s="347"/>
      <c r="EP707" s="347"/>
      <c r="EQ707" s="347"/>
      <c r="ER707" s="347"/>
      <c r="ES707" s="347"/>
      <c r="ET707" s="347"/>
      <c r="EU707" s="347"/>
      <c r="EV707" s="347"/>
      <c r="EW707" s="347"/>
      <c r="EX707" s="347"/>
      <c r="EY707" s="347"/>
      <c r="EZ707" s="347"/>
      <c r="FA707" s="347"/>
      <c r="FB707" s="347"/>
      <c r="FC707" s="347"/>
      <c r="FD707" s="347"/>
      <c r="FE707" s="347"/>
      <c r="FF707" s="347"/>
      <c r="FG707" s="310"/>
      <c r="FH707" s="310"/>
    </row>
    <row r="708" spans="1:172" ht="15.75" hidden="1" customHeight="1" thickBot="1" x14ac:dyDescent="0.3">
      <c r="A708" s="308" t="s">
        <v>2989</v>
      </c>
      <c r="B708" s="4" t="s">
        <v>3105</v>
      </c>
      <c r="C708" s="5">
        <v>36654</v>
      </c>
      <c r="D708" s="46" t="s">
        <v>3213</v>
      </c>
      <c r="E708" s="9" t="s">
        <v>281</v>
      </c>
      <c r="F708" s="12">
        <f>SUM(LARGE(G708:CD708,{1,2,3,4,5,6}))</f>
        <v>0</v>
      </c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09"/>
      <c r="BD708" s="324"/>
      <c r="BE708" s="324"/>
      <c r="BF708" s="324"/>
      <c r="BG708" s="324"/>
      <c r="BH708" s="324"/>
      <c r="BI708" s="324"/>
      <c r="BJ708" s="324"/>
      <c r="BK708" s="324"/>
      <c r="BL708" s="324"/>
      <c r="BM708" s="324"/>
      <c r="BN708" s="324"/>
      <c r="BO708" s="324"/>
      <c r="BP708" s="324"/>
      <c r="BQ708" s="324"/>
      <c r="BR708" s="324"/>
      <c r="BS708" s="324"/>
      <c r="BT708" s="324"/>
      <c r="BU708" s="324"/>
      <c r="BV708" s="324"/>
      <c r="BW708" s="324"/>
      <c r="BX708" s="324"/>
      <c r="BY708" s="30">
        <v>0</v>
      </c>
      <c r="BZ708" s="31">
        <v>0</v>
      </c>
      <c r="CA708" s="31">
        <v>0</v>
      </c>
      <c r="CB708" s="31">
        <v>0</v>
      </c>
      <c r="CC708" s="31">
        <v>0</v>
      </c>
      <c r="CD708" s="31">
        <v>0</v>
      </c>
      <c r="CE708" s="347"/>
      <c r="CF708" s="347"/>
      <c r="CG708" s="347"/>
      <c r="CH708" s="347"/>
      <c r="CI708" s="347"/>
      <c r="CJ708" s="347"/>
      <c r="CK708" s="347"/>
      <c r="CL708" s="347"/>
      <c r="CM708" s="347"/>
      <c r="CN708" s="347"/>
      <c r="CO708" s="347"/>
      <c r="CP708" s="347"/>
      <c r="CQ708" s="347"/>
      <c r="CR708" s="347"/>
      <c r="CS708" s="347"/>
      <c r="CT708" s="347"/>
      <c r="CU708" s="347"/>
      <c r="CV708" s="347"/>
      <c r="CW708" s="347"/>
      <c r="CX708" s="347"/>
      <c r="CY708" s="347"/>
      <c r="CZ708" s="347"/>
      <c r="DA708" s="347"/>
      <c r="DB708" s="347"/>
      <c r="DC708" s="347"/>
      <c r="DD708" s="347"/>
      <c r="DE708" s="347"/>
      <c r="DF708" s="347"/>
      <c r="DG708" s="347"/>
      <c r="DH708" s="347"/>
      <c r="DI708" s="347"/>
      <c r="DJ708" s="347"/>
      <c r="DK708" s="347"/>
      <c r="DL708" s="347"/>
      <c r="DM708" s="347"/>
      <c r="DN708" s="347"/>
      <c r="DO708" s="347"/>
      <c r="DP708" s="347"/>
      <c r="DQ708" s="347"/>
      <c r="DR708" s="347"/>
      <c r="DS708" s="347"/>
      <c r="DT708" s="347"/>
      <c r="DU708" s="347"/>
      <c r="DV708" s="347"/>
      <c r="DW708" s="347"/>
      <c r="DX708" s="347"/>
      <c r="DY708" s="347"/>
      <c r="DZ708" s="347"/>
      <c r="EA708" s="347"/>
      <c r="EB708" s="347"/>
      <c r="EC708" s="347"/>
      <c r="ED708" s="347"/>
      <c r="EE708" s="347"/>
      <c r="EF708" s="347"/>
      <c r="EG708" s="347"/>
      <c r="EH708" s="347"/>
      <c r="EI708" s="347"/>
      <c r="EJ708" s="347"/>
      <c r="EK708" s="347"/>
      <c r="EL708" s="347"/>
      <c r="EM708" s="347"/>
      <c r="EN708" s="347"/>
      <c r="EO708" s="347"/>
      <c r="EP708" s="347"/>
      <c r="EQ708" s="347"/>
      <c r="ER708" s="347"/>
      <c r="ES708" s="347"/>
      <c r="ET708" s="347"/>
      <c r="EU708" s="347"/>
      <c r="EV708" s="347"/>
      <c r="EW708" s="347"/>
      <c r="EX708" s="347"/>
      <c r="EY708" s="347"/>
      <c r="EZ708" s="347"/>
      <c r="FA708" s="347"/>
      <c r="FB708" s="347"/>
      <c r="FC708" s="347"/>
      <c r="FD708" s="347"/>
      <c r="FE708" s="347"/>
    </row>
    <row r="709" spans="1:172" ht="15.75" hidden="1" customHeight="1" thickBot="1" x14ac:dyDescent="0.3">
      <c r="A709" s="304" t="s">
        <v>2990</v>
      </c>
      <c r="B709" s="2" t="s">
        <v>2830</v>
      </c>
      <c r="C709" s="13">
        <v>36614</v>
      </c>
      <c r="D709" s="46" t="s">
        <v>3214</v>
      </c>
      <c r="E709" s="8" t="s">
        <v>492</v>
      </c>
      <c r="F709" s="12">
        <f>SUM(LARGE(G709:CD709,{1,2,3,4,5,6}))</f>
        <v>0</v>
      </c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7"/>
      <c r="BD709" s="182"/>
      <c r="BE709" s="182"/>
      <c r="BF709" s="182"/>
      <c r="BG709" s="182"/>
      <c r="BH709" s="182"/>
      <c r="BI709" s="182"/>
      <c r="BJ709" s="182"/>
      <c r="BK709" s="182"/>
      <c r="BL709" s="182"/>
      <c r="BM709" s="182"/>
      <c r="BN709" s="182"/>
      <c r="BO709" s="182"/>
      <c r="BP709" s="182"/>
      <c r="BQ709" s="182"/>
      <c r="BR709" s="182"/>
      <c r="BS709" s="182"/>
      <c r="BT709" s="182"/>
      <c r="BU709" s="182"/>
      <c r="BV709" s="182"/>
      <c r="BW709" s="182"/>
      <c r="BX709" s="182"/>
      <c r="BY709" s="30">
        <v>0</v>
      </c>
      <c r="BZ709" s="31">
        <v>0</v>
      </c>
      <c r="CA709" s="31">
        <v>0</v>
      </c>
      <c r="CB709" s="31">
        <v>0</v>
      </c>
      <c r="CC709" s="31">
        <v>0</v>
      </c>
      <c r="CD709" s="31">
        <v>0</v>
      </c>
    </row>
    <row r="710" spans="1:172" ht="15.75" hidden="1" customHeight="1" thickBot="1" x14ac:dyDescent="0.3">
      <c r="A710" s="308" t="s">
        <v>2992</v>
      </c>
      <c r="B710" s="2" t="s">
        <v>3106</v>
      </c>
      <c r="C710" s="13">
        <v>36530</v>
      </c>
      <c r="D710" s="46" t="s">
        <v>3215</v>
      </c>
      <c r="E710" s="8" t="s">
        <v>456</v>
      </c>
      <c r="F710" s="12">
        <f>SUM(LARGE(G710:CD710,{1,2,3,4,5,6}))</f>
        <v>0</v>
      </c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7"/>
      <c r="BD710" s="182"/>
      <c r="BE710" s="182"/>
      <c r="BF710" s="182"/>
      <c r="BG710" s="182"/>
      <c r="BH710" s="182"/>
      <c r="BI710" s="182"/>
      <c r="BJ710" s="182"/>
      <c r="BK710" s="182"/>
      <c r="BL710" s="182"/>
      <c r="BM710" s="182"/>
      <c r="BN710" s="182"/>
      <c r="BO710" s="182"/>
      <c r="BP710" s="182"/>
      <c r="BQ710" s="182"/>
      <c r="BR710" s="182"/>
      <c r="BS710" s="182"/>
      <c r="BT710" s="182"/>
      <c r="BU710" s="182"/>
      <c r="BV710" s="182"/>
      <c r="BW710" s="182"/>
      <c r="BX710" s="182"/>
      <c r="BY710" s="30">
        <v>0</v>
      </c>
      <c r="BZ710" s="31">
        <v>0</v>
      </c>
      <c r="CA710" s="31">
        <v>0</v>
      </c>
      <c r="CB710" s="31">
        <v>0</v>
      </c>
      <c r="CC710" s="31">
        <v>0</v>
      </c>
      <c r="CD710" s="31">
        <v>0</v>
      </c>
      <c r="CE710" s="38"/>
      <c r="CF710" s="38"/>
      <c r="CG710" s="38"/>
      <c r="CH710" s="38"/>
      <c r="CI710" s="38"/>
      <c r="CJ710" s="38"/>
      <c r="CK710" s="38"/>
      <c r="CL710" s="38"/>
      <c r="CM710" s="38"/>
      <c r="CN710" s="38"/>
      <c r="CO710" s="38"/>
      <c r="CP710" s="38"/>
      <c r="CQ710" s="38"/>
      <c r="CR710" s="38"/>
      <c r="CS710" s="38"/>
      <c r="CT710" s="38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  <c r="DG710" s="38"/>
      <c r="DH710" s="38"/>
      <c r="DI710" s="38"/>
      <c r="DJ710" s="38"/>
      <c r="DK710" s="38"/>
      <c r="DL710" s="38"/>
      <c r="DM710" s="38"/>
      <c r="DN710" s="38"/>
      <c r="DO710" s="38"/>
      <c r="DP710" s="38"/>
      <c r="DQ710" s="347"/>
      <c r="DR710" s="347"/>
      <c r="DS710" s="347"/>
      <c r="DT710" s="347"/>
      <c r="DU710" s="347"/>
      <c r="DV710" s="347"/>
      <c r="DW710" s="347"/>
      <c r="DX710" s="310"/>
      <c r="FF710" s="34"/>
    </row>
    <row r="711" spans="1:172" ht="15.75" hidden="1" customHeight="1" thickBot="1" x14ac:dyDescent="0.3">
      <c r="A711" s="304" t="s">
        <v>2993</v>
      </c>
      <c r="B711" s="47" t="s">
        <v>3107</v>
      </c>
      <c r="C711" s="49">
        <v>36502</v>
      </c>
      <c r="D711" s="148" t="s">
        <v>3216</v>
      </c>
      <c r="E711" s="50" t="s">
        <v>388</v>
      </c>
      <c r="F711" s="12">
        <f>SUM(LARGE(G711:CD711,{1,2,3,4,5,6}))</f>
        <v>0</v>
      </c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I711" s="183"/>
      <c r="AJ711" s="183"/>
      <c r="AK711" s="183"/>
      <c r="AL711" s="183"/>
      <c r="AM711" s="183"/>
      <c r="AN711" s="183"/>
      <c r="AO711" s="183"/>
      <c r="AP711" s="183"/>
      <c r="AQ711" s="183"/>
      <c r="AR711" s="183"/>
      <c r="AS711" s="183"/>
      <c r="AT711" s="183"/>
      <c r="AU711" s="183"/>
      <c r="AV711" s="183"/>
      <c r="AW711" s="183"/>
      <c r="AX711" s="183"/>
      <c r="AY711" s="183"/>
      <c r="AZ711" s="183"/>
      <c r="BA711" s="183"/>
      <c r="BB711" s="183"/>
      <c r="BC711" s="329"/>
      <c r="BD711" s="330"/>
      <c r="BE711" s="330"/>
      <c r="BF711" s="330"/>
      <c r="BG711" s="330"/>
      <c r="BH711" s="330"/>
      <c r="BI711" s="330"/>
      <c r="BJ711" s="330"/>
      <c r="BK711" s="330"/>
      <c r="BL711" s="330"/>
      <c r="BM711" s="330"/>
      <c r="BN711" s="330"/>
      <c r="BO711" s="330"/>
      <c r="BP711" s="330"/>
      <c r="BQ711" s="330"/>
      <c r="BR711" s="330"/>
      <c r="BS711" s="330"/>
      <c r="BT711" s="330"/>
      <c r="BU711" s="330"/>
      <c r="BV711" s="330"/>
      <c r="BW711" s="330"/>
      <c r="BX711" s="330"/>
      <c r="BY711" s="30">
        <v>0</v>
      </c>
      <c r="BZ711" s="31">
        <v>0</v>
      </c>
      <c r="CA711" s="31">
        <v>0</v>
      </c>
      <c r="CB711" s="31">
        <v>0</v>
      </c>
      <c r="CC711" s="31">
        <v>0</v>
      </c>
      <c r="CD711" s="31">
        <v>0</v>
      </c>
      <c r="FF711" s="310"/>
    </row>
    <row r="712" spans="1:172" ht="15.75" hidden="1" customHeight="1" thickBot="1" x14ac:dyDescent="0.3">
      <c r="A712" s="308" t="s">
        <v>2994</v>
      </c>
      <c r="B712" s="331" t="s">
        <v>2832</v>
      </c>
      <c r="C712" s="332">
        <v>36497</v>
      </c>
      <c r="D712" s="178" t="s">
        <v>3217</v>
      </c>
      <c r="E712" s="333" t="s">
        <v>285</v>
      </c>
      <c r="F712" s="12">
        <f>SUM(LARGE(G712:CD712,{1,2,3,4,5,6}))</f>
        <v>0</v>
      </c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1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  <c r="AZ712" s="182"/>
      <c r="BA712" s="182"/>
      <c r="BB712" s="182"/>
      <c r="BC712" s="182"/>
      <c r="BD712" s="182"/>
      <c r="BE712" s="182"/>
      <c r="BF712" s="182"/>
      <c r="BG712" s="182"/>
      <c r="BH712" s="182"/>
      <c r="BI712" s="182"/>
      <c r="BJ712" s="182"/>
      <c r="BK712" s="182"/>
      <c r="BL712" s="182"/>
      <c r="BM712" s="182"/>
      <c r="BN712" s="182"/>
      <c r="BO712" s="182"/>
      <c r="BP712" s="182"/>
      <c r="BQ712" s="182"/>
      <c r="BR712" s="182"/>
      <c r="BS712" s="182"/>
      <c r="BT712" s="182"/>
      <c r="BU712" s="182"/>
      <c r="BV712" s="182"/>
      <c r="BW712" s="182"/>
      <c r="BX712" s="182"/>
      <c r="BY712" s="30">
        <v>0</v>
      </c>
      <c r="BZ712" s="31">
        <v>0</v>
      </c>
      <c r="CA712" s="31">
        <v>0</v>
      </c>
      <c r="CB712" s="31">
        <v>0</v>
      </c>
      <c r="CC712" s="31">
        <v>0</v>
      </c>
      <c r="CD712" s="31">
        <v>0</v>
      </c>
      <c r="CE712" s="347"/>
      <c r="CF712" s="347"/>
      <c r="CG712" s="347"/>
      <c r="CH712" s="347"/>
      <c r="CI712" s="347"/>
      <c r="CJ712" s="347"/>
      <c r="CK712" s="347"/>
      <c r="CL712" s="347"/>
      <c r="CM712" s="347"/>
      <c r="CN712" s="347"/>
      <c r="CO712" s="347"/>
      <c r="CP712" s="347"/>
      <c r="CQ712" s="347"/>
      <c r="CR712" s="347"/>
      <c r="CS712" s="347"/>
      <c r="CT712" s="347"/>
      <c r="CU712" s="347"/>
      <c r="CV712" s="347"/>
      <c r="CW712" s="347"/>
      <c r="CX712" s="347"/>
      <c r="CY712" s="347"/>
      <c r="CZ712" s="347"/>
      <c r="DA712" s="347"/>
      <c r="DB712" s="347"/>
      <c r="DC712" s="347"/>
      <c r="DD712" s="347"/>
      <c r="DE712" s="347"/>
      <c r="DF712" s="347"/>
      <c r="DG712" s="347"/>
      <c r="DH712" s="347"/>
      <c r="DI712" s="347"/>
      <c r="DJ712" s="347"/>
      <c r="DK712" s="347"/>
      <c r="DL712" s="347"/>
      <c r="DM712" s="347"/>
      <c r="DN712" s="347"/>
      <c r="DO712" s="347"/>
      <c r="DP712" s="347"/>
      <c r="DQ712" s="347"/>
      <c r="DR712" s="347"/>
      <c r="DS712" s="347"/>
      <c r="DT712" s="347"/>
      <c r="DU712" s="347"/>
      <c r="DV712" s="347"/>
      <c r="DW712" s="347"/>
      <c r="DX712" s="347"/>
      <c r="DY712" s="347"/>
      <c r="DZ712" s="347"/>
      <c r="EA712" s="347"/>
      <c r="EB712" s="347"/>
      <c r="EC712" s="347"/>
      <c r="ED712" s="347"/>
      <c r="EE712" s="347"/>
      <c r="EF712" s="347"/>
      <c r="EG712" s="318"/>
      <c r="EH712" s="318"/>
      <c r="EI712" s="318"/>
      <c r="EJ712" s="347"/>
      <c r="EK712" s="347"/>
      <c r="EL712" s="347"/>
      <c r="EM712" s="347"/>
      <c r="EN712" s="347"/>
      <c r="EO712" s="318"/>
      <c r="EP712" s="318"/>
      <c r="EQ712" s="318"/>
      <c r="ER712" s="318"/>
      <c r="ES712" s="318"/>
      <c r="ET712" s="318"/>
      <c r="EU712" s="318"/>
      <c r="EV712" s="318"/>
      <c r="EW712" s="318"/>
      <c r="EX712" s="318"/>
      <c r="EY712" s="318"/>
      <c r="EZ712" s="318"/>
      <c r="FA712" s="318"/>
      <c r="FB712" s="318"/>
      <c r="FC712" s="318"/>
      <c r="FD712" s="318"/>
      <c r="FE712" s="318"/>
      <c r="FF712" s="347"/>
      <c r="FJ712" s="347"/>
      <c r="FK712" s="347"/>
      <c r="FL712" s="347"/>
      <c r="FM712" s="347"/>
      <c r="FN712" s="347"/>
      <c r="FO712" s="347"/>
    </row>
    <row r="713" spans="1:172" ht="15.75" hidden="1" customHeight="1" thickBot="1" x14ac:dyDescent="0.3">
      <c r="A713" s="304" t="s">
        <v>2996</v>
      </c>
      <c r="B713" s="4" t="s">
        <v>2282</v>
      </c>
      <c r="C713" s="5">
        <v>36473</v>
      </c>
      <c r="D713" s="46" t="s">
        <v>3218</v>
      </c>
      <c r="E713" s="10" t="s">
        <v>1690</v>
      </c>
      <c r="F713" s="323">
        <f>SUM(LARGE(G713:CD713,{1,2,3,4,5,6}))</f>
        <v>0</v>
      </c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7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  <c r="BA713" s="182"/>
      <c r="BB713" s="182"/>
      <c r="BC713" s="182"/>
      <c r="BD713" s="182"/>
      <c r="BE713" s="182"/>
      <c r="BF713" s="182"/>
      <c r="BG713" s="182"/>
      <c r="BH713" s="182"/>
      <c r="BI713" s="182"/>
      <c r="BJ713" s="182"/>
      <c r="BK713" s="182"/>
      <c r="BL713" s="182"/>
      <c r="BM713" s="182"/>
      <c r="BN713" s="182"/>
      <c r="BO713" s="182"/>
      <c r="BP713" s="182"/>
      <c r="BQ713" s="182"/>
      <c r="BR713" s="182"/>
      <c r="BS713" s="182"/>
      <c r="BT713" s="182"/>
      <c r="BU713" s="182"/>
      <c r="BV713" s="182"/>
      <c r="BW713" s="182"/>
      <c r="BX713" s="182"/>
      <c r="BY713" s="30">
        <v>0</v>
      </c>
      <c r="BZ713" s="31">
        <v>0</v>
      </c>
      <c r="CA713" s="31">
        <v>0</v>
      </c>
      <c r="CB713" s="31">
        <v>0</v>
      </c>
      <c r="CC713" s="31">
        <v>0</v>
      </c>
      <c r="CD713" s="31">
        <v>0</v>
      </c>
      <c r="CF713" s="347"/>
      <c r="CG713" s="347"/>
      <c r="CH713" s="347"/>
      <c r="CI713" s="347"/>
      <c r="CJ713" s="347"/>
      <c r="CK713" s="347"/>
      <c r="CL713" s="347"/>
      <c r="CM713" s="347"/>
      <c r="CN713" s="347"/>
      <c r="CO713" s="347"/>
      <c r="CP713" s="347"/>
      <c r="CQ713" s="347"/>
      <c r="CR713" s="347"/>
      <c r="CS713" s="347"/>
      <c r="CT713" s="347"/>
      <c r="CU713" s="347"/>
      <c r="CV713" s="347"/>
      <c r="CW713" s="347"/>
      <c r="CX713" s="347"/>
      <c r="CY713" s="347"/>
      <c r="CZ713" s="347"/>
      <c r="DA713" s="347"/>
      <c r="DB713" s="347"/>
      <c r="DC713" s="347"/>
      <c r="DD713" s="347"/>
      <c r="DE713" s="347"/>
      <c r="DF713" s="347"/>
      <c r="DG713" s="347"/>
      <c r="DH713" s="347"/>
      <c r="DI713" s="347"/>
      <c r="DJ713" s="347"/>
      <c r="DK713" s="347"/>
      <c r="DL713" s="347"/>
      <c r="DM713" s="347"/>
      <c r="DN713" s="347"/>
      <c r="DO713" s="347"/>
      <c r="DP713" s="347"/>
      <c r="DQ713" s="347"/>
      <c r="DR713" s="347"/>
      <c r="DS713" s="347"/>
      <c r="DT713" s="347"/>
      <c r="DU713" s="347"/>
      <c r="DV713" s="347"/>
      <c r="DW713" s="347"/>
      <c r="DX713" s="347"/>
      <c r="EA713" s="347"/>
      <c r="EB713" s="347"/>
      <c r="EC713" s="347"/>
      <c r="ED713" s="347"/>
      <c r="EE713" s="347"/>
      <c r="EF713" s="347"/>
      <c r="EG713" s="347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P713" s="347"/>
    </row>
    <row r="714" spans="1:172" ht="15.75" hidden="1" customHeight="1" thickBot="1" x14ac:dyDescent="0.3">
      <c r="A714" s="308" t="s">
        <v>2997</v>
      </c>
      <c r="B714" s="2" t="s">
        <v>2387</v>
      </c>
      <c r="C714" s="13">
        <v>36396</v>
      </c>
      <c r="D714" s="46" t="s">
        <v>3219</v>
      </c>
      <c r="E714" s="45" t="s">
        <v>440</v>
      </c>
      <c r="F714" s="12">
        <f>SUM(LARGE(G714:CD714,{1,2,3,4,5,6}))</f>
        <v>0</v>
      </c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09"/>
      <c r="AP714" s="324"/>
      <c r="AQ714" s="324"/>
      <c r="AR714" s="324"/>
      <c r="AS714" s="324"/>
      <c r="AT714" s="324"/>
      <c r="AU714" s="324"/>
      <c r="AV714" s="324"/>
      <c r="AW714" s="324"/>
      <c r="AX714" s="324"/>
      <c r="AY714" s="324"/>
      <c r="AZ714" s="324"/>
      <c r="BA714" s="324"/>
      <c r="BB714" s="324"/>
      <c r="BC714" s="324"/>
      <c r="BD714" s="324"/>
      <c r="BE714" s="324"/>
      <c r="BF714" s="324"/>
      <c r="BG714" s="324"/>
      <c r="BH714" s="324"/>
      <c r="BI714" s="324"/>
      <c r="BJ714" s="324"/>
      <c r="BK714" s="324"/>
      <c r="BL714" s="324"/>
      <c r="BM714" s="324"/>
      <c r="BN714" s="324"/>
      <c r="BO714" s="324"/>
      <c r="BP714" s="324"/>
      <c r="BQ714" s="324"/>
      <c r="BR714" s="324"/>
      <c r="BS714" s="324"/>
      <c r="BT714" s="324"/>
      <c r="BU714" s="324"/>
      <c r="BV714" s="324"/>
      <c r="BW714" s="324"/>
      <c r="BX714" s="324"/>
      <c r="BY714" s="30">
        <v>0</v>
      </c>
      <c r="BZ714" s="31">
        <v>0</v>
      </c>
      <c r="CA714" s="31">
        <v>0</v>
      </c>
      <c r="CB714" s="31">
        <v>0</v>
      </c>
      <c r="CC714" s="31">
        <v>0</v>
      </c>
      <c r="CD714" s="31">
        <v>0</v>
      </c>
      <c r="CE714" s="347"/>
      <c r="CF714" s="347"/>
      <c r="CG714" s="347"/>
      <c r="CH714" s="347"/>
      <c r="CI714" s="347"/>
      <c r="CJ714" s="347"/>
      <c r="CK714" s="347"/>
      <c r="CL714" s="347"/>
      <c r="CM714" s="347"/>
      <c r="CN714" s="347"/>
      <c r="CO714" s="347"/>
      <c r="CP714" s="347"/>
      <c r="CQ714" s="347"/>
      <c r="CR714" s="347"/>
      <c r="CS714" s="347"/>
      <c r="CT714" s="347"/>
      <c r="CU714" s="347"/>
      <c r="CV714" s="347"/>
      <c r="CW714" s="347"/>
      <c r="CX714" s="347"/>
      <c r="CY714" s="347"/>
      <c r="CZ714" s="347"/>
      <c r="DA714" s="347"/>
      <c r="DB714" s="347"/>
      <c r="DC714" s="347"/>
      <c r="DD714" s="347"/>
      <c r="DE714" s="347"/>
      <c r="DF714" s="347"/>
      <c r="DG714" s="347"/>
      <c r="DH714" s="347"/>
      <c r="DI714" s="347"/>
      <c r="DJ714" s="347"/>
      <c r="DK714" s="347"/>
      <c r="DL714" s="347"/>
      <c r="DM714" s="347"/>
      <c r="DN714" s="347"/>
      <c r="DO714" s="347"/>
      <c r="DP714" s="347"/>
      <c r="DQ714" s="347"/>
      <c r="DR714" s="347"/>
      <c r="DS714" s="347"/>
      <c r="DT714" s="347"/>
      <c r="DU714" s="347"/>
      <c r="DV714" s="347"/>
      <c r="DW714" s="347"/>
      <c r="DX714" s="347"/>
      <c r="DY714" s="347"/>
      <c r="DZ714" s="347"/>
      <c r="EA714" s="347"/>
      <c r="EB714" s="347"/>
      <c r="EC714" s="347"/>
      <c r="ED714" s="347"/>
      <c r="EE714" s="347"/>
      <c r="EF714" s="347"/>
      <c r="EG714" s="347"/>
      <c r="EH714" s="347"/>
      <c r="EI714" s="347"/>
      <c r="EJ714" s="347"/>
      <c r="EK714" s="347"/>
      <c r="EL714" s="347"/>
      <c r="EM714" s="347"/>
      <c r="EN714" s="347"/>
      <c r="EO714" s="38"/>
      <c r="EP714" s="38"/>
      <c r="EQ714" s="38"/>
      <c r="ER714" s="38"/>
      <c r="ES714" s="38"/>
      <c r="ET714" s="38"/>
      <c r="EU714" s="38"/>
      <c r="EV714" s="38"/>
      <c r="EW714" s="38"/>
      <c r="EX714" s="38"/>
      <c r="EY714" s="38"/>
      <c r="EZ714" s="38"/>
      <c r="FA714" s="38"/>
      <c r="FB714" s="38"/>
      <c r="FC714" s="38"/>
      <c r="FD714" s="38"/>
      <c r="FE714" s="38"/>
      <c r="FF714" s="34"/>
    </row>
    <row r="715" spans="1:172" ht="15.75" hidden="1" customHeight="1" thickBot="1" x14ac:dyDescent="0.3">
      <c r="A715" s="304" t="s">
        <v>2998</v>
      </c>
      <c r="B715" s="4" t="s">
        <v>1970</v>
      </c>
      <c r="C715" s="13" t="s">
        <v>4244</v>
      </c>
      <c r="D715" s="46" t="s">
        <v>1971</v>
      </c>
      <c r="E715" s="24" t="s">
        <v>4297</v>
      </c>
      <c r="F715" s="323">
        <f>SUM(LARGE(G715:CD715,{1,2,3,4,5,6}))</f>
        <v>0</v>
      </c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7"/>
      <c r="AP715" s="182"/>
      <c r="AQ715" s="182"/>
      <c r="AR715" s="182"/>
      <c r="AS715" s="182"/>
      <c r="AT715" s="182"/>
      <c r="AU715" s="182"/>
      <c r="AV715" s="182"/>
      <c r="AW715" s="182"/>
      <c r="AX715" s="182"/>
      <c r="AY715" s="182"/>
      <c r="AZ715" s="182"/>
      <c r="BA715" s="182"/>
      <c r="BB715" s="182"/>
      <c r="BC715" s="182"/>
      <c r="BD715" s="182"/>
      <c r="BE715" s="182"/>
      <c r="BF715" s="182"/>
      <c r="BG715" s="182"/>
      <c r="BH715" s="182"/>
      <c r="BI715" s="182"/>
      <c r="BJ715" s="182"/>
      <c r="BK715" s="182"/>
      <c r="BL715" s="182"/>
      <c r="BM715" s="182"/>
      <c r="BN715" s="182"/>
      <c r="BO715" s="182"/>
      <c r="BP715" s="182"/>
      <c r="BQ715" s="182"/>
      <c r="BR715" s="182"/>
      <c r="BS715" s="182"/>
      <c r="BT715" s="182"/>
      <c r="BU715" s="182"/>
      <c r="BV715" s="182"/>
      <c r="BW715" s="182"/>
      <c r="BX715" s="182"/>
      <c r="BY715" s="30">
        <v>0</v>
      </c>
      <c r="BZ715" s="31">
        <v>0</v>
      </c>
      <c r="CA715" s="31">
        <v>0</v>
      </c>
      <c r="CB715" s="31">
        <v>0</v>
      </c>
      <c r="CC715" s="31">
        <v>0</v>
      </c>
      <c r="CD715" s="31">
        <v>0</v>
      </c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FF715" s="347"/>
    </row>
    <row r="716" spans="1:172" ht="15.75" hidden="1" customHeight="1" thickBot="1" x14ac:dyDescent="0.3">
      <c r="A716" s="308" t="s">
        <v>2999</v>
      </c>
      <c r="B716" s="2" t="s">
        <v>2833</v>
      </c>
      <c r="C716" s="13">
        <v>36234</v>
      </c>
      <c r="D716" s="46" t="s">
        <v>3220</v>
      </c>
      <c r="E716" s="8" t="s">
        <v>772</v>
      </c>
      <c r="F716" s="12">
        <f>SUM(LARGE(G716:CD716,{1,2,3,4,5,6}))</f>
        <v>0</v>
      </c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09"/>
      <c r="AP716" s="324"/>
      <c r="AQ716" s="324"/>
      <c r="AR716" s="324"/>
      <c r="AS716" s="324"/>
      <c r="AT716" s="324"/>
      <c r="AU716" s="324"/>
      <c r="AV716" s="324"/>
      <c r="AW716" s="324"/>
      <c r="AX716" s="324"/>
      <c r="AY716" s="324"/>
      <c r="AZ716" s="324"/>
      <c r="BA716" s="324"/>
      <c r="BB716" s="324"/>
      <c r="BC716" s="324"/>
      <c r="BD716" s="324"/>
      <c r="BE716" s="324"/>
      <c r="BF716" s="324"/>
      <c r="BG716" s="324"/>
      <c r="BH716" s="324"/>
      <c r="BI716" s="324"/>
      <c r="BJ716" s="324"/>
      <c r="BK716" s="324"/>
      <c r="BL716" s="324"/>
      <c r="BM716" s="324"/>
      <c r="BN716" s="324"/>
      <c r="BO716" s="324"/>
      <c r="BP716" s="324"/>
      <c r="BQ716" s="324"/>
      <c r="BR716" s="324"/>
      <c r="BS716" s="324"/>
      <c r="BT716" s="324"/>
      <c r="BU716" s="324"/>
      <c r="BV716" s="324"/>
      <c r="BW716" s="324"/>
      <c r="BX716" s="324"/>
      <c r="BY716" s="30">
        <v>0</v>
      </c>
      <c r="BZ716" s="31">
        <v>0</v>
      </c>
      <c r="CA716" s="31">
        <v>0</v>
      </c>
      <c r="CB716" s="31">
        <v>0</v>
      </c>
      <c r="CC716" s="31">
        <v>0</v>
      </c>
      <c r="CD716" s="31">
        <v>0</v>
      </c>
      <c r="DY716" s="312"/>
      <c r="DZ716" s="312"/>
      <c r="EA716" s="347"/>
      <c r="EB716" s="347"/>
      <c r="EC716" s="347"/>
      <c r="ED716" s="347"/>
      <c r="EE716" s="347"/>
      <c r="EF716" s="347"/>
      <c r="FJ716" s="347"/>
      <c r="FK716" s="347"/>
      <c r="FL716" s="347"/>
      <c r="FM716" s="347"/>
      <c r="FN716" s="347"/>
      <c r="FO716" s="347"/>
    </row>
    <row r="717" spans="1:172" ht="15.75" hidden="1" customHeight="1" thickBot="1" x14ac:dyDescent="0.3">
      <c r="A717" s="304" t="s">
        <v>3600</v>
      </c>
      <c r="B717" s="2" t="s">
        <v>2054</v>
      </c>
      <c r="C717" s="13">
        <v>36208</v>
      </c>
      <c r="D717" s="46" t="s">
        <v>3221</v>
      </c>
      <c r="E717" s="8" t="s">
        <v>141</v>
      </c>
      <c r="F717" s="323">
        <f>SUM(LARGE(G717:CD717,{1,2,3,4,5,6}))</f>
        <v>0</v>
      </c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09"/>
      <c r="AP717" s="324"/>
      <c r="AQ717" s="324"/>
      <c r="AR717" s="324"/>
      <c r="AS717" s="324"/>
      <c r="AT717" s="324"/>
      <c r="AU717" s="324"/>
      <c r="AV717" s="324"/>
      <c r="AW717" s="324"/>
      <c r="AX717" s="324"/>
      <c r="AY717" s="324"/>
      <c r="AZ717" s="324"/>
      <c r="BA717" s="324"/>
      <c r="BB717" s="324"/>
      <c r="BC717" s="324"/>
      <c r="BD717" s="324"/>
      <c r="BE717" s="324"/>
      <c r="BF717" s="324"/>
      <c r="BG717" s="324"/>
      <c r="BH717" s="324"/>
      <c r="BI717" s="324"/>
      <c r="BJ717" s="324"/>
      <c r="BK717" s="324"/>
      <c r="BL717" s="324"/>
      <c r="BM717" s="324"/>
      <c r="BN717" s="324"/>
      <c r="BO717" s="324"/>
      <c r="BP717" s="324"/>
      <c r="BQ717" s="324"/>
      <c r="BR717" s="324"/>
      <c r="BS717" s="324"/>
      <c r="BT717" s="324"/>
      <c r="BU717" s="324"/>
      <c r="BV717" s="324"/>
      <c r="BW717" s="324"/>
      <c r="BX717" s="324"/>
      <c r="BY717" s="30">
        <v>0</v>
      </c>
      <c r="BZ717" s="31">
        <v>0</v>
      </c>
      <c r="CA717" s="31">
        <v>0</v>
      </c>
      <c r="CB717" s="31">
        <v>0</v>
      </c>
      <c r="CC717" s="31">
        <v>0</v>
      </c>
      <c r="CD717" s="31">
        <v>0</v>
      </c>
      <c r="CE717" s="318"/>
      <c r="CF717" s="318"/>
      <c r="CG717" s="318"/>
      <c r="CH717" s="318"/>
      <c r="CI717" s="318"/>
      <c r="CJ717" s="318"/>
      <c r="CK717" s="318"/>
      <c r="CL717" s="318"/>
      <c r="CM717" s="318"/>
      <c r="CN717" s="318"/>
      <c r="CO717" s="318"/>
      <c r="CP717" s="318"/>
      <c r="CQ717" s="318"/>
      <c r="CR717" s="318"/>
      <c r="CS717" s="318"/>
      <c r="CT717" s="318"/>
      <c r="CU717" s="318"/>
      <c r="CV717" s="318"/>
      <c r="CW717" s="318"/>
      <c r="CX717" s="318"/>
      <c r="CY717" s="318"/>
      <c r="CZ717" s="318"/>
      <c r="DA717" s="318"/>
      <c r="DB717" s="318"/>
      <c r="DC717" s="318"/>
      <c r="DD717" s="318"/>
      <c r="DE717" s="318"/>
      <c r="DF717" s="318"/>
      <c r="DG717" s="318"/>
      <c r="DH717" s="318"/>
      <c r="DI717" s="318"/>
      <c r="DJ717" s="318"/>
      <c r="DK717" s="318"/>
      <c r="DL717" s="318"/>
      <c r="DM717" s="318"/>
      <c r="DN717" s="318"/>
      <c r="DO717" s="318"/>
      <c r="DP717" s="318"/>
      <c r="DQ717" s="318"/>
      <c r="DR717" s="318"/>
      <c r="DS717" s="318"/>
      <c r="DT717" s="318"/>
      <c r="DU717" s="318"/>
      <c r="DV717" s="318"/>
      <c r="DW717" s="318"/>
      <c r="DX717" s="318"/>
      <c r="DY717" s="318"/>
      <c r="DZ717" s="318"/>
      <c r="EA717" s="318"/>
      <c r="EB717" s="318"/>
      <c r="EC717" s="318"/>
      <c r="ED717" s="318"/>
      <c r="EE717" s="318"/>
      <c r="EF717" s="38"/>
      <c r="EG717" s="347"/>
      <c r="EH717" s="347"/>
      <c r="EI717" s="347"/>
      <c r="EJ717" s="38"/>
      <c r="EK717" s="38"/>
      <c r="EL717" s="38"/>
      <c r="EM717" s="38"/>
      <c r="EN717" s="38"/>
      <c r="EO717" s="38"/>
      <c r="EP717" s="38"/>
      <c r="EQ717" s="38"/>
      <c r="ER717" s="38"/>
      <c r="ES717" s="38"/>
      <c r="ET717" s="38"/>
      <c r="EU717" s="38"/>
      <c r="EV717" s="38"/>
      <c r="EW717" s="38"/>
      <c r="EX717" s="38"/>
      <c r="EY717" s="38"/>
      <c r="EZ717" s="38"/>
      <c r="FA717" s="38"/>
      <c r="FB717" s="38"/>
      <c r="FC717" s="38"/>
      <c r="FD717" s="38"/>
      <c r="FE717" s="38"/>
      <c r="FG717" s="34"/>
      <c r="FH717" s="34"/>
      <c r="FI717" s="347"/>
    </row>
    <row r="718" spans="1:172" ht="15.75" hidden="1" customHeight="1" thickBot="1" x14ac:dyDescent="0.3">
      <c r="A718" s="308" t="s">
        <v>3601</v>
      </c>
      <c r="B718" s="6" t="s">
        <v>2834</v>
      </c>
      <c r="C718" s="7">
        <v>36204</v>
      </c>
      <c r="D718" s="46" t="s">
        <v>3222</v>
      </c>
      <c r="E718" s="11" t="s">
        <v>971</v>
      </c>
      <c r="F718" s="12">
        <f>SUM(LARGE(G718:CD718,{1,2,3,4,5,6}))</f>
        <v>0</v>
      </c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09"/>
      <c r="AP718" s="324"/>
      <c r="AQ718" s="324"/>
      <c r="AR718" s="324"/>
      <c r="AS718" s="324"/>
      <c r="AT718" s="324"/>
      <c r="AU718" s="324"/>
      <c r="AV718" s="324"/>
      <c r="AW718" s="324"/>
      <c r="AX718" s="324"/>
      <c r="AY718" s="324"/>
      <c r="AZ718" s="324"/>
      <c r="BA718" s="324"/>
      <c r="BB718" s="324"/>
      <c r="BC718" s="324"/>
      <c r="BD718" s="324"/>
      <c r="BE718" s="324"/>
      <c r="BF718" s="324"/>
      <c r="BG718" s="324"/>
      <c r="BH718" s="324"/>
      <c r="BI718" s="324"/>
      <c r="BJ718" s="324"/>
      <c r="BK718" s="324"/>
      <c r="BL718" s="324"/>
      <c r="BM718" s="324"/>
      <c r="BN718" s="324"/>
      <c r="BO718" s="324"/>
      <c r="BP718" s="324"/>
      <c r="BQ718" s="324"/>
      <c r="BR718" s="324"/>
      <c r="BS718" s="324"/>
      <c r="BT718" s="324"/>
      <c r="BU718" s="324"/>
      <c r="BV718" s="324"/>
      <c r="BW718" s="324"/>
      <c r="BX718" s="324"/>
      <c r="BY718" s="30">
        <v>0</v>
      </c>
      <c r="BZ718" s="31">
        <v>0</v>
      </c>
      <c r="CA718" s="31">
        <v>0</v>
      </c>
      <c r="CB718" s="31">
        <v>0</v>
      </c>
      <c r="CC718" s="31">
        <v>0</v>
      </c>
      <c r="CD718" s="31">
        <v>0</v>
      </c>
      <c r="DY718" s="347"/>
      <c r="DZ718" s="347"/>
      <c r="EA718" s="347"/>
      <c r="EB718" s="347"/>
      <c r="EC718" s="347"/>
      <c r="ED718" s="347"/>
      <c r="EE718" s="347"/>
      <c r="EF718" s="347"/>
      <c r="EG718" s="347"/>
    </row>
    <row r="719" spans="1:172" ht="15.75" hidden="1" customHeight="1" thickBot="1" x14ac:dyDescent="0.3">
      <c r="A719" s="304" t="s">
        <v>3602</v>
      </c>
      <c r="B719" s="4" t="s">
        <v>3108</v>
      </c>
      <c r="C719" s="5">
        <v>36204</v>
      </c>
      <c r="D719" s="46" t="s">
        <v>3223</v>
      </c>
      <c r="E719" s="9" t="s">
        <v>456</v>
      </c>
      <c r="F719" s="12">
        <f>SUM(LARGE(G719:CD719,{1,2,3,4,5,6}))</f>
        <v>0</v>
      </c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7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  <c r="BA719" s="182"/>
      <c r="BB719" s="182"/>
      <c r="BC719" s="182"/>
      <c r="BD719" s="182"/>
      <c r="BE719" s="182"/>
      <c r="BF719" s="182"/>
      <c r="BG719" s="182"/>
      <c r="BH719" s="182"/>
      <c r="BI719" s="182"/>
      <c r="BJ719" s="182"/>
      <c r="BK719" s="182"/>
      <c r="BL719" s="182"/>
      <c r="BM719" s="182"/>
      <c r="BN719" s="182"/>
      <c r="BO719" s="182"/>
      <c r="BP719" s="182"/>
      <c r="BQ719" s="182"/>
      <c r="BR719" s="182"/>
      <c r="BS719" s="182"/>
      <c r="BT719" s="182"/>
      <c r="BU719" s="182"/>
      <c r="BV719" s="182"/>
      <c r="BW719" s="182"/>
      <c r="BX719" s="182"/>
      <c r="BY719" s="30">
        <v>0</v>
      </c>
      <c r="BZ719" s="31">
        <v>0</v>
      </c>
      <c r="CA719" s="31">
        <v>0</v>
      </c>
      <c r="CB719" s="31">
        <v>0</v>
      </c>
      <c r="CC719" s="31">
        <v>0</v>
      </c>
      <c r="CD719" s="31">
        <v>0</v>
      </c>
      <c r="CE719" s="347"/>
      <c r="CF719" s="347"/>
      <c r="CG719" s="347"/>
      <c r="CH719" s="347"/>
      <c r="CI719" s="347"/>
      <c r="CJ719" s="347"/>
      <c r="CK719" s="347"/>
      <c r="CL719" s="347"/>
      <c r="CM719" s="347"/>
      <c r="CN719" s="347"/>
      <c r="CO719" s="347"/>
      <c r="CP719" s="347"/>
      <c r="CQ719" s="347"/>
      <c r="CR719" s="347"/>
      <c r="CS719" s="347"/>
      <c r="CT719" s="347"/>
      <c r="CU719" s="347"/>
      <c r="CV719" s="347"/>
      <c r="CW719" s="347"/>
      <c r="CX719" s="347"/>
      <c r="CY719" s="347"/>
      <c r="CZ719" s="347"/>
      <c r="DA719" s="347"/>
      <c r="DB719" s="347"/>
      <c r="DC719" s="347"/>
      <c r="DD719" s="347"/>
      <c r="DE719" s="347"/>
      <c r="DF719" s="347"/>
      <c r="DG719" s="347"/>
      <c r="DH719" s="347"/>
      <c r="DI719" s="347"/>
      <c r="DJ719" s="347"/>
      <c r="DK719" s="347"/>
      <c r="DL719" s="347"/>
      <c r="DM719" s="347"/>
      <c r="DN719" s="347"/>
      <c r="DO719" s="347"/>
      <c r="DP719" s="347"/>
      <c r="DQ719" s="347"/>
      <c r="DR719" s="347"/>
      <c r="DS719" s="347"/>
      <c r="DT719" s="347"/>
      <c r="DU719" s="347"/>
      <c r="DV719" s="347"/>
      <c r="DW719" s="347"/>
      <c r="DX719" s="347"/>
      <c r="DY719" s="347"/>
      <c r="DZ719" s="347"/>
      <c r="EA719" s="318"/>
      <c r="EB719" s="318"/>
      <c r="EC719" s="318"/>
      <c r="ED719" s="318"/>
      <c r="EE719" s="318"/>
      <c r="EF719" s="347"/>
      <c r="EG719" s="318"/>
      <c r="EH719" s="318"/>
      <c r="EI719" s="318"/>
      <c r="EJ719" s="347"/>
      <c r="EK719" s="347"/>
      <c r="EL719" s="347"/>
      <c r="EM719" s="347"/>
      <c r="EN719" s="347"/>
      <c r="EO719" s="347"/>
      <c r="EP719" s="347"/>
      <c r="EQ719" s="347"/>
      <c r="ER719" s="347"/>
      <c r="ES719" s="347"/>
      <c r="ET719" s="347"/>
      <c r="EU719" s="347"/>
      <c r="EV719" s="347"/>
      <c r="EW719" s="347"/>
      <c r="EX719" s="347"/>
      <c r="EY719" s="347"/>
      <c r="EZ719" s="347"/>
      <c r="FA719" s="347"/>
      <c r="FB719" s="347"/>
      <c r="FC719" s="347"/>
      <c r="FD719" s="347"/>
      <c r="FE719" s="347"/>
      <c r="FG719" s="34"/>
      <c r="FH719" s="34"/>
    </row>
    <row r="720" spans="1:172" ht="15.75" hidden="1" customHeight="1" thickBot="1" x14ac:dyDescent="0.25">
      <c r="A720" s="308" t="s">
        <v>3603</v>
      </c>
      <c r="B720" s="41" t="s">
        <v>3109</v>
      </c>
      <c r="C720" s="13">
        <v>36164</v>
      </c>
      <c r="D720" s="46" t="e">
        <v>#N/A</v>
      </c>
      <c r="E720" s="8" t="s">
        <v>1255</v>
      </c>
      <c r="F720" s="12">
        <f>SUM(LARGE(G720:CD720,{1,2,3,4,5,6}))</f>
        <v>0</v>
      </c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09"/>
      <c r="AP720" s="324"/>
      <c r="AQ720" s="324"/>
      <c r="AR720" s="324"/>
      <c r="AS720" s="324"/>
      <c r="AT720" s="324"/>
      <c r="AU720" s="324"/>
      <c r="AV720" s="324"/>
      <c r="AW720" s="324"/>
      <c r="AX720" s="324"/>
      <c r="AY720" s="324"/>
      <c r="AZ720" s="324"/>
      <c r="BA720" s="324"/>
      <c r="BB720" s="324"/>
      <c r="BC720" s="324"/>
      <c r="BD720" s="324"/>
      <c r="BE720" s="324"/>
      <c r="BF720" s="324"/>
      <c r="BG720" s="324"/>
      <c r="BH720" s="324"/>
      <c r="BI720" s="324"/>
      <c r="BJ720" s="324"/>
      <c r="BK720" s="324"/>
      <c r="BL720" s="324"/>
      <c r="BM720" s="324"/>
      <c r="BN720" s="324"/>
      <c r="BO720" s="324"/>
      <c r="BP720" s="324"/>
      <c r="BQ720" s="324"/>
      <c r="BR720" s="324"/>
      <c r="BS720" s="324"/>
      <c r="BT720" s="324"/>
      <c r="BU720" s="324"/>
      <c r="BV720" s="324"/>
      <c r="BW720" s="324"/>
      <c r="BX720" s="324"/>
      <c r="BY720" s="30">
        <v>0</v>
      </c>
      <c r="BZ720" s="31">
        <v>0</v>
      </c>
      <c r="CA720" s="31">
        <v>0</v>
      </c>
      <c r="CB720" s="31">
        <v>0</v>
      </c>
      <c r="CC720" s="31">
        <v>0</v>
      </c>
      <c r="CD720" s="31">
        <v>0</v>
      </c>
      <c r="DY720" s="347"/>
      <c r="DZ720" s="347"/>
      <c r="EA720" s="347"/>
      <c r="EB720" s="347"/>
      <c r="EC720" s="347"/>
      <c r="ED720" s="347"/>
      <c r="EE720" s="347"/>
      <c r="EF720" s="347"/>
      <c r="EH720" s="347"/>
      <c r="EI720" s="347"/>
      <c r="EJ720" s="347"/>
      <c r="EK720" s="347"/>
      <c r="EL720" s="347"/>
      <c r="EM720" s="347"/>
      <c r="EN720" s="347"/>
      <c r="EO720" s="347"/>
      <c r="EP720" s="347"/>
      <c r="EQ720" s="347"/>
      <c r="ER720" s="347"/>
      <c r="ES720" s="347"/>
      <c r="ET720" s="347"/>
      <c r="EU720" s="347"/>
      <c r="EV720" s="347"/>
      <c r="EW720" s="347"/>
      <c r="EX720" s="347"/>
      <c r="EY720" s="347"/>
      <c r="EZ720" s="347"/>
      <c r="FA720" s="347"/>
      <c r="FB720" s="347"/>
      <c r="FC720" s="347"/>
      <c r="FD720" s="347"/>
      <c r="FE720" s="347"/>
      <c r="FP720" s="310"/>
    </row>
    <row r="721" spans="1:172" ht="15.75" hidden="1" customHeight="1" thickBot="1" x14ac:dyDescent="0.3">
      <c r="A721" s="304" t="s">
        <v>3604</v>
      </c>
      <c r="B721" s="2" t="s">
        <v>3110</v>
      </c>
      <c r="C721" s="13">
        <v>36053</v>
      </c>
      <c r="D721" s="46" t="s">
        <v>3224</v>
      </c>
      <c r="E721" s="8" t="s">
        <v>145</v>
      </c>
      <c r="F721" s="12">
        <f>SUM(LARGE(G721:CD721,{1,2,3,4,5,6}))</f>
        <v>0</v>
      </c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7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  <c r="AZ721" s="182"/>
      <c r="BA721" s="182"/>
      <c r="BB721" s="182"/>
      <c r="BC721" s="182"/>
      <c r="BD721" s="182"/>
      <c r="BE721" s="182"/>
      <c r="BF721" s="182"/>
      <c r="BG721" s="182"/>
      <c r="BH721" s="182"/>
      <c r="BI721" s="182"/>
      <c r="BJ721" s="182"/>
      <c r="BK721" s="182"/>
      <c r="BL721" s="182"/>
      <c r="BM721" s="182"/>
      <c r="BN721" s="182"/>
      <c r="BO721" s="182"/>
      <c r="BP721" s="182"/>
      <c r="BQ721" s="182"/>
      <c r="BR721" s="182"/>
      <c r="BS721" s="182"/>
      <c r="BT721" s="182"/>
      <c r="BU721" s="182"/>
      <c r="BV721" s="182"/>
      <c r="BW721" s="182"/>
      <c r="BX721" s="182"/>
      <c r="BY721" s="30">
        <v>0</v>
      </c>
      <c r="BZ721" s="31">
        <v>0</v>
      </c>
      <c r="CA721" s="31">
        <v>0</v>
      </c>
      <c r="CB721" s="31">
        <v>0</v>
      </c>
      <c r="CC721" s="31">
        <v>0</v>
      </c>
      <c r="CD721" s="31">
        <v>0</v>
      </c>
      <c r="CE721" s="318"/>
      <c r="CF721" s="318"/>
      <c r="CG721" s="318"/>
      <c r="CH721" s="318"/>
      <c r="CI721" s="318"/>
      <c r="CJ721" s="318"/>
      <c r="CK721" s="318"/>
      <c r="CL721" s="318"/>
      <c r="CM721" s="318"/>
      <c r="CN721" s="318"/>
      <c r="CO721" s="318"/>
      <c r="CP721" s="318"/>
      <c r="CQ721" s="318"/>
      <c r="CR721" s="318"/>
      <c r="CS721" s="318"/>
      <c r="CT721" s="318"/>
      <c r="CU721" s="318"/>
      <c r="CV721" s="318"/>
      <c r="CW721" s="318"/>
      <c r="CX721" s="318"/>
      <c r="CY721" s="318"/>
      <c r="CZ721" s="318"/>
      <c r="DA721" s="318"/>
      <c r="DB721" s="318"/>
      <c r="DC721" s="318"/>
      <c r="DD721" s="318"/>
      <c r="DE721" s="318"/>
      <c r="DF721" s="318"/>
      <c r="DG721" s="318"/>
      <c r="DH721" s="318"/>
      <c r="DI721" s="318"/>
      <c r="DJ721" s="318"/>
      <c r="DK721" s="318"/>
      <c r="DL721" s="318"/>
      <c r="DM721" s="318"/>
      <c r="DN721" s="318"/>
      <c r="DO721" s="318"/>
      <c r="DP721" s="318"/>
      <c r="DQ721" s="318"/>
      <c r="DR721" s="318"/>
      <c r="DS721" s="318"/>
      <c r="DT721" s="318"/>
      <c r="DU721" s="318"/>
      <c r="DV721" s="318"/>
      <c r="DW721" s="318"/>
      <c r="DX721" s="318"/>
      <c r="DY721" s="38"/>
      <c r="DZ721" s="38"/>
      <c r="EA721" s="38"/>
      <c r="EB721" s="38"/>
      <c r="EC721" s="38"/>
      <c r="ED721" s="38"/>
      <c r="EE721" s="38"/>
      <c r="EF721" s="347"/>
      <c r="EG721" s="347"/>
      <c r="EH721" s="347"/>
      <c r="EI721" s="347"/>
      <c r="EJ721" s="318"/>
      <c r="EK721" s="318"/>
      <c r="EL721" s="318"/>
      <c r="EM721" s="318"/>
      <c r="EN721" s="318"/>
      <c r="EO721" s="38"/>
      <c r="EP721" s="38"/>
      <c r="EQ721" s="38"/>
      <c r="ER721" s="38"/>
      <c r="ES721" s="38"/>
      <c r="ET721" s="38"/>
      <c r="EU721" s="38"/>
      <c r="EV721" s="38"/>
      <c r="EW721" s="38"/>
      <c r="EX721" s="38"/>
      <c r="EY721" s="38"/>
      <c r="EZ721" s="38"/>
      <c r="FA721" s="38"/>
      <c r="FB721" s="38"/>
      <c r="FC721" s="38"/>
      <c r="FD721" s="38"/>
      <c r="FE721" s="38"/>
    </row>
    <row r="722" spans="1:172" ht="15.75" hidden="1" customHeight="1" thickBot="1" x14ac:dyDescent="0.25">
      <c r="A722" s="308" t="s">
        <v>3605</v>
      </c>
      <c r="B722" s="43" t="s">
        <v>2285</v>
      </c>
      <c r="C722" s="13" t="s">
        <v>4245</v>
      </c>
      <c r="D722" s="46" t="s">
        <v>2286</v>
      </c>
      <c r="E722" s="24" t="s">
        <v>4296</v>
      </c>
      <c r="F722" s="323">
        <f>SUM(LARGE(G722:CD722,{1,2,3,4,5,6}))</f>
        <v>0</v>
      </c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7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  <c r="BA722" s="182"/>
      <c r="BB722" s="182"/>
      <c r="BC722" s="182"/>
      <c r="BD722" s="182"/>
      <c r="BE722" s="182"/>
      <c r="BF722" s="182"/>
      <c r="BG722" s="182"/>
      <c r="BH722" s="182"/>
      <c r="BI722" s="182"/>
      <c r="BJ722" s="182"/>
      <c r="BK722" s="182"/>
      <c r="BL722" s="182"/>
      <c r="BM722" s="182"/>
      <c r="BN722" s="182"/>
      <c r="BO722" s="182"/>
      <c r="BP722" s="182"/>
      <c r="BQ722" s="182"/>
      <c r="BR722" s="182"/>
      <c r="BS722" s="182"/>
      <c r="BT722" s="182"/>
      <c r="BU722" s="182"/>
      <c r="BV722" s="182"/>
      <c r="BW722" s="182"/>
      <c r="BX722" s="182"/>
      <c r="BY722" s="30">
        <v>0</v>
      </c>
      <c r="BZ722" s="31">
        <v>0</v>
      </c>
      <c r="CA722" s="31">
        <v>0</v>
      </c>
      <c r="CB722" s="31">
        <v>0</v>
      </c>
      <c r="CC722" s="31">
        <v>0</v>
      </c>
      <c r="CD722" s="31">
        <v>0</v>
      </c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FF722" s="347"/>
    </row>
    <row r="723" spans="1:172" ht="15.75" hidden="1" customHeight="1" thickBot="1" x14ac:dyDescent="0.3">
      <c r="A723" s="304" t="s">
        <v>3606</v>
      </c>
      <c r="B723" s="4" t="s">
        <v>1972</v>
      </c>
      <c r="C723" s="13" t="s">
        <v>4246</v>
      </c>
      <c r="D723" s="46" t="s">
        <v>1973</v>
      </c>
      <c r="E723" s="24" t="s">
        <v>4291</v>
      </c>
      <c r="F723" s="323">
        <f>SUM(LARGE(G723:CD723,{1,2,3,4,5,6}))</f>
        <v>0</v>
      </c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7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  <c r="AZ723" s="182"/>
      <c r="BA723" s="182"/>
      <c r="BB723" s="182"/>
      <c r="BC723" s="182"/>
      <c r="BD723" s="182"/>
      <c r="BE723" s="182"/>
      <c r="BF723" s="182"/>
      <c r="BG723" s="182"/>
      <c r="BH723" s="182"/>
      <c r="BI723" s="182"/>
      <c r="BJ723" s="182"/>
      <c r="BK723" s="182"/>
      <c r="BL723" s="182"/>
      <c r="BM723" s="182"/>
      <c r="BN723" s="182"/>
      <c r="BO723" s="182"/>
      <c r="BP723" s="182"/>
      <c r="BQ723" s="182"/>
      <c r="BR723" s="182"/>
      <c r="BS723" s="182"/>
      <c r="BT723" s="182"/>
      <c r="BU723" s="182"/>
      <c r="BV723" s="182"/>
      <c r="BW723" s="182"/>
      <c r="BX723" s="182"/>
      <c r="BY723" s="30">
        <v>0</v>
      </c>
      <c r="BZ723" s="31">
        <v>0</v>
      </c>
      <c r="CA723" s="31">
        <v>0</v>
      </c>
      <c r="CB723" s="31">
        <v>0</v>
      </c>
      <c r="CC723" s="31">
        <v>0</v>
      </c>
      <c r="CD723" s="31">
        <v>0</v>
      </c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FF723" s="347"/>
    </row>
    <row r="724" spans="1:172" ht="15.75" hidden="1" customHeight="1" thickBot="1" x14ac:dyDescent="0.3">
      <c r="A724" s="308" t="s">
        <v>3607</v>
      </c>
      <c r="B724" s="314" t="s">
        <v>2835</v>
      </c>
      <c r="C724" s="5">
        <v>35749</v>
      </c>
      <c r="D724" s="46" t="s">
        <v>3225</v>
      </c>
      <c r="E724" s="9" t="s">
        <v>372</v>
      </c>
      <c r="F724" s="12">
        <f>SUM(LARGE(G724:CD724,{1,2,3,4,5,6}))</f>
        <v>0</v>
      </c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09"/>
      <c r="AP724" s="324"/>
      <c r="AQ724" s="324"/>
      <c r="AR724" s="324"/>
      <c r="AS724" s="324"/>
      <c r="AT724" s="324"/>
      <c r="AU724" s="324"/>
      <c r="AV724" s="324"/>
      <c r="AW724" s="324"/>
      <c r="AX724" s="324"/>
      <c r="AY724" s="324"/>
      <c r="AZ724" s="324"/>
      <c r="BA724" s="324"/>
      <c r="BB724" s="324"/>
      <c r="BC724" s="324"/>
      <c r="BD724" s="324"/>
      <c r="BE724" s="324"/>
      <c r="BF724" s="324"/>
      <c r="BG724" s="324"/>
      <c r="BH724" s="324"/>
      <c r="BI724" s="324"/>
      <c r="BJ724" s="324"/>
      <c r="BK724" s="324"/>
      <c r="BL724" s="324"/>
      <c r="BM724" s="324"/>
      <c r="BN724" s="324"/>
      <c r="BO724" s="324"/>
      <c r="BP724" s="324"/>
      <c r="BQ724" s="324"/>
      <c r="BR724" s="324"/>
      <c r="BS724" s="324"/>
      <c r="BT724" s="324"/>
      <c r="BU724" s="324"/>
      <c r="BV724" s="324"/>
      <c r="BW724" s="324"/>
      <c r="BX724" s="324"/>
      <c r="BY724" s="30">
        <v>0</v>
      </c>
      <c r="BZ724" s="31">
        <v>0</v>
      </c>
      <c r="CA724" s="31">
        <v>0</v>
      </c>
      <c r="CB724" s="31">
        <v>0</v>
      </c>
      <c r="CC724" s="31">
        <v>0</v>
      </c>
      <c r="CD724" s="31">
        <v>0</v>
      </c>
      <c r="EA724" s="34"/>
      <c r="EB724" s="34"/>
      <c r="EC724" s="34"/>
      <c r="ED724" s="34"/>
      <c r="EE724" s="34"/>
      <c r="EF724" s="34"/>
      <c r="EG724" s="347"/>
      <c r="FP724" s="347"/>
    </row>
    <row r="725" spans="1:172" ht="15.75" hidden="1" customHeight="1" thickBot="1" x14ac:dyDescent="0.3">
      <c r="A725" s="304" t="s">
        <v>3608</v>
      </c>
      <c r="B725" s="4" t="s">
        <v>2288</v>
      </c>
      <c r="C725" s="5">
        <v>35711</v>
      </c>
      <c r="D725" s="46" t="s">
        <v>3575</v>
      </c>
      <c r="E725" s="9" t="s">
        <v>1349</v>
      </c>
      <c r="F725" s="323">
        <f>SUM(LARGE(G725:CD725,{1,2,3,4,5,6}))</f>
        <v>0</v>
      </c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09"/>
      <c r="AP725" s="324"/>
      <c r="AQ725" s="324"/>
      <c r="AR725" s="324"/>
      <c r="AS725" s="324"/>
      <c r="AT725" s="324"/>
      <c r="AU725" s="324"/>
      <c r="AV725" s="324"/>
      <c r="AW725" s="324"/>
      <c r="AX725" s="324"/>
      <c r="AY725" s="324"/>
      <c r="AZ725" s="324"/>
      <c r="BA725" s="324"/>
      <c r="BB725" s="324"/>
      <c r="BC725" s="324"/>
      <c r="BD725" s="324"/>
      <c r="BE725" s="324"/>
      <c r="BF725" s="324"/>
      <c r="BG725" s="324"/>
      <c r="BH725" s="324"/>
      <c r="BI725" s="324"/>
      <c r="BJ725" s="324"/>
      <c r="BK725" s="324"/>
      <c r="BL725" s="324"/>
      <c r="BM725" s="324"/>
      <c r="BN725" s="324"/>
      <c r="BO725" s="324"/>
      <c r="BP725" s="324"/>
      <c r="BQ725" s="324"/>
      <c r="BR725" s="324"/>
      <c r="BS725" s="324"/>
      <c r="BT725" s="324"/>
      <c r="BU725" s="324"/>
      <c r="BV725" s="324"/>
      <c r="BW725" s="324"/>
      <c r="BX725" s="324"/>
      <c r="BY725" s="30">
        <v>0</v>
      </c>
      <c r="BZ725" s="31">
        <v>0</v>
      </c>
      <c r="CA725" s="31">
        <v>0</v>
      </c>
      <c r="CB725" s="31">
        <v>0</v>
      </c>
      <c r="CC725" s="31">
        <v>0</v>
      </c>
      <c r="CD725" s="31">
        <v>0</v>
      </c>
      <c r="CE725" s="310"/>
      <c r="CF725" s="310"/>
      <c r="CG725" s="310"/>
      <c r="CH725" s="310"/>
      <c r="CI725" s="310"/>
      <c r="CJ725" s="310"/>
      <c r="CK725" s="310"/>
      <c r="CL725" s="310"/>
      <c r="CM725" s="310"/>
      <c r="CN725" s="310"/>
      <c r="CO725" s="310"/>
      <c r="CP725" s="310"/>
      <c r="CQ725" s="310"/>
      <c r="CR725" s="310"/>
      <c r="CS725" s="310"/>
      <c r="CT725" s="310"/>
      <c r="CU725" s="310"/>
      <c r="CV725" s="310"/>
      <c r="CW725" s="310"/>
      <c r="CX725" s="310"/>
      <c r="CY725" s="310"/>
      <c r="CZ725" s="310"/>
      <c r="DA725" s="310"/>
      <c r="DB725" s="310"/>
      <c r="DC725" s="310"/>
      <c r="DD725" s="310"/>
      <c r="DE725" s="310"/>
      <c r="DF725" s="310"/>
      <c r="DG725" s="310"/>
      <c r="DH725" s="310"/>
      <c r="DI725" s="310"/>
      <c r="DJ725" s="310"/>
      <c r="DK725" s="310"/>
      <c r="DL725" s="310"/>
      <c r="DM725" s="310"/>
      <c r="DN725" s="310"/>
      <c r="DO725" s="310"/>
      <c r="DP725" s="310"/>
      <c r="DQ725" s="347"/>
      <c r="DR725" s="347"/>
      <c r="DS725" s="347"/>
      <c r="DT725" s="347"/>
      <c r="DU725" s="347"/>
      <c r="DV725" s="347"/>
      <c r="DW725" s="347"/>
      <c r="DX725" s="38"/>
      <c r="EH725" s="347"/>
      <c r="EI725" s="347"/>
      <c r="EJ725" s="347"/>
      <c r="EK725" s="347"/>
      <c r="EL725" s="347"/>
      <c r="EM725" s="347"/>
      <c r="EN725" s="347"/>
      <c r="EO725" s="347"/>
      <c r="EP725" s="347"/>
      <c r="EQ725" s="347"/>
      <c r="ER725" s="347"/>
      <c r="ES725" s="347"/>
      <c r="ET725" s="347"/>
      <c r="EU725" s="347"/>
      <c r="EV725" s="347"/>
      <c r="EW725" s="347"/>
      <c r="EX725" s="347"/>
      <c r="EY725" s="347"/>
      <c r="EZ725" s="347"/>
      <c r="FA725" s="347"/>
      <c r="FB725" s="347"/>
      <c r="FC725" s="347"/>
      <c r="FD725" s="347"/>
      <c r="FE725" s="347"/>
      <c r="FJ725" s="347"/>
      <c r="FK725" s="347"/>
      <c r="FL725" s="347"/>
      <c r="FM725" s="347"/>
      <c r="FN725" s="347"/>
      <c r="FO725" s="347"/>
    </row>
    <row r="726" spans="1:172" ht="15.75" hidden="1" customHeight="1" thickBot="1" x14ac:dyDescent="0.3">
      <c r="A726" s="308" t="s">
        <v>3609</v>
      </c>
      <c r="B726" s="4" t="s">
        <v>3111</v>
      </c>
      <c r="C726" s="5">
        <v>35702</v>
      </c>
      <c r="D726" s="46" t="e">
        <v>#N/A</v>
      </c>
      <c r="E726" s="9" t="s">
        <v>1915</v>
      </c>
      <c r="F726" s="12">
        <f>SUM(LARGE(G726:CD726,{1,2,3,4,5,6}))</f>
        <v>0</v>
      </c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09"/>
      <c r="AP726" s="324"/>
      <c r="AQ726" s="324"/>
      <c r="AR726" s="324"/>
      <c r="AS726" s="324"/>
      <c r="AT726" s="324"/>
      <c r="AU726" s="324"/>
      <c r="AV726" s="324"/>
      <c r="AW726" s="324"/>
      <c r="AX726" s="324"/>
      <c r="AY726" s="324"/>
      <c r="AZ726" s="324"/>
      <c r="BA726" s="324"/>
      <c r="BB726" s="324"/>
      <c r="BC726" s="324"/>
      <c r="BD726" s="324"/>
      <c r="BE726" s="324"/>
      <c r="BF726" s="324"/>
      <c r="BG726" s="324"/>
      <c r="BH726" s="324"/>
      <c r="BI726" s="324"/>
      <c r="BJ726" s="324"/>
      <c r="BK726" s="324"/>
      <c r="BL726" s="324"/>
      <c r="BM726" s="324"/>
      <c r="BN726" s="324"/>
      <c r="BO726" s="324"/>
      <c r="BP726" s="324"/>
      <c r="BQ726" s="324"/>
      <c r="BR726" s="324"/>
      <c r="BS726" s="324"/>
      <c r="BT726" s="324"/>
      <c r="BU726" s="324"/>
      <c r="BV726" s="324"/>
      <c r="BW726" s="324"/>
      <c r="BX726" s="324"/>
      <c r="BY726" s="30">
        <v>0</v>
      </c>
      <c r="BZ726" s="31">
        <v>0</v>
      </c>
      <c r="CA726" s="31">
        <v>0</v>
      </c>
      <c r="CB726" s="31">
        <v>0</v>
      </c>
      <c r="CC726" s="31">
        <v>0</v>
      </c>
      <c r="CD726" s="31">
        <v>0</v>
      </c>
      <c r="CE726" s="347"/>
      <c r="CF726" s="347"/>
      <c r="CG726" s="347"/>
      <c r="CH726" s="347"/>
      <c r="CI726" s="347"/>
      <c r="CJ726" s="347"/>
      <c r="CK726" s="347"/>
      <c r="CL726" s="347"/>
      <c r="CM726" s="347"/>
      <c r="CN726" s="347"/>
      <c r="CO726" s="347"/>
      <c r="CP726" s="347"/>
      <c r="CQ726" s="347"/>
      <c r="CR726" s="347"/>
      <c r="CS726" s="347"/>
      <c r="CT726" s="347"/>
      <c r="CU726" s="347"/>
      <c r="CV726" s="347"/>
      <c r="CW726" s="347"/>
      <c r="CX726" s="347"/>
      <c r="CY726" s="347"/>
      <c r="CZ726" s="347"/>
      <c r="DA726" s="347"/>
      <c r="DB726" s="347"/>
      <c r="DC726" s="347"/>
      <c r="DD726" s="347"/>
      <c r="DE726" s="347"/>
      <c r="DF726" s="347"/>
      <c r="DG726" s="347"/>
      <c r="DH726" s="347"/>
      <c r="DI726" s="347"/>
      <c r="DJ726" s="347"/>
      <c r="DK726" s="347"/>
      <c r="DL726" s="347"/>
      <c r="DM726" s="347"/>
      <c r="DN726" s="347"/>
      <c r="DO726" s="347"/>
      <c r="DP726" s="347"/>
      <c r="DQ726" s="38"/>
      <c r="DR726" s="38"/>
      <c r="DS726" s="38"/>
      <c r="DT726" s="38"/>
      <c r="DU726" s="38"/>
      <c r="DV726" s="38"/>
      <c r="DW726" s="38"/>
      <c r="DX726" s="38"/>
      <c r="DY726" s="347"/>
      <c r="DZ726" s="347"/>
      <c r="FG726" s="347"/>
      <c r="FH726" s="347"/>
    </row>
    <row r="727" spans="1:172" ht="15.75" hidden="1" customHeight="1" thickBot="1" x14ac:dyDescent="0.3">
      <c r="A727" s="304" t="s">
        <v>3610</v>
      </c>
      <c r="B727" s="2" t="s">
        <v>2836</v>
      </c>
      <c r="C727" s="13">
        <v>35671</v>
      </c>
      <c r="D727" s="46" t="s">
        <v>3226</v>
      </c>
      <c r="E727" s="8" t="s">
        <v>398</v>
      </c>
      <c r="F727" s="12">
        <f>SUM(LARGE(G727:CD727,{1,2,3,4,5,6}))</f>
        <v>0</v>
      </c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09"/>
      <c r="AP727" s="324"/>
      <c r="AQ727" s="324"/>
      <c r="AR727" s="324"/>
      <c r="AS727" s="324"/>
      <c r="AT727" s="324"/>
      <c r="AU727" s="324"/>
      <c r="AV727" s="324"/>
      <c r="AW727" s="324"/>
      <c r="AX727" s="324"/>
      <c r="AY727" s="324"/>
      <c r="AZ727" s="324"/>
      <c r="BA727" s="324"/>
      <c r="BB727" s="324"/>
      <c r="BC727" s="324"/>
      <c r="BD727" s="324"/>
      <c r="BE727" s="324"/>
      <c r="BF727" s="324"/>
      <c r="BG727" s="324"/>
      <c r="BH727" s="324"/>
      <c r="BI727" s="324"/>
      <c r="BJ727" s="324"/>
      <c r="BK727" s="324"/>
      <c r="BL727" s="324"/>
      <c r="BM727" s="324"/>
      <c r="BN727" s="324"/>
      <c r="BO727" s="324"/>
      <c r="BP727" s="324"/>
      <c r="BQ727" s="324"/>
      <c r="BR727" s="324"/>
      <c r="BS727" s="324"/>
      <c r="BT727" s="324"/>
      <c r="BU727" s="324"/>
      <c r="BV727" s="324"/>
      <c r="BW727" s="324"/>
      <c r="BX727" s="324"/>
      <c r="BY727" s="30">
        <v>0</v>
      </c>
      <c r="BZ727" s="31">
        <v>0</v>
      </c>
      <c r="CA727" s="31">
        <v>0</v>
      </c>
      <c r="CB727" s="31">
        <v>0</v>
      </c>
      <c r="CC727" s="31">
        <v>0</v>
      </c>
      <c r="CD727" s="31">
        <v>0</v>
      </c>
      <c r="CF727" s="347"/>
      <c r="CG727" s="347"/>
      <c r="CH727" s="347"/>
      <c r="CI727" s="347"/>
      <c r="CJ727" s="347"/>
      <c r="CK727" s="347"/>
      <c r="CL727" s="347"/>
      <c r="CM727" s="347"/>
      <c r="CN727" s="347"/>
      <c r="CO727" s="347"/>
      <c r="CP727" s="347"/>
      <c r="CQ727" s="347"/>
      <c r="CR727" s="347"/>
      <c r="CS727" s="347"/>
      <c r="CT727" s="347"/>
      <c r="CU727" s="347"/>
      <c r="CV727" s="347"/>
      <c r="CW727" s="347"/>
      <c r="CX727" s="347"/>
      <c r="CY727" s="347"/>
      <c r="CZ727" s="347"/>
      <c r="DA727" s="347"/>
      <c r="DB727" s="347"/>
      <c r="DC727" s="347"/>
      <c r="DD727" s="347"/>
      <c r="DE727" s="347"/>
      <c r="DF727" s="347"/>
      <c r="DG727" s="347"/>
      <c r="DH727" s="347"/>
      <c r="DI727" s="347"/>
      <c r="DJ727" s="347"/>
      <c r="DK727" s="347"/>
      <c r="DL727" s="347"/>
      <c r="DM727" s="347"/>
      <c r="DN727" s="347"/>
      <c r="DO727" s="347"/>
      <c r="DP727" s="347"/>
      <c r="DQ727" s="347"/>
      <c r="DR727" s="347"/>
      <c r="DS727" s="347"/>
      <c r="DT727" s="347"/>
      <c r="DU727" s="347"/>
      <c r="DV727" s="347"/>
      <c r="DW727" s="347"/>
      <c r="DX727" s="347"/>
      <c r="EA727" s="347"/>
      <c r="EB727" s="347"/>
      <c r="EC727" s="347"/>
      <c r="ED727" s="347"/>
      <c r="EE727" s="347"/>
      <c r="EF727" s="347"/>
      <c r="EG727" s="347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</row>
    <row r="728" spans="1:172" ht="15.75" hidden="1" customHeight="1" thickBot="1" x14ac:dyDescent="0.3">
      <c r="A728" s="308" t="s">
        <v>3002</v>
      </c>
      <c r="B728" s="4" t="s">
        <v>3112</v>
      </c>
      <c r="C728" s="5">
        <v>35642</v>
      </c>
      <c r="D728" s="46" t="e">
        <v>#N/A</v>
      </c>
      <c r="E728" s="9" t="s">
        <v>1255</v>
      </c>
      <c r="F728" s="12">
        <f>SUM(LARGE(G728:CD728,{1,2,3,4,5,6}))</f>
        <v>0</v>
      </c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09"/>
      <c r="AP728" s="324"/>
      <c r="AQ728" s="324"/>
      <c r="AR728" s="324"/>
      <c r="AS728" s="324"/>
      <c r="AT728" s="324"/>
      <c r="AU728" s="324"/>
      <c r="AV728" s="324"/>
      <c r="AW728" s="324"/>
      <c r="AX728" s="324"/>
      <c r="AY728" s="324"/>
      <c r="AZ728" s="324"/>
      <c r="BA728" s="324"/>
      <c r="BB728" s="324"/>
      <c r="BC728" s="324"/>
      <c r="BD728" s="324"/>
      <c r="BE728" s="324"/>
      <c r="BF728" s="324"/>
      <c r="BG728" s="324"/>
      <c r="BH728" s="324"/>
      <c r="BI728" s="324"/>
      <c r="BJ728" s="324"/>
      <c r="BK728" s="324"/>
      <c r="BL728" s="324"/>
      <c r="BM728" s="324"/>
      <c r="BN728" s="324"/>
      <c r="BO728" s="324"/>
      <c r="BP728" s="324"/>
      <c r="BQ728" s="324"/>
      <c r="BR728" s="324"/>
      <c r="BS728" s="324"/>
      <c r="BT728" s="324"/>
      <c r="BU728" s="324"/>
      <c r="BV728" s="324"/>
      <c r="BW728" s="324"/>
      <c r="BX728" s="324"/>
      <c r="BY728" s="30">
        <v>0</v>
      </c>
      <c r="BZ728" s="31">
        <v>0</v>
      </c>
      <c r="CA728" s="31">
        <v>0</v>
      </c>
      <c r="CB728" s="31">
        <v>0</v>
      </c>
      <c r="CC728" s="31">
        <v>0</v>
      </c>
      <c r="CD728" s="31">
        <v>0</v>
      </c>
      <c r="DY728" s="38"/>
      <c r="DZ728" s="38"/>
      <c r="EA728" s="347"/>
      <c r="EB728" s="347"/>
      <c r="EC728" s="347"/>
      <c r="ED728" s="347"/>
      <c r="EE728" s="347"/>
      <c r="EF728" s="347"/>
      <c r="FF728" s="347"/>
      <c r="FG728" s="347"/>
      <c r="FH728" s="347"/>
    </row>
    <row r="729" spans="1:172" ht="15.75" hidden="1" customHeight="1" thickBot="1" x14ac:dyDescent="0.3">
      <c r="A729" s="304" t="s">
        <v>3005</v>
      </c>
      <c r="B729" s="6" t="s">
        <v>3113</v>
      </c>
      <c r="C729" s="7">
        <v>35517</v>
      </c>
      <c r="D729" s="46" t="s">
        <v>3227</v>
      </c>
      <c r="E729" s="11" t="s">
        <v>281</v>
      </c>
      <c r="F729" s="12">
        <f>SUM(LARGE(G729:CD729,{1,2,3,4,5,6}))</f>
        <v>0</v>
      </c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09"/>
      <c r="AP729" s="324"/>
      <c r="AQ729" s="324"/>
      <c r="AR729" s="324"/>
      <c r="AS729" s="324"/>
      <c r="AT729" s="324"/>
      <c r="AU729" s="324"/>
      <c r="AV729" s="324"/>
      <c r="AW729" s="324"/>
      <c r="AX729" s="324"/>
      <c r="AY729" s="324"/>
      <c r="AZ729" s="324"/>
      <c r="BA729" s="324"/>
      <c r="BB729" s="324"/>
      <c r="BC729" s="324"/>
      <c r="BD729" s="324"/>
      <c r="BE729" s="324"/>
      <c r="BF729" s="324"/>
      <c r="BG729" s="324"/>
      <c r="BH729" s="324"/>
      <c r="BI729" s="324"/>
      <c r="BJ729" s="324"/>
      <c r="BK729" s="324"/>
      <c r="BL729" s="324"/>
      <c r="BM729" s="324"/>
      <c r="BN729" s="324"/>
      <c r="BO729" s="324"/>
      <c r="BP729" s="324"/>
      <c r="BQ729" s="324"/>
      <c r="BR729" s="324"/>
      <c r="BS729" s="324"/>
      <c r="BT729" s="324"/>
      <c r="BU729" s="324"/>
      <c r="BV729" s="324"/>
      <c r="BW729" s="324"/>
      <c r="BX729" s="324"/>
      <c r="BY729" s="30">
        <v>0</v>
      </c>
      <c r="BZ729" s="31">
        <v>0</v>
      </c>
      <c r="CA729" s="31">
        <v>0</v>
      </c>
      <c r="CB729" s="31">
        <v>0</v>
      </c>
      <c r="CC729" s="31">
        <v>0</v>
      </c>
      <c r="CD729" s="31">
        <v>0</v>
      </c>
      <c r="DY729" s="347"/>
      <c r="DZ729" s="347"/>
      <c r="EA729" s="38"/>
      <c r="EB729" s="38"/>
      <c r="EC729" s="38"/>
      <c r="ED729" s="38"/>
      <c r="EE729" s="38"/>
      <c r="EF729" s="38"/>
      <c r="EG729" s="347"/>
      <c r="EH729" s="347"/>
      <c r="EI729" s="347"/>
      <c r="EJ729" s="347"/>
      <c r="EK729" s="347"/>
      <c r="EL729" s="347"/>
      <c r="EM729" s="347"/>
      <c r="EN729" s="347"/>
      <c r="EO729" s="347"/>
      <c r="EP729" s="347"/>
      <c r="EQ729" s="347"/>
      <c r="ER729" s="347"/>
      <c r="ES729" s="347"/>
      <c r="ET729" s="347"/>
      <c r="EU729" s="347"/>
      <c r="EV729" s="347"/>
      <c r="EW729" s="347"/>
      <c r="EX729" s="347"/>
      <c r="EY729" s="347"/>
      <c r="EZ729" s="347"/>
      <c r="FA729" s="347"/>
      <c r="FB729" s="347"/>
      <c r="FC729" s="347"/>
      <c r="FD729" s="347"/>
      <c r="FE729" s="347"/>
    </row>
    <row r="730" spans="1:172" ht="15.75" hidden="1" customHeight="1" thickBot="1" x14ac:dyDescent="0.3">
      <c r="A730" s="308" t="s">
        <v>3006</v>
      </c>
      <c r="B730" s="4" t="s">
        <v>2456</v>
      </c>
      <c r="C730" s="13" t="s">
        <v>4247</v>
      </c>
      <c r="D730" s="46" t="s">
        <v>2457</v>
      </c>
      <c r="E730" s="24" t="s">
        <v>185</v>
      </c>
      <c r="F730" s="323">
        <f>SUM(LARGE(G730:CD730,{1,2,3,4,5,6}))</f>
        <v>0</v>
      </c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7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  <c r="BA730" s="182"/>
      <c r="BB730" s="182"/>
      <c r="BC730" s="182"/>
      <c r="BD730" s="182"/>
      <c r="BE730" s="182"/>
      <c r="BF730" s="182"/>
      <c r="BG730" s="182"/>
      <c r="BH730" s="182"/>
      <c r="BI730" s="182"/>
      <c r="BJ730" s="182"/>
      <c r="BK730" s="182"/>
      <c r="BL730" s="182"/>
      <c r="BM730" s="182"/>
      <c r="BN730" s="182"/>
      <c r="BO730" s="182"/>
      <c r="BP730" s="182"/>
      <c r="BQ730" s="182"/>
      <c r="BR730" s="182"/>
      <c r="BS730" s="182"/>
      <c r="BT730" s="182"/>
      <c r="BU730" s="182"/>
      <c r="BV730" s="182"/>
      <c r="BW730" s="182"/>
      <c r="BX730" s="182"/>
      <c r="BY730" s="30">
        <v>0</v>
      </c>
      <c r="BZ730" s="31">
        <v>0</v>
      </c>
      <c r="CA730" s="31">
        <v>0</v>
      </c>
      <c r="CB730" s="31">
        <v>0</v>
      </c>
      <c r="CC730" s="31">
        <v>0</v>
      </c>
      <c r="CD730" s="31">
        <v>0</v>
      </c>
      <c r="CF730" s="347"/>
      <c r="CG730" s="347"/>
      <c r="CH730" s="347"/>
      <c r="CI730" s="347"/>
      <c r="CJ730" s="347"/>
      <c r="CK730" s="347"/>
      <c r="CL730" s="347"/>
      <c r="CM730" s="347"/>
      <c r="CN730" s="347"/>
      <c r="CO730" s="347"/>
      <c r="CP730" s="347"/>
      <c r="CQ730" s="347"/>
      <c r="CR730" s="347"/>
      <c r="CS730" s="347"/>
      <c r="CT730" s="347"/>
      <c r="CU730" s="347"/>
      <c r="CV730" s="347"/>
      <c r="CW730" s="347"/>
      <c r="CX730" s="347"/>
      <c r="CY730" s="347"/>
      <c r="CZ730" s="347"/>
      <c r="DA730" s="347"/>
      <c r="DB730" s="347"/>
      <c r="DC730" s="347"/>
      <c r="DD730" s="347"/>
      <c r="DE730" s="347"/>
      <c r="DF730" s="347"/>
      <c r="DG730" s="347"/>
      <c r="DH730" s="347"/>
      <c r="DI730" s="347"/>
      <c r="DJ730" s="347"/>
      <c r="DK730" s="347"/>
      <c r="DL730" s="347"/>
      <c r="DM730" s="347"/>
      <c r="DN730" s="347"/>
      <c r="DO730" s="347"/>
      <c r="DP730" s="347"/>
      <c r="DQ730" s="347"/>
      <c r="DR730" s="347"/>
      <c r="DS730" s="347"/>
      <c r="DT730" s="347"/>
      <c r="DU730" s="347"/>
      <c r="DV730" s="347"/>
      <c r="DW730" s="347"/>
      <c r="DX730" s="347"/>
      <c r="EA730" s="347"/>
      <c r="EB730" s="347"/>
      <c r="EC730" s="347"/>
      <c r="ED730" s="347"/>
      <c r="EE730" s="347"/>
      <c r="EF730" s="347"/>
      <c r="EG730" s="347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</row>
    <row r="731" spans="1:172" ht="15.75" hidden="1" customHeight="1" thickBot="1" x14ac:dyDescent="0.3">
      <c r="A731" s="304" t="s">
        <v>3007</v>
      </c>
      <c r="B731" s="4" t="s">
        <v>2837</v>
      </c>
      <c r="C731" s="5">
        <v>35467</v>
      </c>
      <c r="D731" s="46" t="s">
        <v>3228</v>
      </c>
      <c r="E731" s="9" t="s">
        <v>131</v>
      </c>
      <c r="F731" s="12">
        <f>SUM(LARGE(G731:CD731,{1,2,3,4,5,6}))</f>
        <v>0</v>
      </c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09"/>
      <c r="AP731" s="324"/>
      <c r="AQ731" s="324"/>
      <c r="AR731" s="324"/>
      <c r="AS731" s="324"/>
      <c r="AT731" s="324"/>
      <c r="AU731" s="324"/>
      <c r="AV731" s="324"/>
      <c r="AW731" s="324"/>
      <c r="AX731" s="324"/>
      <c r="AY731" s="324"/>
      <c r="AZ731" s="324"/>
      <c r="BA731" s="324"/>
      <c r="BB731" s="324"/>
      <c r="BC731" s="324"/>
      <c r="BD731" s="324"/>
      <c r="BE731" s="324"/>
      <c r="BF731" s="324"/>
      <c r="BG731" s="324"/>
      <c r="BH731" s="324"/>
      <c r="BI731" s="324"/>
      <c r="BJ731" s="324"/>
      <c r="BK731" s="324"/>
      <c r="BL731" s="324"/>
      <c r="BM731" s="324"/>
      <c r="BN731" s="324"/>
      <c r="BO731" s="324"/>
      <c r="BP731" s="324"/>
      <c r="BQ731" s="324"/>
      <c r="BR731" s="324"/>
      <c r="BS731" s="324"/>
      <c r="BT731" s="324"/>
      <c r="BU731" s="324"/>
      <c r="BV731" s="324"/>
      <c r="BW731" s="324"/>
      <c r="BX731" s="324"/>
      <c r="BY731" s="30">
        <v>0</v>
      </c>
      <c r="BZ731" s="31">
        <v>0</v>
      </c>
      <c r="CA731" s="31">
        <v>0</v>
      </c>
      <c r="CB731" s="31">
        <v>0</v>
      </c>
      <c r="CC731" s="31">
        <v>0</v>
      </c>
      <c r="CD731" s="31">
        <v>0</v>
      </c>
      <c r="CE731" s="310"/>
      <c r="DY731" s="347"/>
      <c r="DZ731" s="347"/>
      <c r="EA731" s="347"/>
      <c r="EB731" s="347"/>
      <c r="EC731" s="347"/>
      <c r="ED731" s="347"/>
      <c r="EE731" s="347"/>
      <c r="EF731" s="347"/>
      <c r="EH731" s="347"/>
      <c r="EI731" s="347"/>
      <c r="EJ731" s="347"/>
      <c r="EK731" s="347"/>
      <c r="EL731" s="347"/>
      <c r="EM731" s="347"/>
      <c r="EN731" s="347"/>
      <c r="EO731" s="347"/>
      <c r="EP731" s="347"/>
      <c r="EQ731" s="347"/>
      <c r="ER731" s="347"/>
      <c r="ES731" s="347"/>
      <c r="ET731" s="347"/>
      <c r="EU731" s="347"/>
      <c r="EV731" s="347"/>
      <c r="EW731" s="347"/>
      <c r="EX731" s="347"/>
      <c r="EY731" s="347"/>
      <c r="EZ731" s="347"/>
      <c r="FA731" s="347"/>
      <c r="FB731" s="347"/>
      <c r="FC731" s="347"/>
      <c r="FD731" s="347"/>
      <c r="FE731" s="347"/>
      <c r="FG731" s="347"/>
      <c r="FH731" s="347"/>
      <c r="FI731" s="347"/>
    </row>
    <row r="732" spans="1:172" ht="15.75" hidden="1" customHeight="1" thickBot="1" x14ac:dyDescent="0.3">
      <c r="A732" s="308" t="s">
        <v>3636</v>
      </c>
      <c r="B732" s="4" t="s">
        <v>2838</v>
      </c>
      <c r="C732" s="5">
        <v>35420</v>
      </c>
      <c r="D732" s="46" t="s">
        <v>3229</v>
      </c>
      <c r="E732" s="9" t="s">
        <v>285</v>
      </c>
      <c r="F732" s="12">
        <f>SUM(LARGE(G732:CD732,{1,2,3,4,5,6}))</f>
        <v>0</v>
      </c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09"/>
      <c r="AP732" s="324"/>
      <c r="AQ732" s="324"/>
      <c r="AR732" s="324"/>
      <c r="AS732" s="324"/>
      <c r="AT732" s="324"/>
      <c r="AU732" s="324"/>
      <c r="AV732" s="324"/>
      <c r="AW732" s="324"/>
      <c r="AX732" s="324"/>
      <c r="AY732" s="324"/>
      <c r="AZ732" s="324"/>
      <c r="BA732" s="324"/>
      <c r="BB732" s="324"/>
      <c r="BC732" s="324"/>
      <c r="BD732" s="324"/>
      <c r="BE732" s="324"/>
      <c r="BF732" s="324"/>
      <c r="BG732" s="324"/>
      <c r="BH732" s="324"/>
      <c r="BI732" s="324"/>
      <c r="BJ732" s="324"/>
      <c r="BK732" s="324"/>
      <c r="BL732" s="324"/>
      <c r="BM732" s="324"/>
      <c r="BN732" s="324"/>
      <c r="BO732" s="324"/>
      <c r="BP732" s="324"/>
      <c r="BQ732" s="324"/>
      <c r="BR732" s="324"/>
      <c r="BS732" s="324"/>
      <c r="BT732" s="324"/>
      <c r="BU732" s="324"/>
      <c r="BV732" s="324"/>
      <c r="BW732" s="324"/>
      <c r="BX732" s="324"/>
      <c r="BY732" s="30">
        <v>0</v>
      </c>
      <c r="BZ732" s="31">
        <v>0</v>
      </c>
      <c r="CA732" s="31">
        <v>0</v>
      </c>
      <c r="CB732" s="31">
        <v>0</v>
      </c>
      <c r="CC732" s="31">
        <v>0</v>
      </c>
      <c r="CD732" s="31">
        <v>0</v>
      </c>
      <c r="CE732" s="347"/>
      <c r="DY732" s="347"/>
      <c r="DZ732" s="347"/>
      <c r="FF732" s="347"/>
    </row>
    <row r="733" spans="1:172" ht="15.75" hidden="1" customHeight="1" thickBot="1" x14ac:dyDescent="0.3">
      <c r="A733" s="304" t="s">
        <v>3008</v>
      </c>
      <c r="B733" s="6" t="s">
        <v>2459</v>
      </c>
      <c r="C733" s="13" t="s">
        <v>4248</v>
      </c>
      <c r="D733" s="46" t="s">
        <v>2460</v>
      </c>
      <c r="E733" s="24" t="s">
        <v>185</v>
      </c>
      <c r="F733" s="323">
        <f>SUM(LARGE(G733:CD733,{1,2,3,4,5,6}))</f>
        <v>0</v>
      </c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09"/>
      <c r="AP733" s="324"/>
      <c r="AQ733" s="324"/>
      <c r="AR733" s="324"/>
      <c r="AS733" s="324"/>
      <c r="AT733" s="324"/>
      <c r="AU733" s="324"/>
      <c r="AV733" s="324"/>
      <c r="AW733" s="324"/>
      <c r="AX733" s="324"/>
      <c r="AY733" s="324"/>
      <c r="AZ733" s="324"/>
      <c r="BA733" s="324"/>
      <c r="BB733" s="324"/>
      <c r="BC733" s="324"/>
      <c r="BD733" s="324"/>
      <c r="BE733" s="324"/>
      <c r="BF733" s="324"/>
      <c r="BG733" s="324"/>
      <c r="BH733" s="324"/>
      <c r="BI733" s="324"/>
      <c r="BJ733" s="324"/>
      <c r="BK733" s="324"/>
      <c r="BL733" s="324"/>
      <c r="BM733" s="324"/>
      <c r="BN733" s="324"/>
      <c r="BO733" s="324"/>
      <c r="BP733" s="324"/>
      <c r="BQ733" s="324"/>
      <c r="BR733" s="324"/>
      <c r="BS733" s="324"/>
      <c r="BT733" s="324"/>
      <c r="BU733" s="324"/>
      <c r="BV733" s="324"/>
      <c r="BW733" s="324"/>
      <c r="BX733" s="324"/>
      <c r="BY733" s="30">
        <v>0</v>
      </c>
      <c r="BZ733" s="31">
        <v>0</v>
      </c>
      <c r="CA733" s="31">
        <v>0</v>
      </c>
      <c r="CB733" s="31">
        <v>0</v>
      </c>
      <c r="CC733" s="31">
        <v>0</v>
      </c>
      <c r="CD733" s="31">
        <v>0</v>
      </c>
      <c r="CE733" s="310"/>
      <c r="DY733" s="347"/>
      <c r="DZ733" s="347"/>
      <c r="EA733" s="347"/>
      <c r="EB733" s="347"/>
      <c r="EC733" s="347"/>
      <c r="ED733" s="347"/>
      <c r="EE733" s="347"/>
      <c r="EF733" s="347"/>
      <c r="EH733" s="347"/>
      <c r="EI733" s="347"/>
      <c r="EJ733" s="347"/>
      <c r="EK733" s="347"/>
      <c r="EL733" s="347"/>
      <c r="EM733" s="347"/>
      <c r="EN733" s="347"/>
      <c r="EO733" s="347"/>
      <c r="EP733" s="347"/>
      <c r="EQ733" s="347"/>
      <c r="ER733" s="347"/>
      <c r="ES733" s="347"/>
      <c r="ET733" s="347"/>
      <c r="EU733" s="347"/>
      <c r="EV733" s="347"/>
      <c r="EW733" s="347"/>
      <c r="EX733" s="347"/>
      <c r="EY733" s="347"/>
      <c r="EZ733" s="347"/>
      <c r="FA733" s="347"/>
      <c r="FB733" s="347"/>
      <c r="FC733" s="347"/>
      <c r="FD733" s="347"/>
      <c r="FE733" s="347"/>
    </row>
    <row r="734" spans="1:172" ht="15.75" hidden="1" customHeight="1" thickBot="1" x14ac:dyDescent="0.3">
      <c r="A734" s="308" t="s">
        <v>3637</v>
      </c>
      <c r="B734" s="6" t="s">
        <v>3114</v>
      </c>
      <c r="C734" s="7">
        <v>35386</v>
      </c>
      <c r="D734" s="46" t="s">
        <v>3230</v>
      </c>
      <c r="E734" s="11" t="s">
        <v>281</v>
      </c>
      <c r="F734" s="12">
        <f>SUM(LARGE(G734:CD734,{1,2,3,4,5,6}))</f>
        <v>0</v>
      </c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09"/>
      <c r="AP734" s="324"/>
      <c r="AQ734" s="324"/>
      <c r="AR734" s="324"/>
      <c r="AS734" s="324"/>
      <c r="AT734" s="324"/>
      <c r="AU734" s="324"/>
      <c r="AV734" s="324"/>
      <c r="AW734" s="324"/>
      <c r="AX734" s="324"/>
      <c r="AY734" s="324"/>
      <c r="AZ734" s="324"/>
      <c r="BA734" s="324"/>
      <c r="BB734" s="324"/>
      <c r="BC734" s="324"/>
      <c r="BD734" s="324"/>
      <c r="BE734" s="324"/>
      <c r="BF734" s="324"/>
      <c r="BG734" s="324"/>
      <c r="BH734" s="324"/>
      <c r="BI734" s="324"/>
      <c r="BJ734" s="324"/>
      <c r="BK734" s="324"/>
      <c r="BL734" s="324"/>
      <c r="BM734" s="324"/>
      <c r="BN734" s="324"/>
      <c r="BO734" s="324"/>
      <c r="BP734" s="324"/>
      <c r="BQ734" s="324"/>
      <c r="BR734" s="324"/>
      <c r="BS734" s="324"/>
      <c r="BT734" s="324"/>
      <c r="BU734" s="324"/>
      <c r="BV734" s="324"/>
      <c r="BW734" s="324"/>
      <c r="BX734" s="324"/>
      <c r="BY734" s="30">
        <v>0</v>
      </c>
      <c r="BZ734" s="31">
        <v>0</v>
      </c>
      <c r="CA734" s="31">
        <v>0</v>
      </c>
      <c r="CB734" s="31">
        <v>0</v>
      </c>
      <c r="CC734" s="31">
        <v>0</v>
      </c>
      <c r="CD734" s="31">
        <v>0</v>
      </c>
      <c r="FF734" s="347"/>
      <c r="FG734" s="347"/>
      <c r="FH734" s="347"/>
    </row>
    <row r="735" spans="1:172" ht="15.75" hidden="1" customHeight="1" thickBot="1" x14ac:dyDescent="0.3">
      <c r="A735" s="304" t="s">
        <v>3009</v>
      </c>
      <c r="B735" s="4" t="s">
        <v>2839</v>
      </c>
      <c r="C735" s="5">
        <v>35335</v>
      </c>
      <c r="D735" s="46" t="s">
        <v>3231</v>
      </c>
      <c r="E735" s="9" t="s">
        <v>285</v>
      </c>
      <c r="F735" s="12">
        <f>SUM(LARGE(G735:CD735,{1,2,3,4,5,6}))</f>
        <v>0</v>
      </c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09"/>
      <c r="AP735" s="324"/>
      <c r="AQ735" s="324"/>
      <c r="AR735" s="324"/>
      <c r="AS735" s="324"/>
      <c r="AT735" s="324"/>
      <c r="AU735" s="324"/>
      <c r="AV735" s="324"/>
      <c r="AW735" s="324"/>
      <c r="AX735" s="324"/>
      <c r="AY735" s="324"/>
      <c r="AZ735" s="324"/>
      <c r="BA735" s="324"/>
      <c r="BB735" s="324"/>
      <c r="BC735" s="324"/>
      <c r="BD735" s="324"/>
      <c r="BE735" s="324"/>
      <c r="BF735" s="324"/>
      <c r="BG735" s="324"/>
      <c r="BH735" s="324"/>
      <c r="BI735" s="324"/>
      <c r="BJ735" s="324"/>
      <c r="BK735" s="324"/>
      <c r="BL735" s="324"/>
      <c r="BM735" s="324"/>
      <c r="BN735" s="324"/>
      <c r="BO735" s="324"/>
      <c r="BP735" s="324"/>
      <c r="BQ735" s="324"/>
      <c r="BR735" s="324"/>
      <c r="BS735" s="324"/>
      <c r="BT735" s="324"/>
      <c r="BU735" s="324"/>
      <c r="BV735" s="324"/>
      <c r="BW735" s="324"/>
      <c r="BX735" s="324"/>
      <c r="BY735" s="30">
        <v>0</v>
      </c>
      <c r="BZ735" s="31">
        <v>0</v>
      </c>
      <c r="CA735" s="31">
        <v>0</v>
      </c>
      <c r="CB735" s="31">
        <v>0</v>
      </c>
      <c r="CC735" s="31">
        <v>0</v>
      </c>
      <c r="CD735" s="31">
        <v>0</v>
      </c>
      <c r="CE735" s="34"/>
      <c r="CF735" s="347"/>
      <c r="CG735" s="347"/>
      <c r="CH735" s="347"/>
      <c r="CI735" s="347"/>
      <c r="CJ735" s="347"/>
      <c r="CK735" s="347"/>
      <c r="CL735" s="347"/>
      <c r="CM735" s="347"/>
      <c r="CN735" s="347"/>
      <c r="CO735" s="347"/>
      <c r="CP735" s="347"/>
      <c r="CQ735" s="347"/>
      <c r="CR735" s="347"/>
      <c r="CS735" s="347"/>
      <c r="CT735" s="347"/>
      <c r="CU735" s="347"/>
      <c r="CV735" s="347"/>
      <c r="CW735" s="347"/>
      <c r="CX735" s="347"/>
      <c r="CY735" s="347"/>
      <c r="CZ735" s="347"/>
      <c r="DA735" s="347"/>
      <c r="DB735" s="347"/>
      <c r="DC735" s="347"/>
      <c r="DD735" s="347"/>
      <c r="DE735" s="347"/>
      <c r="DF735" s="347"/>
      <c r="DG735" s="347"/>
      <c r="DH735" s="347"/>
      <c r="DI735" s="347"/>
      <c r="DJ735" s="347"/>
      <c r="DK735" s="347"/>
      <c r="DL735" s="347"/>
      <c r="DM735" s="347"/>
      <c r="DN735" s="347"/>
      <c r="DO735" s="347"/>
      <c r="DP735" s="347"/>
      <c r="DQ735" s="347"/>
      <c r="DR735" s="347"/>
      <c r="DS735" s="347"/>
      <c r="DT735" s="347"/>
      <c r="DU735" s="347"/>
      <c r="DV735" s="347"/>
      <c r="DW735" s="347"/>
      <c r="DX735" s="347"/>
      <c r="DY735" s="347"/>
      <c r="DZ735" s="347"/>
      <c r="EA735" s="38"/>
      <c r="EB735" s="38"/>
      <c r="EC735" s="38"/>
      <c r="ED735" s="38"/>
      <c r="EE735" s="38"/>
      <c r="EF735" s="38"/>
    </row>
    <row r="736" spans="1:172" ht="15.75" hidden="1" customHeight="1" thickBot="1" x14ac:dyDescent="0.3">
      <c r="A736" s="308" t="s">
        <v>3638</v>
      </c>
      <c r="B736" s="315" t="s">
        <v>2840</v>
      </c>
      <c r="C736" s="316">
        <v>35315</v>
      </c>
      <c r="D736" s="46" t="s">
        <v>3232</v>
      </c>
      <c r="E736" s="25" t="s">
        <v>440</v>
      </c>
      <c r="F736" s="12">
        <f>SUM(LARGE(G736:CD736,{1,2,3,4,5,6}))</f>
        <v>0</v>
      </c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09"/>
      <c r="AP736" s="324"/>
      <c r="AQ736" s="324"/>
      <c r="AR736" s="324"/>
      <c r="AS736" s="324"/>
      <c r="AT736" s="324"/>
      <c r="AU736" s="324"/>
      <c r="AV736" s="324"/>
      <c r="AW736" s="324"/>
      <c r="AX736" s="324"/>
      <c r="AY736" s="324"/>
      <c r="AZ736" s="324"/>
      <c r="BA736" s="324"/>
      <c r="BB736" s="324"/>
      <c r="BC736" s="324"/>
      <c r="BD736" s="324"/>
      <c r="BE736" s="324"/>
      <c r="BF736" s="324"/>
      <c r="BG736" s="324"/>
      <c r="BH736" s="324"/>
      <c r="BI736" s="324"/>
      <c r="BJ736" s="324"/>
      <c r="BK736" s="324"/>
      <c r="BL736" s="324"/>
      <c r="BM736" s="324"/>
      <c r="BN736" s="324"/>
      <c r="BO736" s="324"/>
      <c r="BP736" s="324"/>
      <c r="BQ736" s="324"/>
      <c r="BR736" s="324"/>
      <c r="BS736" s="324"/>
      <c r="BT736" s="324"/>
      <c r="BU736" s="324"/>
      <c r="BV736" s="324"/>
      <c r="BW736" s="324"/>
      <c r="BX736" s="324"/>
      <c r="BY736" s="30">
        <v>0</v>
      </c>
      <c r="BZ736" s="31">
        <v>0</v>
      </c>
      <c r="CA736" s="31">
        <v>0</v>
      </c>
      <c r="CB736" s="31">
        <v>0</v>
      </c>
      <c r="CC736" s="31">
        <v>0</v>
      </c>
      <c r="CD736" s="31">
        <v>0</v>
      </c>
      <c r="FF736" s="347"/>
    </row>
    <row r="737" spans="1:172" ht="15.75" hidden="1" customHeight="1" thickBot="1" x14ac:dyDescent="0.3">
      <c r="A737" s="304" t="s">
        <v>3010</v>
      </c>
      <c r="B737" s="4" t="s">
        <v>3115</v>
      </c>
      <c r="C737" s="5">
        <v>35200</v>
      </c>
      <c r="D737" s="46" t="s">
        <v>3233</v>
      </c>
      <c r="E737" s="9" t="s">
        <v>281</v>
      </c>
      <c r="F737" s="12">
        <f>SUM(LARGE(G737:CD737,{1,2,3,4,5,6}))</f>
        <v>0</v>
      </c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09"/>
      <c r="AP737" s="324"/>
      <c r="AQ737" s="324"/>
      <c r="AR737" s="324"/>
      <c r="AS737" s="324"/>
      <c r="AT737" s="324"/>
      <c r="AU737" s="324"/>
      <c r="AV737" s="324"/>
      <c r="AW737" s="324"/>
      <c r="AX737" s="324"/>
      <c r="AY737" s="324"/>
      <c r="AZ737" s="324"/>
      <c r="BA737" s="324"/>
      <c r="BB737" s="324"/>
      <c r="BC737" s="324"/>
      <c r="BD737" s="324"/>
      <c r="BE737" s="324"/>
      <c r="BF737" s="324"/>
      <c r="BG737" s="324"/>
      <c r="BH737" s="324"/>
      <c r="BI737" s="324"/>
      <c r="BJ737" s="324"/>
      <c r="BK737" s="324"/>
      <c r="BL737" s="324"/>
      <c r="BM737" s="324"/>
      <c r="BN737" s="324"/>
      <c r="BO737" s="324"/>
      <c r="BP737" s="324"/>
      <c r="BQ737" s="324"/>
      <c r="BR737" s="324"/>
      <c r="BS737" s="324"/>
      <c r="BT737" s="324"/>
      <c r="BU737" s="324"/>
      <c r="BV737" s="324"/>
      <c r="BW737" s="324"/>
      <c r="BX737" s="324"/>
      <c r="BY737" s="30">
        <v>0</v>
      </c>
      <c r="BZ737" s="31">
        <v>0</v>
      </c>
      <c r="CA737" s="31">
        <v>0</v>
      </c>
      <c r="CB737" s="31">
        <v>0</v>
      </c>
      <c r="CC737" s="31">
        <v>0</v>
      </c>
      <c r="CD737" s="31">
        <v>0</v>
      </c>
      <c r="FP737" s="347"/>
    </row>
    <row r="738" spans="1:172" ht="15.75" hidden="1" customHeight="1" thickBot="1" x14ac:dyDescent="0.3">
      <c r="A738" s="308" t="s">
        <v>3639</v>
      </c>
      <c r="B738" s="6" t="s">
        <v>3116</v>
      </c>
      <c r="C738" s="7">
        <v>35162</v>
      </c>
      <c r="D738" s="46" t="e">
        <v>#N/A</v>
      </c>
      <c r="E738" s="11" t="s">
        <v>662</v>
      </c>
      <c r="F738" s="12">
        <f>SUM(LARGE(G738:CD738,{1,2,3,4,5,6}))</f>
        <v>0</v>
      </c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09"/>
      <c r="AP738" s="324"/>
      <c r="AQ738" s="324"/>
      <c r="AR738" s="324"/>
      <c r="AS738" s="324"/>
      <c r="AT738" s="324"/>
      <c r="AU738" s="324"/>
      <c r="AV738" s="324"/>
      <c r="AW738" s="324"/>
      <c r="AX738" s="324"/>
      <c r="AY738" s="324"/>
      <c r="AZ738" s="324"/>
      <c r="BA738" s="324"/>
      <c r="BB738" s="324"/>
      <c r="BC738" s="324"/>
      <c r="BD738" s="324"/>
      <c r="BE738" s="324"/>
      <c r="BF738" s="324"/>
      <c r="BG738" s="324"/>
      <c r="BH738" s="324"/>
      <c r="BI738" s="324"/>
      <c r="BJ738" s="324"/>
      <c r="BK738" s="324"/>
      <c r="BL738" s="324"/>
      <c r="BM738" s="324"/>
      <c r="BN738" s="324"/>
      <c r="BO738" s="324"/>
      <c r="BP738" s="324"/>
      <c r="BQ738" s="324"/>
      <c r="BR738" s="324"/>
      <c r="BS738" s="324"/>
      <c r="BT738" s="324"/>
      <c r="BU738" s="324"/>
      <c r="BV738" s="324"/>
      <c r="BW738" s="324"/>
      <c r="BX738" s="324"/>
      <c r="BY738" s="30">
        <v>0</v>
      </c>
      <c r="BZ738" s="31">
        <v>0</v>
      </c>
      <c r="CA738" s="31">
        <v>0</v>
      </c>
      <c r="CB738" s="31">
        <v>0</v>
      </c>
      <c r="CC738" s="31">
        <v>0</v>
      </c>
      <c r="CD738" s="31">
        <v>0</v>
      </c>
      <c r="EH738" s="347"/>
      <c r="EI738" s="347"/>
      <c r="EJ738" s="347"/>
      <c r="EK738" s="347"/>
      <c r="EL738" s="347"/>
      <c r="EM738" s="347"/>
      <c r="EN738" s="347"/>
      <c r="EO738" s="347"/>
      <c r="EP738" s="347"/>
      <c r="EQ738" s="347"/>
      <c r="ER738" s="347"/>
      <c r="ES738" s="347"/>
      <c r="ET738" s="347"/>
      <c r="EU738" s="347"/>
      <c r="EV738" s="347"/>
      <c r="EW738" s="347"/>
      <c r="EX738" s="347"/>
      <c r="EY738" s="347"/>
      <c r="EZ738" s="347"/>
      <c r="FA738" s="347"/>
      <c r="FB738" s="347"/>
      <c r="FC738" s="347"/>
      <c r="FD738" s="347"/>
      <c r="FE738" s="347"/>
      <c r="FI738" s="310"/>
    </row>
    <row r="739" spans="1:172" ht="15.75" hidden="1" customHeight="1" thickBot="1" x14ac:dyDescent="0.3">
      <c r="A739" s="304" t="s">
        <v>3640</v>
      </c>
      <c r="B739" s="4" t="s">
        <v>3116</v>
      </c>
      <c r="C739" s="5">
        <v>35162</v>
      </c>
      <c r="D739" s="46" t="e">
        <v>#N/A</v>
      </c>
      <c r="E739" s="10" t="s">
        <v>662</v>
      </c>
      <c r="F739" s="12">
        <f>SUM(LARGE(G739:CD739,{1,2,3,4,5,6}))</f>
        <v>0</v>
      </c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7"/>
      <c r="AP739" s="182"/>
      <c r="AQ739" s="182"/>
      <c r="AR739" s="182"/>
      <c r="AS739" s="182"/>
      <c r="AT739" s="182"/>
      <c r="AU739" s="182"/>
      <c r="AV739" s="182"/>
      <c r="AW739" s="182"/>
      <c r="AX739" s="182"/>
      <c r="AY739" s="182"/>
      <c r="AZ739" s="182"/>
      <c r="BA739" s="182"/>
      <c r="BB739" s="182"/>
      <c r="BC739" s="182"/>
      <c r="BD739" s="182"/>
      <c r="BE739" s="182"/>
      <c r="BF739" s="182"/>
      <c r="BG739" s="182"/>
      <c r="BH739" s="182"/>
      <c r="BI739" s="182"/>
      <c r="BJ739" s="182"/>
      <c r="BK739" s="182"/>
      <c r="BL739" s="182"/>
      <c r="BM739" s="182"/>
      <c r="BN739" s="182"/>
      <c r="BO739" s="182"/>
      <c r="BP739" s="182"/>
      <c r="BQ739" s="182"/>
      <c r="BR739" s="182"/>
      <c r="BS739" s="182"/>
      <c r="BT739" s="182"/>
      <c r="BU739" s="182"/>
      <c r="BV739" s="182"/>
      <c r="BW739" s="182"/>
      <c r="BX739" s="182"/>
      <c r="BY739" s="30">
        <v>0</v>
      </c>
      <c r="BZ739" s="31">
        <v>0</v>
      </c>
      <c r="CA739" s="31">
        <v>0</v>
      </c>
      <c r="CB739" s="31">
        <v>0</v>
      </c>
      <c r="CC739" s="31">
        <v>0</v>
      </c>
      <c r="CD739" s="31">
        <v>0</v>
      </c>
      <c r="CE739" s="34"/>
      <c r="CF739" s="347"/>
      <c r="CG739" s="347"/>
      <c r="CH739" s="347"/>
      <c r="CI739" s="347"/>
      <c r="CJ739" s="347"/>
      <c r="CK739" s="347"/>
      <c r="CL739" s="347"/>
      <c r="CM739" s="347"/>
      <c r="CN739" s="347"/>
      <c r="CO739" s="347"/>
      <c r="CP739" s="347"/>
      <c r="CQ739" s="347"/>
      <c r="CR739" s="347"/>
      <c r="CS739" s="347"/>
      <c r="CT739" s="347"/>
      <c r="CU739" s="347"/>
      <c r="CV739" s="347"/>
      <c r="CW739" s="347"/>
      <c r="CX739" s="347"/>
      <c r="CY739" s="347"/>
      <c r="CZ739" s="347"/>
      <c r="DA739" s="347"/>
      <c r="DB739" s="347"/>
      <c r="DC739" s="347"/>
      <c r="DD739" s="347"/>
      <c r="DE739" s="347"/>
      <c r="DF739" s="347"/>
      <c r="DG739" s="347"/>
      <c r="DH739" s="347"/>
      <c r="DI739" s="347"/>
      <c r="DJ739" s="347"/>
      <c r="DK739" s="347"/>
      <c r="DL739" s="347"/>
      <c r="DM739" s="347"/>
      <c r="DN739" s="347"/>
      <c r="DO739" s="347"/>
      <c r="DP739" s="347"/>
      <c r="DQ739" s="347"/>
      <c r="DR739" s="347"/>
      <c r="DS739" s="347"/>
      <c r="DT739" s="347"/>
      <c r="DU739" s="347"/>
      <c r="DV739" s="347"/>
      <c r="DW739" s="347"/>
      <c r="DX739" s="347"/>
      <c r="DY739" s="347"/>
      <c r="DZ739" s="347"/>
      <c r="EA739" s="38"/>
      <c r="EB739" s="38"/>
      <c r="EC739" s="38"/>
      <c r="ED739" s="38"/>
      <c r="EE739" s="38"/>
      <c r="EF739" s="38"/>
    </row>
    <row r="740" spans="1:172" ht="15.75" hidden="1" customHeight="1" thickBot="1" x14ac:dyDescent="0.3">
      <c r="A740" s="308" t="s">
        <v>3012</v>
      </c>
      <c r="B740" s="4" t="s">
        <v>2602</v>
      </c>
      <c r="C740" s="5">
        <v>34912</v>
      </c>
      <c r="D740" s="46" t="s">
        <v>3234</v>
      </c>
      <c r="E740" s="9" t="s">
        <v>388</v>
      </c>
      <c r="F740" s="12">
        <f>SUM(LARGE(G740:CD740,{1,2,3,4,5,6}))</f>
        <v>0</v>
      </c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09"/>
      <c r="AP740" s="324"/>
      <c r="AQ740" s="324"/>
      <c r="AR740" s="324"/>
      <c r="AS740" s="324"/>
      <c r="AT740" s="324"/>
      <c r="AU740" s="324"/>
      <c r="AV740" s="324"/>
      <c r="AW740" s="324"/>
      <c r="AX740" s="324"/>
      <c r="AY740" s="324"/>
      <c r="AZ740" s="324"/>
      <c r="BA740" s="324"/>
      <c r="BB740" s="324"/>
      <c r="BC740" s="324"/>
      <c r="BD740" s="324"/>
      <c r="BE740" s="324"/>
      <c r="BF740" s="324"/>
      <c r="BG740" s="324"/>
      <c r="BH740" s="324"/>
      <c r="BI740" s="324"/>
      <c r="BJ740" s="324"/>
      <c r="BK740" s="324"/>
      <c r="BL740" s="324"/>
      <c r="BM740" s="324"/>
      <c r="BN740" s="324"/>
      <c r="BO740" s="324"/>
      <c r="BP740" s="324"/>
      <c r="BQ740" s="324"/>
      <c r="BR740" s="324"/>
      <c r="BS740" s="324"/>
      <c r="BT740" s="324"/>
      <c r="BU740" s="324"/>
      <c r="BV740" s="324"/>
      <c r="BW740" s="324"/>
      <c r="BX740" s="324"/>
      <c r="BY740" s="30">
        <v>0</v>
      </c>
      <c r="BZ740" s="31">
        <v>0</v>
      </c>
      <c r="CA740" s="31">
        <v>0</v>
      </c>
      <c r="CB740" s="31">
        <v>0</v>
      </c>
      <c r="CC740" s="31">
        <v>0</v>
      </c>
      <c r="CD740" s="31">
        <v>0</v>
      </c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7"/>
      <c r="DZ740" s="347"/>
      <c r="EG740" s="312"/>
      <c r="FG740" s="347"/>
      <c r="FH740" s="347"/>
    </row>
    <row r="741" spans="1:172" ht="15.75" hidden="1" customHeight="1" thickBot="1" x14ac:dyDescent="0.3">
      <c r="A741" s="304" t="s">
        <v>3013</v>
      </c>
      <c r="B741" s="6" t="s">
        <v>2290</v>
      </c>
      <c r="C741" s="7">
        <v>34714</v>
      </c>
      <c r="D741" s="46" t="s">
        <v>3235</v>
      </c>
      <c r="E741" s="11" t="s">
        <v>492</v>
      </c>
      <c r="F741" s="323">
        <f>SUM(LARGE(G741:CD741,{1,2,3,4,5,6}))</f>
        <v>0</v>
      </c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09"/>
      <c r="AP741" s="324"/>
      <c r="AQ741" s="324"/>
      <c r="AR741" s="324"/>
      <c r="AS741" s="324"/>
      <c r="AT741" s="324"/>
      <c r="AU741" s="324"/>
      <c r="AV741" s="324"/>
      <c r="AW741" s="324"/>
      <c r="AX741" s="324"/>
      <c r="AY741" s="324"/>
      <c r="AZ741" s="324"/>
      <c r="BA741" s="324"/>
      <c r="BB741" s="324"/>
      <c r="BC741" s="324"/>
      <c r="BD741" s="324"/>
      <c r="BE741" s="324"/>
      <c r="BF741" s="324"/>
      <c r="BG741" s="324"/>
      <c r="BH741" s="324"/>
      <c r="BI741" s="324"/>
      <c r="BJ741" s="324"/>
      <c r="BK741" s="324"/>
      <c r="BL741" s="324"/>
      <c r="BM741" s="324"/>
      <c r="BN741" s="324"/>
      <c r="BO741" s="324"/>
      <c r="BP741" s="324"/>
      <c r="BQ741" s="324"/>
      <c r="BR741" s="324"/>
      <c r="BS741" s="324"/>
      <c r="BT741" s="324"/>
      <c r="BU741" s="324"/>
      <c r="BV741" s="324"/>
      <c r="BW741" s="324"/>
      <c r="BX741" s="324"/>
      <c r="BY741" s="30">
        <v>0</v>
      </c>
      <c r="BZ741" s="31">
        <v>0</v>
      </c>
      <c r="CA741" s="31">
        <v>0</v>
      </c>
      <c r="CB741" s="31">
        <v>0</v>
      </c>
      <c r="CC741" s="31">
        <v>0</v>
      </c>
      <c r="CD741" s="31">
        <v>0</v>
      </c>
      <c r="CE741" s="310"/>
      <c r="DY741" s="347"/>
      <c r="DZ741" s="347"/>
      <c r="EA741" s="347"/>
      <c r="EB741" s="347"/>
      <c r="EC741" s="347"/>
      <c r="ED741" s="347"/>
      <c r="EE741" s="347"/>
      <c r="EF741" s="347"/>
      <c r="EH741" s="347"/>
      <c r="EI741" s="347"/>
      <c r="EJ741" s="347"/>
      <c r="EK741" s="347"/>
      <c r="EL741" s="347"/>
      <c r="EM741" s="347"/>
      <c r="EN741" s="347"/>
      <c r="EO741" s="347"/>
      <c r="EP741" s="347"/>
      <c r="EQ741" s="347"/>
      <c r="ER741" s="347"/>
      <c r="ES741" s="347"/>
      <c r="ET741" s="347"/>
      <c r="EU741" s="347"/>
      <c r="EV741" s="347"/>
      <c r="EW741" s="347"/>
      <c r="EX741" s="347"/>
      <c r="EY741" s="347"/>
      <c r="EZ741" s="347"/>
      <c r="FA741" s="347"/>
      <c r="FB741" s="347"/>
      <c r="FC741" s="347"/>
      <c r="FD741" s="347"/>
      <c r="FE741" s="347"/>
    </row>
    <row r="742" spans="1:172" ht="15.75" hidden="1" customHeight="1" thickBot="1" x14ac:dyDescent="0.3">
      <c r="A742" s="308" t="s">
        <v>3641</v>
      </c>
      <c r="B742" s="6" t="s">
        <v>2846</v>
      </c>
      <c r="C742" s="7">
        <v>34568</v>
      </c>
      <c r="D742" s="46" t="s">
        <v>3236</v>
      </c>
      <c r="E742" s="11" t="s">
        <v>155</v>
      </c>
      <c r="F742" s="12">
        <f>SUM(LARGE(G742:CD742,{1,2,3,4,5,6}))</f>
        <v>0</v>
      </c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09"/>
      <c r="AP742" s="324"/>
      <c r="AQ742" s="324"/>
      <c r="AR742" s="324"/>
      <c r="AS742" s="324"/>
      <c r="AT742" s="324"/>
      <c r="AU742" s="324"/>
      <c r="AV742" s="324"/>
      <c r="AW742" s="324"/>
      <c r="AX742" s="324"/>
      <c r="AY742" s="324"/>
      <c r="AZ742" s="324"/>
      <c r="BA742" s="324"/>
      <c r="BB742" s="324"/>
      <c r="BC742" s="324"/>
      <c r="BD742" s="324"/>
      <c r="BE742" s="324"/>
      <c r="BF742" s="324"/>
      <c r="BG742" s="324"/>
      <c r="BH742" s="324"/>
      <c r="BI742" s="324"/>
      <c r="BJ742" s="324"/>
      <c r="BK742" s="324"/>
      <c r="BL742" s="324"/>
      <c r="BM742" s="324"/>
      <c r="BN742" s="324"/>
      <c r="BO742" s="324"/>
      <c r="BP742" s="324"/>
      <c r="BQ742" s="324"/>
      <c r="BR742" s="324"/>
      <c r="BS742" s="324"/>
      <c r="BT742" s="324"/>
      <c r="BU742" s="324"/>
      <c r="BV742" s="324"/>
      <c r="BW742" s="324"/>
      <c r="BX742" s="324"/>
      <c r="BY742" s="30">
        <v>0</v>
      </c>
      <c r="BZ742" s="31">
        <v>0</v>
      </c>
      <c r="CA742" s="31">
        <v>0</v>
      </c>
      <c r="CB742" s="31">
        <v>0</v>
      </c>
      <c r="CC742" s="31">
        <v>0</v>
      </c>
      <c r="CD742" s="31">
        <v>0</v>
      </c>
      <c r="EA742" s="347"/>
      <c r="EB742" s="347"/>
      <c r="EC742" s="347"/>
      <c r="ED742" s="347"/>
      <c r="EE742" s="347"/>
      <c r="EF742" s="347"/>
      <c r="EH742" s="347"/>
      <c r="EI742" s="347"/>
      <c r="EJ742" s="347"/>
      <c r="EK742" s="347"/>
      <c r="EL742" s="347"/>
      <c r="EM742" s="347"/>
      <c r="EN742" s="347"/>
      <c r="EO742" s="347"/>
      <c r="EP742" s="347"/>
      <c r="EQ742" s="347"/>
      <c r="ER742" s="347"/>
      <c r="ES742" s="347"/>
      <c r="ET742" s="347"/>
      <c r="EU742" s="347"/>
      <c r="EV742" s="347"/>
      <c r="EW742" s="347"/>
      <c r="EX742" s="347"/>
      <c r="EY742" s="347"/>
      <c r="EZ742" s="347"/>
      <c r="FA742" s="347"/>
      <c r="FB742" s="347"/>
      <c r="FC742" s="347"/>
      <c r="FD742" s="347"/>
      <c r="FE742" s="347"/>
      <c r="FP742" s="347"/>
    </row>
    <row r="743" spans="1:172" ht="15.75" hidden="1" customHeight="1" thickBot="1" x14ac:dyDescent="0.3">
      <c r="A743" s="304" t="s">
        <v>3014</v>
      </c>
      <c r="B743" s="6" t="s">
        <v>2847</v>
      </c>
      <c r="C743" s="7">
        <v>34455</v>
      </c>
      <c r="D743" s="46" t="s">
        <v>3237</v>
      </c>
      <c r="E743" s="11" t="s">
        <v>492</v>
      </c>
      <c r="F743" s="12">
        <f>SUM(LARGE(G743:CD743,{1,2,3,4,5,6}))</f>
        <v>0</v>
      </c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09"/>
      <c r="AP743" s="324"/>
      <c r="AQ743" s="324"/>
      <c r="AR743" s="324"/>
      <c r="AS743" s="324"/>
      <c r="AT743" s="324"/>
      <c r="AU743" s="324"/>
      <c r="AV743" s="324"/>
      <c r="AW743" s="324"/>
      <c r="AX743" s="324"/>
      <c r="AY743" s="324"/>
      <c r="AZ743" s="324"/>
      <c r="BA743" s="324"/>
      <c r="BB743" s="324"/>
      <c r="BC743" s="324"/>
      <c r="BD743" s="324"/>
      <c r="BE743" s="324"/>
      <c r="BF743" s="324"/>
      <c r="BG743" s="324"/>
      <c r="BH743" s="324"/>
      <c r="BI743" s="324"/>
      <c r="BJ743" s="324"/>
      <c r="BK743" s="324"/>
      <c r="BL743" s="324"/>
      <c r="BM743" s="324"/>
      <c r="BN743" s="324"/>
      <c r="BO743" s="324"/>
      <c r="BP743" s="324"/>
      <c r="BQ743" s="324"/>
      <c r="BR743" s="324"/>
      <c r="BS743" s="324"/>
      <c r="BT743" s="324"/>
      <c r="BU743" s="324"/>
      <c r="BV743" s="324"/>
      <c r="BW743" s="324"/>
      <c r="BX743" s="324"/>
      <c r="BY743" s="30">
        <v>0</v>
      </c>
      <c r="BZ743" s="31">
        <v>0</v>
      </c>
      <c r="CA743" s="31">
        <v>0</v>
      </c>
      <c r="CB743" s="31">
        <v>0</v>
      </c>
      <c r="CC743" s="31">
        <v>0</v>
      </c>
      <c r="CD743" s="31">
        <v>0</v>
      </c>
      <c r="FF743" s="347"/>
    </row>
    <row r="744" spans="1:172" ht="15.75" hidden="1" customHeight="1" thickBot="1" x14ac:dyDescent="0.3">
      <c r="A744" s="308" t="s">
        <v>3015</v>
      </c>
      <c r="B744" s="6" t="s">
        <v>3117</v>
      </c>
      <c r="C744" s="7">
        <v>34444</v>
      </c>
      <c r="D744" s="46" t="s">
        <v>3238</v>
      </c>
      <c r="E744" s="11" t="s">
        <v>281</v>
      </c>
      <c r="F744" s="12">
        <f>SUM(LARGE(G744:CD744,{1,2,3,4,5,6}))</f>
        <v>0</v>
      </c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09"/>
      <c r="AP744" s="324"/>
      <c r="AQ744" s="324"/>
      <c r="AR744" s="324"/>
      <c r="AS744" s="324"/>
      <c r="AT744" s="324"/>
      <c r="AU744" s="324"/>
      <c r="AV744" s="324"/>
      <c r="AW744" s="324"/>
      <c r="AX744" s="324"/>
      <c r="AY744" s="324"/>
      <c r="AZ744" s="324"/>
      <c r="BA744" s="324"/>
      <c r="BB744" s="324"/>
      <c r="BC744" s="324"/>
      <c r="BD744" s="324"/>
      <c r="BE744" s="324"/>
      <c r="BF744" s="324"/>
      <c r="BG744" s="324"/>
      <c r="BH744" s="324"/>
      <c r="BI744" s="324"/>
      <c r="BJ744" s="324"/>
      <c r="BK744" s="324"/>
      <c r="BL744" s="324"/>
      <c r="BM744" s="324"/>
      <c r="BN744" s="324"/>
      <c r="BO744" s="324"/>
      <c r="BP744" s="324"/>
      <c r="BQ744" s="324"/>
      <c r="BR744" s="324"/>
      <c r="BS744" s="324"/>
      <c r="BT744" s="324"/>
      <c r="BU744" s="324"/>
      <c r="BV744" s="324"/>
      <c r="BW744" s="324"/>
      <c r="BX744" s="324"/>
      <c r="BY744" s="30">
        <v>0</v>
      </c>
      <c r="BZ744" s="31">
        <v>0</v>
      </c>
      <c r="CA744" s="31">
        <v>0</v>
      </c>
      <c r="CB744" s="31">
        <v>0</v>
      </c>
      <c r="CC744" s="31">
        <v>0</v>
      </c>
      <c r="CD744" s="31">
        <v>0</v>
      </c>
      <c r="CE744" s="34"/>
      <c r="CF744" s="347"/>
      <c r="CG744" s="347"/>
      <c r="CH744" s="347"/>
      <c r="CI744" s="347"/>
      <c r="CJ744" s="347"/>
      <c r="CK744" s="347"/>
      <c r="CL744" s="347"/>
      <c r="CM744" s="347"/>
      <c r="CN744" s="347"/>
      <c r="CO744" s="347"/>
      <c r="CP744" s="347"/>
      <c r="CQ744" s="347"/>
      <c r="CR744" s="347"/>
      <c r="CS744" s="347"/>
      <c r="CT744" s="347"/>
      <c r="CU744" s="347"/>
      <c r="CV744" s="347"/>
      <c r="CW744" s="347"/>
      <c r="CX744" s="347"/>
      <c r="CY744" s="347"/>
      <c r="CZ744" s="347"/>
      <c r="DA744" s="347"/>
      <c r="DB744" s="347"/>
      <c r="DC744" s="347"/>
      <c r="DD744" s="347"/>
      <c r="DE744" s="347"/>
      <c r="DF744" s="347"/>
      <c r="DG744" s="347"/>
      <c r="DH744" s="347"/>
      <c r="DI744" s="347"/>
      <c r="DJ744" s="347"/>
      <c r="DK744" s="347"/>
      <c r="DL744" s="347"/>
      <c r="DM744" s="347"/>
      <c r="DN744" s="347"/>
      <c r="DO744" s="347"/>
      <c r="DP744" s="347"/>
      <c r="DQ744" s="347"/>
      <c r="DR744" s="347"/>
      <c r="DS744" s="347"/>
      <c r="DT744" s="347"/>
      <c r="DU744" s="347"/>
      <c r="DV744" s="347"/>
      <c r="DW744" s="347"/>
      <c r="DX744" s="347"/>
      <c r="DY744" s="347"/>
      <c r="DZ744" s="347"/>
      <c r="EA744" s="38"/>
      <c r="EB744" s="38"/>
      <c r="EC744" s="38"/>
      <c r="ED744" s="38"/>
      <c r="EE744" s="38"/>
      <c r="EF744" s="38"/>
    </row>
    <row r="745" spans="1:172" ht="15.75" hidden="1" customHeight="1" thickBot="1" x14ac:dyDescent="0.3">
      <c r="A745" s="304" t="s">
        <v>3016</v>
      </c>
      <c r="B745" s="4" t="s">
        <v>3118</v>
      </c>
      <c r="C745" s="5">
        <v>34414</v>
      </c>
      <c r="D745" s="46" t="s">
        <v>3239</v>
      </c>
      <c r="E745" s="9" t="s">
        <v>271</v>
      </c>
      <c r="F745" s="12">
        <f>SUM(LARGE(G745:CD745,{1,2,3,4,5,6}))</f>
        <v>0</v>
      </c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7"/>
      <c r="AP745" s="182"/>
      <c r="AQ745" s="182"/>
      <c r="AR745" s="182"/>
      <c r="AS745" s="182"/>
      <c r="AT745" s="182"/>
      <c r="AU745" s="182"/>
      <c r="AV745" s="182"/>
      <c r="AW745" s="182"/>
      <c r="AX745" s="182"/>
      <c r="AY745" s="182"/>
      <c r="AZ745" s="182"/>
      <c r="BA745" s="182"/>
      <c r="BB745" s="182"/>
      <c r="BC745" s="182"/>
      <c r="BD745" s="182"/>
      <c r="BE745" s="182"/>
      <c r="BF745" s="182"/>
      <c r="BG745" s="182"/>
      <c r="BH745" s="182"/>
      <c r="BI745" s="182"/>
      <c r="BJ745" s="182"/>
      <c r="BK745" s="182"/>
      <c r="BL745" s="182"/>
      <c r="BM745" s="182"/>
      <c r="BN745" s="182"/>
      <c r="BO745" s="182"/>
      <c r="BP745" s="182"/>
      <c r="BQ745" s="182"/>
      <c r="BR745" s="182"/>
      <c r="BS745" s="182"/>
      <c r="BT745" s="182"/>
      <c r="BU745" s="182"/>
      <c r="BV745" s="182"/>
      <c r="BW745" s="182"/>
      <c r="BX745" s="182"/>
      <c r="BY745" s="30">
        <v>0</v>
      </c>
      <c r="BZ745" s="31">
        <v>0</v>
      </c>
      <c r="CA745" s="31">
        <v>0</v>
      </c>
      <c r="CB745" s="31">
        <v>0</v>
      </c>
      <c r="CC745" s="31">
        <v>0</v>
      </c>
      <c r="CD745" s="31">
        <v>0</v>
      </c>
      <c r="CE745" s="310"/>
      <c r="CF745" s="347"/>
      <c r="CG745" s="347"/>
      <c r="CH745" s="347"/>
      <c r="CI745" s="347"/>
      <c r="CJ745" s="347"/>
      <c r="CK745" s="347"/>
      <c r="CL745" s="347"/>
      <c r="CM745" s="347"/>
      <c r="CN745" s="347"/>
      <c r="CO745" s="347"/>
      <c r="CP745" s="347"/>
      <c r="CQ745" s="347"/>
      <c r="CR745" s="347"/>
      <c r="CS745" s="347"/>
      <c r="CT745" s="347"/>
      <c r="CU745" s="347"/>
      <c r="CV745" s="347"/>
      <c r="CW745" s="347"/>
      <c r="CX745" s="347"/>
      <c r="CY745" s="347"/>
      <c r="CZ745" s="347"/>
      <c r="DA745" s="347"/>
      <c r="DB745" s="347"/>
      <c r="DC745" s="347"/>
      <c r="DD745" s="347"/>
      <c r="DE745" s="347"/>
      <c r="DF745" s="347"/>
      <c r="DG745" s="347"/>
      <c r="DH745" s="347"/>
      <c r="DI745" s="347"/>
      <c r="DJ745" s="347"/>
      <c r="DK745" s="347"/>
      <c r="DL745" s="347"/>
      <c r="DM745" s="347"/>
      <c r="DN745" s="347"/>
      <c r="DO745" s="347"/>
      <c r="DP745" s="347"/>
      <c r="DQ745" s="347"/>
      <c r="DR745" s="347"/>
      <c r="DS745" s="347"/>
      <c r="DT745" s="347"/>
      <c r="DU745" s="347"/>
      <c r="DV745" s="347"/>
      <c r="DW745" s="347"/>
      <c r="DX745" s="347"/>
      <c r="EG745" s="347"/>
      <c r="FG745" s="347"/>
      <c r="FH745" s="347"/>
    </row>
    <row r="746" spans="1:172" ht="15.75" hidden="1" customHeight="1" thickBot="1" x14ac:dyDescent="0.3">
      <c r="A746" s="308" t="s">
        <v>3017</v>
      </c>
      <c r="B746" s="4" t="s">
        <v>2292</v>
      </c>
      <c r="C746" s="13" t="s">
        <v>4249</v>
      </c>
      <c r="D746" s="46" t="s">
        <v>2293</v>
      </c>
      <c r="E746" s="24" t="s">
        <v>271</v>
      </c>
      <c r="F746" s="323">
        <f>SUM(LARGE(G746:CD746,{1,2,3,4,5,6}))</f>
        <v>0</v>
      </c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09"/>
      <c r="AP746" s="324"/>
      <c r="AQ746" s="324"/>
      <c r="AR746" s="324"/>
      <c r="AS746" s="324"/>
      <c r="AT746" s="324"/>
      <c r="AU746" s="324"/>
      <c r="AV746" s="324"/>
      <c r="AW746" s="324"/>
      <c r="AX746" s="324"/>
      <c r="AY746" s="324"/>
      <c r="AZ746" s="324"/>
      <c r="BA746" s="324"/>
      <c r="BB746" s="324"/>
      <c r="BC746" s="324"/>
      <c r="BD746" s="324"/>
      <c r="BE746" s="324"/>
      <c r="BF746" s="324"/>
      <c r="BG746" s="324"/>
      <c r="BH746" s="324"/>
      <c r="BI746" s="324"/>
      <c r="BJ746" s="324"/>
      <c r="BK746" s="324"/>
      <c r="BL746" s="324"/>
      <c r="BM746" s="324"/>
      <c r="BN746" s="324"/>
      <c r="BO746" s="324"/>
      <c r="BP746" s="324"/>
      <c r="BQ746" s="324"/>
      <c r="BR746" s="324"/>
      <c r="BS746" s="324"/>
      <c r="BT746" s="324"/>
      <c r="BU746" s="324"/>
      <c r="BV746" s="324"/>
      <c r="BW746" s="324"/>
      <c r="BX746" s="324"/>
      <c r="BY746" s="30">
        <v>0</v>
      </c>
      <c r="BZ746" s="31">
        <v>0</v>
      </c>
      <c r="CA746" s="31">
        <v>0</v>
      </c>
      <c r="CB746" s="31">
        <v>0</v>
      </c>
      <c r="CC746" s="31">
        <v>0</v>
      </c>
      <c r="CD746" s="31">
        <v>0</v>
      </c>
      <c r="EG746" s="38"/>
      <c r="FG746" s="347"/>
      <c r="FH746" s="347"/>
    </row>
    <row r="747" spans="1:172" ht="15.75" hidden="1" customHeight="1" thickBot="1" x14ac:dyDescent="0.3">
      <c r="A747" s="304" t="s">
        <v>3018</v>
      </c>
      <c r="B747" s="4" t="s">
        <v>2848</v>
      </c>
      <c r="C747" s="5">
        <v>34175</v>
      </c>
      <c r="D747" s="46" t="e">
        <v>#N/A</v>
      </c>
      <c r="E747" s="9" t="s">
        <v>740</v>
      </c>
      <c r="F747" s="12">
        <f>SUM(LARGE(G747:CD747,{1,2,3,4,5,6}))</f>
        <v>0</v>
      </c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09"/>
      <c r="AP747" s="324"/>
      <c r="AQ747" s="324"/>
      <c r="AR747" s="324"/>
      <c r="AS747" s="324"/>
      <c r="AT747" s="324"/>
      <c r="AU747" s="324"/>
      <c r="AV747" s="324"/>
      <c r="AW747" s="324"/>
      <c r="AX747" s="324"/>
      <c r="AY747" s="324"/>
      <c r="AZ747" s="324"/>
      <c r="BA747" s="324"/>
      <c r="BB747" s="324"/>
      <c r="BC747" s="324"/>
      <c r="BD747" s="324"/>
      <c r="BE747" s="324"/>
      <c r="BF747" s="324"/>
      <c r="BG747" s="324"/>
      <c r="BH747" s="324"/>
      <c r="BI747" s="324"/>
      <c r="BJ747" s="324"/>
      <c r="BK747" s="324"/>
      <c r="BL747" s="324"/>
      <c r="BM747" s="324"/>
      <c r="BN747" s="324"/>
      <c r="BO747" s="324"/>
      <c r="BP747" s="324"/>
      <c r="BQ747" s="324"/>
      <c r="BR747" s="324"/>
      <c r="BS747" s="324"/>
      <c r="BT747" s="324"/>
      <c r="BU747" s="324"/>
      <c r="BV747" s="324"/>
      <c r="BW747" s="324"/>
      <c r="BX747" s="324"/>
      <c r="BY747" s="30">
        <v>0</v>
      </c>
      <c r="BZ747" s="31">
        <v>0</v>
      </c>
      <c r="CA747" s="31">
        <v>0</v>
      </c>
      <c r="CB747" s="31">
        <v>0</v>
      </c>
      <c r="CC747" s="31">
        <v>0</v>
      </c>
      <c r="CD747" s="31">
        <v>0</v>
      </c>
      <c r="CE747" s="38"/>
      <c r="CF747" s="38"/>
      <c r="CG747" s="38"/>
      <c r="CH747" s="38"/>
      <c r="CI747" s="38"/>
      <c r="CJ747" s="38"/>
      <c r="CK747" s="38"/>
      <c r="CL747" s="38"/>
      <c r="CM747" s="38"/>
      <c r="CN747" s="38"/>
      <c r="CO747" s="38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38"/>
      <c r="DH747" s="38"/>
      <c r="DI747" s="38"/>
      <c r="DJ747" s="38"/>
      <c r="DK747" s="38"/>
      <c r="DL747" s="38"/>
      <c r="DM747" s="38"/>
      <c r="DN747" s="38"/>
      <c r="DO747" s="38"/>
      <c r="DP747" s="38"/>
      <c r="DQ747" s="38"/>
      <c r="DR747" s="38"/>
      <c r="DS747" s="38"/>
      <c r="DT747" s="38"/>
      <c r="DU747" s="38"/>
      <c r="DV747" s="38"/>
      <c r="DW747" s="38"/>
      <c r="DX747" s="38"/>
      <c r="DY747" s="318"/>
      <c r="DZ747" s="318"/>
      <c r="EA747" s="318"/>
      <c r="EB747" s="318"/>
      <c r="EC747" s="318"/>
      <c r="ED747" s="318"/>
      <c r="EE747" s="318"/>
      <c r="EF747" s="347"/>
      <c r="EG747" s="347"/>
      <c r="EH747" s="347"/>
      <c r="EI747" s="347"/>
      <c r="EJ747" s="347"/>
      <c r="EK747" s="347"/>
      <c r="EL747" s="347"/>
      <c r="EM747" s="347"/>
      <c r="EN747" s="347"/>
      <c r="EO747" s="38"/>
      <c r="EP747" s="38"/>
      <c r="EQ747" s="38"/>
      <c r="ER747" s="38"/>
      <c r="ES747" s="38"/>
      <c r="ET747" s="38"/>
      <c r="EU747" s="38"/>
      <c r="EV747" s="38"/>
      <c r="EW747" s="38"/>
      <c r="EX747" s="38"/>
      <c r="EY747" s="38"/>
      <c r="EZ747" s="38"/>
      <c r="FA747" s="38"/>
      <c r="FB747" s="38"/>
      <c r="FC747" s="38"/>
      <c r="FD747" s="38"/>
      <c r="FE747" s="38"/>
    </row>
    <row r="748" spans="1:172" ht="15.75" hidden="1" customHeight="1" thickBot="1" x14ac:dyDescent="0.3">
      <c r="A748" s="308" t="s">
        <v>3019</v>
      </c>
      <c r="B748" s="6" t="s">
        <v>3119</v>
      </c>
      <c r="C748" s="7">
        <v>34120</v>
      </c>
      <c r="D748" s="46" t="e">
        <v>#N/A</v>
      </c>
      <c r="E748" s="11" t="s">
        <v>3120</v>
      </c>
      <c r="F748" s="12">
        <f>SUM(LARGE(G748:CD748,{1,2,3,4,5,6}))</f>
        <v>0</v>
      </c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09"/>
      <c r="AP748" s="324"/>
      <c r="AQ748" s="324"/>
      <c r="AR748" s="324"/>
      <c r="AS748" s="324"/>
      <c r="AT748" s="324"/>
      <c r="AU748" s="324"/>
      <c r="AV748" s="324"/>
      <c r="AW748" s="324"/>
      <c r="AX748" s="324"/>
      <c r="AY748" s="324"/>
      <c r="AZ748" s="324"/>
      <c r="BA748" s="324"/>
      <c r="BB748" s="324"/>
      <c r="BC748" s="324"/>
      <c r="BD748" s="324"/>
      <c r="BE748" s="324"/>
      <c r="BF748" s="324"/>
      <c r="BG748" s="324"/>
      <c r="BH748" s="324"/>
      <c r="BI748" s="324"/>
      <c r="BJ748" s="324"/>
      <c r="BK748" s="324"/>
      <c r="BL748" s="324"/>
      <c r="BM748" s="324"/>
      <c r="BN748" s="324"/>
      <c r="BO748" s="324"/>
      <c r="BP748" s="324"/>
      <c r="BQ748" s="324"/>
      <c r="BR748" s="324"/>
      <c r="BS748" s="324"/>
      <c r="BT748" s="324"/>
      <c r="BU748" s="324"/>
      <c r="BV748" s="324"/>
      <c r="BW748" s="324"/>
      <c r="BX748" s="324"/>
      <c r="BY748" s="30">
        <v>0</v>
      </c>
      <c r="BZ748" s="31">
        <v>0</v>
      </c>
      <c r="CA748" s="31">
        <v>0</v>
      </c>
      <c r="CB748" s="31">
        <v>0</v>
      </c>
      <c r="CC748" s="31">
        <v>0</v>
      </c>
      <c r="CD748" s="31">
        <v>0</v>
      </c>
      <c r="CE748" s="38"/>
      <c r="CF748" s="38"/>
      <c r="CG748" s="38"/>
      <c r="CH748" s="38"/>
      <c r="CI748" s="38"/>
      <c r="CJ748" s="38"/>
      <c r="CK748" s="38"/>
      <c r="CL748" s="38"/>
      <c r="CM748" s="38"/>
      <c r="CN748" s="38"/>
      <c r="CO748" s="38"/>
      <c r="CP748" s="38"/>
      <c r="CQ748" s="38"/>
      <c r="CR748" s="38"/>
      <c r="CS748" s="38"/>
      <c r="CT748" s="38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  <c r="DG748" s="38"/>
      <c r="DH748" s="38"/>
      <c r="DI748" s="38"/>
      <c r="DJ748" s="38"/>
      <c r="DK748" s="38"/>
      <c r="DL748" s="38"/>
      <c r="DM748" s="38"/>
      <c r="DN748" s="38"/>
      <c r="DO748" s="38"/>
      <c r="DP748" s="38"/>
      <c r="DQ748" s="310"/>
      <c r="DR748" s="310"/>
      <c r="DS748" s="347"/>
      <c r="DT748" s="347"/>
      <c r="DU748" s="347"/>
      <c r="DV748" s="347"/>
      <c r="DW748" s="347"/>
      <c r="DX748" s="347"/>
      <c r="EG748" s="347"/>
      <c r="FG748" s="347"/>
      <c r="FH748" s="347"/>
    </row>
    <row r="749" spans="1:172" ht="15.75" hidden="1" customHeight="1" thickBot="1" x14ac:dyDescent="0.3">
      <c r="A749" s="304" t="s">
        <v>3021</v>
      </c>
      <c r="B749" s="4" t="s">
        <v>3085</v>
      </c>
      <c r="C749" s="13" t="s">
        <v>4250</v>
      </c>
      <c r="D749" s="46" t="s">
        <v>3153</v>
      </c>
      <c r="E749" s="24" t="s">
        <v>4296</v>
      </c>
      <c r="F749" s="323">
        <f>SUM(LARGE(G749:CD749,{1,2,3,4,5,6}))</f>
        <v>0</v>
      </c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7"/>
      <c r="AP749" s="182"/>
      <c r="AQ749" s="182"/>
      <c r="AR749" s="182"/>
      <c r="AS749" s="182"/>
      <c r="AT749" s="182"/>
      <c r="AU749" s="182"/>
      <c r="AV749" s="182"/>
      <c r="AW749" s="182"/>
      <c r="AX749" s="182"/>
      <c r="AY749" s="182"/>
      <c r="AZ749" s="182"/>
      <c r="BA749" s="182"/>
      <c r="BB749" s="182"/>
      <c r="BC749" s="182"/>
      <c r="BD749" s="182"/>
      <c r="BE749" s="182"/>
      <c r="BF749" s="182"/>
      <c r="BG749" s="182"/>
      <c r="BH749" s="182"/>
      <c r="BI749" s="182"/>
      <c r="BJ749" s="182"/>
      <c r="BK749" s="182"/>
      <c r="BL749" s="182"/>
      <c r="BM749" s="182"/>
      <c r="BN749" s="182"/>
      <c r="BO749" s="182"/>
      <c r="BP749" s="182"/>
      <c r="BQ749" s="182"/>
      <c r="BR749" s="182"/>
      <c r="BS749" s="182"/>
      <c r="BT749" s="182"/>
      <c r="BU749" s="182"/>
      <c r="BV749" s="182"/>
      <c r="BW749" s="182"/>
      <c r="BX749" s="182"/>
      <c r="BY749" s="30">
        <v>0</v>
      </c>
      <c r="BZ749" s="31">
        <v>0</v>
      </c>
      <c r="CA749" s="31">
        <v>0</v>
      </c>
      <c r="CB749" s="31">
        <v>0</v>
      </c>
      <c r="CC749" s="31">
        <v>0</v>
      </c>
      <c r="CD749" s="31">
        <v>0</v>
      </c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/>
      <c r="DR749" s="34"/>
      <c r="DS749" s="34"/>
      <c r="DT749" s="34"/>
      <c r="DU749" s="34"/>
      <c r="DV749" s="34"/>
      <c r="DW749" s="34"/>
      <c r="DX749" s="34"/>
      <c r="FF749" s="347"/>
    </row>
    <row r="750" spans="1:172" ht="15.75" hidden="1" customHeight="1" thickBot="1" x14ac:dyDescent="0.25">
      <c r="A750" s="308" t="s">
        <v>3022</v>
      </c>
      <c r="B750" s="41" t="s">
        <v>2849</v>
      </c>
      <c r="C750" s="5">
        <v>33942</v>
      </c>
      <c r="D750" s="46" t="e">
        <v>#N/A</v>
      </c>
      <c r="E750" s="9" t="s">
        <v>577</v>
      </c>
      <c r="F750" s="12">
        <f>SUM(LARGE(G750:CD750,{1,2,3,4,5,6}))</f>
        <v>0</v>
      </c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09"/>
      <c r="AP750" s="324"/>
      <c r="AQ750" s="324"/>
      <c r="AR750" s="324"/>
      <c r="AS750" s="324"/>
      <c r="AT750" s="324"/>
      <c r="AU750" s="324"/>
      <c r="AV750" s="324"/>
      <c r="AW750" s="324"/>
      <c r="AX750" s="324"/>
      <c r="AY750" s="324"/>
      <c r="AZ750" s="324"/>
      <c r="BA750" s="324"/>
      <c r="BB750" s="324"/>
      <c r="BC750" s="324"/>
      <c r="BD750" s="324"/>
      <c r="BE750" s="324"/>
      <c r="BF750" s="324"/>
      <c r="BG750" s="324"/>
      <c r="BH750" s="324"/>
      <c r="BI750" s="324"/>
      <c r="BJ750" s="324"/>
      <c r="BK750" s="324"/>
      <c r="BL750" s="324"/>
      <c r="BM750" s="324"/>
      <c r="BN750" s="324"/>
      <c r="BO750" s="324"/>
      <c r="BP750" s="324"/>
      <c r="BQ750" s="324"/>
      <c r="BR750" s="324"/>
      <c r="BS750" s="324"/>
      <c r="BT750" s="324"/>
      <c r="BU750" s="324"/>
      <c r="BV750" s="324"/>
      <c r="BW750" s="324"/>
      <c r="BX750" s="324"/>
      <c r="BY750" s="30">
        <v>0</v>
      </c>
      <c r="BZ750" s="31">
        <v>0</v>
      </c>
      <c r="CA750" s="31">
        <v>0</v>
      </c>
      <c r="CB750" s="31">
        <v>0</v>
      </c>
      <c r="CC750" s="31">
        <v>0</v>
      </c>
      <c r="CD750" s="31">
        <v>0</v>
      </c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EG750" s="38"/>
      <c r="EH750" s="347"/>
      <c r="EI750" s="347"/>
      <c r="EJ750" s="347"/>
      <c r="EK750" s="347"/>
      <c r="EL750" s="347"/>
      <c r="EM750" s="347"/>
      <c r="EN750" s="347"/>
      <c r="EO750" s="347"/>
      <c r="EP750" s="347"/>
      <c r="EQ750" s="347"/>
      <c r="ER750" s="347"/>
      <c r="ES750" s="347"/>
      <c r="ET750" s="347"/>
      <c r="EU750" s="347"/>
      <c r="EV750" s="347"/>
      <c r="EW750" s="347"/>
      <c r="EX750" s="347"/>
      <c r="EY750" s="347"/>
      <c r="EZ750" s="347"/>
      <c r="FA750" s="347"/>
      <c r="FB750" s="347"/>
      <c r="FC750" s="347"/>
      <c r="FD750" s="347"/>
      <c r="FE750" s="347"/>
      <c r="FG750" s="310"/>
      <c r="FH750" s="310"/>
      <c r="FP750" s="347"/>
    </row>
    <row r="751" spans="1:172" ht="15.75" hidden="1" customHeight="1" thickBot="1" x14ac:dyDescent="0.3">
      <c r="A751" s="304" t="s">
        <v>3642</v>
      </c>
      <c r="B751" s="2" t="s">
        <v>1858</v>
      </c>
      <c r="C751" s="13">
        <v>33716</v>
      </c>
      <c r="D751" s="46" t="s">
        <v>1859</v>
      </c>
      <c r="E751" s="8" t="s">
        <v>931</v>
      </c>
      <c r="F751" s="12">
        <f>SUM(LARGE(G751:CD751,{1,2,3,4,5,6}))</f>
        <v>0</v>
      </c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7"/>
      <c r="AP751" s="182"/>
      <c r="AQ751" s="182"/>
      <c r="AR751" s="182"/>
      <c r="AS751" s="182"/>
      <c r="AT751" s="182"/>
      <c r="AU751" s="182"/>
      <c r="AV751" s="182"/>
      <c r="AW751" s="182"/>
      <c r="AX751" s="182"/>
      <c r="AY751" s="182"/>
      <c r="AZ751" s="182"/>
      <c r="BA751" s="182"/>
      <c r="BB751" s="182"/>
      <c r="BC751" s="182"/>
      <c r="BD751" s="182"/>
      <c r="BE751" s="182"/>
      <c r="BF751" s="182"/>
      <c r="BG751" s="182"/>
      <c r="BH751" s="182"/>
      <c r="BI751" s="182"/>
      <c r="BJ751" s="182"/>
      <c r="BK751" s="182"/>
      <c r="BL751" s="182"/>
      <c r="BM751" s="182"/>
      <c r="BN751" s="182"/>
      <c r="BO751" s="182"/>
      <c r="BP751" s="182"/>
      <c r="BQ751" s="182"/>
      <c r="BR751" s="182"/>
      <c r="BS751" s="182"/>
      <c r="BT751" s="182"/>
      <c r="BU751" s="182"/>
      <c r="BV751" s="182"/>
      <c r="BW751" s="182"/>
      <c r="BX751" s="182"/>
      <c r="BY751" s="30">
        <v>0</v>
      </c>
      <c r="BZ751" s="31">
        <v>0</v>
      </c>
      <c r="CA751" s="31">
        <v>0</v>
      </c>
      <c r="CB751" s="31">
        <v>0</v>
      </c>
      <c r="CC751" s="31">
        <v>0</v>
      </c>
      <c r="CD751" s="31">
        <v>0</v>
      </c>
      <c r="CE751" s="34"/>
      <c r="CF751" s="347"/>
      <c r="CG751" s="347"/>
      <c r="CH751" s="347"/>
      <c r="CI751" s="347"/>
      <c r="CJ751" s="347"/>
      <c r="CK751" s="347"/>
      <c r="CL751" s="347"/>
      <c r="CM751" s="347"/>
      <c r="CN751" s="347"/>
      <c r="CO751" s="347"/>
      <c r="CP751" s="347"/>
      <c r="CQ751" s="347"/>
      <c r="CR751" s="347"/>
      <c r="CS751" s="347"/>
      <c r="CT751" s="347"/>
      <c r="CU751" s="347"/>
      <c r="CV751" s="347"/>
      <c r="CW751" s="347"/>
      <c r="CX751" s="347"/>
      <c r="CY751" s="347"/>
      <c r="CZ751" s="347"/>
      <c r="DA751" s="347"/>
      <c r="DB751" s="347"/>
      <c r="DC751" s="347"/>
      <c r="DD751" s="347"/>
      <c r="DE751" s="347"/>
      <c r="DF751" s="347"/>
      <c r="DG751" s="347"/>
      <c r="DH751" s="347"/>
      <c r="DI751" s="347"/>
      <c r="DJ751" s="347"/>
      <c r="DK751" s="347"/>
      <c r="DL751" s="347"/>
      <c r="DM751" s="347"/>
      <c r="DN751" s="347"/>
      <c r="DO751" s="347"/>
      <c r="DP751" s="347"/>
      <c r="DQ751" s="347"/>
      <c r="DR751" s="347"/>
      <c r="DS751" s="347"/>
      <c r="DT751" s="347"/>
      <c r="DU751" s="347"/>
      <c r="DV751" s="347"/>
      <c r="DW751" s="347"/>
      <c r="DX751" s="347"/>
      <c r="DY751" s="347"/>
      <c r="DZ751" s="347"/>
      <c r="EA751" s="38"/>
      <c r="EB751" s="38"/>
      <c r="EC751" s="38"/>
      <c r="ED751" s="38"/>
      <c r="EE751" s="38"/>
      <c r="EF751" s="38"/>
    </row>
    <row r="752" spans="1:172" ht="15.75" hidden="1" customHeight="1" thickBot="1" x14ac:dyDescent="0.25">
      <c r="A752" s="308" t="s">
        <v>3026</v>
      </c>
      <c r="B752" s="43" t="s">
        <v>3037</v>
      </c>
      <c r="C752" s="320">
        <v>33304</v>
      </c>
      <c r="D752" s="46" t="e">
        <v>#N/A</v>
      </c>
      <c r="E752" s="9" t="s">
        <v>1295</v>
      </c>
      <c r="F752" s="12">
        <f>SUM(LARGE(G752:CD752,{1,2,3,4,5,6}))</f>
        <v>0</v>
      </c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317"/>
      <c r="AP752" s="325"/>
      <c r="AQ752" s="325"/>
      <c r="AR752" s="325"/>
      <c r="AS752" s="325"/>
      <c r="AT752" s="325"/>
      <c r="AU752" s="325"/>
      <c r="AV752" s="325"/>
      <c r="AW752" s="325"/>
      <c r="AX752" s="325"/>
      <c r="AY752" s="325"/>
      <c r="AZ752" s="325"/>
      <c r="BA752" s="325"/>
      <c r="BB752" s="325"/>
      <c r="BC752" s="325"/>
      <c r="BD752" s="325"/>
      <c r="BE752" s="325"/>
      <c r="BF752" s="325"/>
      <c r="BG752" s="325"/>
      <c r="BH752" s="325"/>
      <c r="BI752" s="325"/>
      <c r="BJ752" s="325"/>
      <c r="BK752" s="325"/>
      <c r="BL752" s="325"/>
      <c r="BM752" s="325"/>
      <c r="BN752" s="325"/>
      <c r="BO752" s="325"/>
      <c r="BP752" s="325"/>
      <c r="BQ752" s="325"/>
      <c r="BR752" s="325"/>
      <c r="BS752" s="325"/>
      <c r="BT752" s="325"/>
      <c r="BU752" s="325"/>
      <c r="BV752" s="325"/>
      <c r="BW752" s="325"/>
      <c r="BX752" s="325"/>
      <c r="BY752" s="30">
        <v>0</v>
      </c>
      <c r="BZ752" s="31">
        <v>0</v>
      </c>
      <c r="CA752" s="31">
        <v>0</v>
      </c>
      <c r="CB752" s="31">
        <v>0</v>
      </c>
      <c r="CC752" s="31">
        <v>0</v>
      </c>
      <c r="CD752" s="31">
        <v>0</v>
      </c>
      <c r="CE752" s="34"/>
      <c r="CF752" s="347"/>
      <c r="CG752" s="347"/>
      <c r="CH752" s="347"/>
      <c r="CI752" s="347"/>
      <c r="CJ752" s="347"/>
      <c r="CK752" s="347"/>
      <c r="CL752" s="347"/>
      <c r="CM752" s="347"/>
      <c r="CN752" s="347"/>
      <c r="CO752" s="347"/>
      <c r="CP752" s="347"/>
      <c r="CQ752" s="347"/>
      <c r="CR752" s="347"/>
      <c r="CS752" s="347"/>
      <c r="CT752" s="347"/>
      <c r="CU752" s="347"/>
      <c r="CV752" s="347"/>
      <c r="CW752" s="347"/>
      <c r="CX752" s="347"/>
      <c r="CY752" s="347"/>
      <c r="CZ752" s="347"/>
      <c r="DA752" s="347"/>
      <c r="DB752" s="347"/>
      <c r="DC752" s="347"/>
      <c r="DD752" s="347"/>
      <c r="DE752" s="347"/>
      <c r="DF752" s="347"/>
      <c r="DG752" s="347"/>
      <c r="DH752" s="347"/>
      <c r="DI752" s="347"/>
      <c r="DJ752" s="347"/>
      <c r="DK752" s="347"/>
      <c r="DL752" s="347"/>
      <c r="DM752" s="347"/>
      <c r="DN752" s="347"/>
      <c r="DO752" s="347"/>
      <c r="DP752" s="347"/>
      <c r="DQ752" s="347"/>
      <c r="DR752" s="347"/>
      <c r="DS752" s="347"/>
      <c r="DT752" s="347"/>
      <c r="DU752" s="347"/>
      <c r="DV752" s="347"/>
      <c r="DW752" s="347"/>
      <c r="DX752" s="347"/>
      <c r="DY752" s="347"/>
      <c r="DZ752" s="347"/>
      <c r="EA752" s="38"/>
      <c r="EB752" s="38"/>
      <c r="EC752" s="38"/>
      <c r="ED752" s="38"/>
      <c r="EE752" s="38"/>
      <c r="EF752" s="38"/>
    </row>
    <row r="753" spans="1:172" ht="15.75" hidden="1" customHeight="1" thickBot="1" x14ac:dyDescent="0.25">
      <c r="A753" s="304" t="s">
        <v>3027</v>
      </c>
      <c r="B753" s="43" t="s">
        <v>1949</v>
      </c>
      <c r="C753" s="5">
        <v>33213</v>
      </c>
      <c r="D753" s="46" t="s">
        <v>1849</v>
      </c>
      <c r="E753" s="9" t="s">
        <v>351</v>
      </c>
      <c r="F753" s="12">
        <f>SUM(LARGE(G753:CD753,{1,2,3,4,5,6}))</f>
        <v>0</v>
      </c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7"/>
      <c r="AP753" s="182"/>
      <c r="AQ753" s="182"/>
      <c r="AR753" s="182"/>
      <c r="AS753" s="182"/>
      <c r="AT753" s="182"/>
      <c r="AU753" s="182"/>
      <c r="AV753" s="182"/>
      <c r="AW753" s="182"/>
      <c r="AX753" s="182"/>
      <c r="AY753" s="182"/>
      <c r="AZ753" s="182"/>
      <c r="BA753" s="182"/>
      <c r="BB753" s="182"/>
      <c r="BC753" s="182"/>
      <c r="BD753" s="182"/>
      <c r="BE753" s="182"/>
      <c r="BF753" s="182"/>
      <c r="BG753" s="182"/>
      <c r="BH753" s="182"/>
      <c r="BI753" s="182"/>
      <c r="BJ753" s="182"/>
      <c r="BK753" s="182"/>
      <c r="BL753" s="182"/>
      <c r="BM753" s="182"/>
      <c r="BN753" s="182"/>
      <c r="BO753" s="182"/>
      <c r="BP753" s="182"/>
      <c r="BQ753" s="182"/>
      <c r="BR753" s="182"/>
      <c r="BS753" s="182"/>
      <c r="BT753" s="182"/>
      <c r="BU753" s="182"/>
      <c r="BV753" s="182"/>
      <c r="BW753" s="182"/>
      <c r="BX753" s="182"/>
      <c r="BY753" s="30">
        <v>0</v>
      </c>
      <c r="BZ753" s="31">
        <v>0</v>
      </c>
      <c r="CA753" s="31">
        <v>0</v>
      </c>
      <c r="CB753" s="31">
        <v>0</v>
      </c>
      <c r="CC753" s="31">
        <v>0</v>
      </c>
      <c r="CD753" s="31">
        <v>0</v>
      </c>
      <c r="CE753" s="310"/>
      <c r="DY753" s="347"/>
      <c r="DZ753" s="347"/>
      <c r="EA753" s="347"/>
      <c r="EB753" s="347"/>
      <c r="EC753" s="347"/>
      <c r="ED753" s="347"/>
      <c r="EE753" s="347"/>
      <c r="EF753" s="347"/>
      <c r="EH753" s="347"/>
      <c r="EI753" s="347"/>
      <c r="EJ753" s="347"/>
      <c r="EK753" s="347"/>
      <c r="EL753" s="347"/>
      <c r="EM753" s="347"/>
      <c r="EN753" s="347"/>
      <c r="EO753" s="347"/>
      <c r="EP753" s="347"/>
      <c r="EQ753" s="347"/>
      <c r="ER753" s="347"/>
      <c r="ES753" s="347"/>
      <c r="ET753" s="347"/>
      <c r="EU753" s="347"/>
      <c r="EV753" s="347"/>
      <c r="EW753" s="347"/>
      <c r="EX753" s="347"/>
      <c r="EY753" s="347"/>
      <c r="EZ753" s="347"/>
      <c r="FA753" s="347"/>
      <c r="FB753" s="347"/>
      <c r="FC753" s="347"/>
      <c r="FD753" s="347"/>
      <c r="FE753" s="347"/>
      <c r="FF753" s="347"/>
      <c r="FI753" s="347"/>
    </row>
    <row r="754" spans="1:172" ht="15.75" hidden="1" customHeight="1" thickBot="1" x14ac:dyDescent="0.3">
      <c r="A754" s="308" t="s">
        <v>3643</v>
      </c>
      <c r="B754" s="4" t="s">
        <v>2852</v>
      </c>
      <c r="C754" s="5">
        <v>33177</v>
      </c>
      <c r="D754" s="46" t="s">
        <v>3240</v>
      </c>
      <c r="E754" s="9" t="s">
        <v>141</v>
      </c>
      <c r="F754" s="323">
        <f>SUM(LARGE(G754:CD754,{1,2,3,4,5,6}))</f>
        <v>0</v>
      </c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09"/>
      <c r="AP754" s="324"/>
      <c r="AQ754" s="324"/>
      <c r="AR754" s="324"/>
      <c r="AS754" s="324"/>
      <c r="AT754" s="324"/>
      <c r="AU754" s="324"/>
      <c r="AV754" s="324"/>
      <c r="AW754" s="324"/>
      <c r="AX754" s="324"/>
      <c r="AY754" s="324"/>
      <c r="AZ754" s="324"/>
      <c r="BA754" s="324"/>
      <c r="BB754" s="324"/>
      <c r="BC754" s="324"/>
      <c r="BD754" s="324"/>
      <c r="BE754" s="324"/>
      <c r="BF754" s="324"/>
      <c r="BG754" s="324"/>
      <c r="BH754" s="324"/>
      <c r="BI754" s="324"/>
      <c r="BJ754" s="324"/>
      <c r="BK754" s="324"/>
      <c r="BL754" s="324"/>
      <c r="BM754" s="324"/>
      <c r="BN754" s="324"/>
      <c r="BO754" s="324"/>
      <c r="BP754" s="324"/>
      <c r="BQ754" s="324"/>
      <c r="BR754" s="324"/>
      <c r="BS754" s="324"/>
      <c r="BT754" s="324"/>
      <c r="BU754" s="324"/>
      <c r="BV754" s="324"/>
      <c r="BW754" s="324"/>
      <c r="BX754" s="324"/>
      <c r="BY754" s="30">
        <v>0</v>
      </c>
      <c r="BZ754" s="31">
        <v>0</v>
      </c>
      <c r="CA754" s="31">
        <v>0</v>
      </c>
      <c r="CB754" s="31">
        <v>0</v>
      </c>
      <c r="CC754" s="31">
        <v>0</v>
      </c>
      <c r="CD754" s="31">
        <v>0</v>
      </c>
      <c r="EA754" s="347"/>
      <c r="EB754" s="347"/>
      <c r="EC754" s="347"/>
      <c r="ED754" s="347"/>
      <c r="EE754" s="347"/>
      <c r="EF754" s="347"/>
      <c r="FJ754" s="347"/>
      <c r="FK754" s="347"/>
      <c r="FL754" s="347"/>
      <c r="FM754" s="347"/>
      <c r="FN754" s="347"/>
      <c r="FO754" s="347"/>
      <c r="FP754" s="34"/>
    </row>
    <row r="755" spans="1:172" ht="15.75" hidden="1" customHeight="1" thickBot="1" x14ac:dyDescent="0.3">
      <c r="A755" s="304" t="s">
        <v>3644</v>
      </c>
      <c r="B755" s="4" t="s">
        <v>3121</v>
      </c>
      <c r="C755" s="5">
        <v>32910</v>
      </c>
      <c r="D755" s="46" t="s">
        <v>3241</v>
      </c>
      <c r="E755" s="9" t="s">
        <v>3122</v>
      </c>
      <c r="F755" s="12">
        <f>SUM(LARGE(G755:CD755,{1,2,3,4,5,6}))</f>
        <v>0</v>
      </c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09"/>
      <c r="AP755" s="324"/>
      <c r="AQ755" s="324"/>
      <c r="AR755" s="324"/>
      <c r="AS755" s="324"/>
      <c r="AT755" s="324"/>
      <c r="AU755" s="324"/>
      <c r="AV755" s="324"/>
      <c r="AW755" s="324"/>
      <c r="AX755" s="324"/>
      <c r="AY755" s="324"/>
      <c r="AZ755" s="324"/>
      <c r="BA755" s="324"/>
      <c r="BB755" s="324"/>
      <c r="BC755" s="324"/>
      <c r="BD755" s="324"/>
      <c r="BE755" s="324"/>
      <c r="BF755" s="324"/>
      <c r="BG755" s="324"/>
      <c r="BH755" s="324"/>
      <c r="BI755" s="324"/>
      <c r="BJ755" s="324"/>
      <c r="BK755" s="324"/>
      <c r="BL755" s="324"/>
      <c r="BM755" s="324"/>
      <c r="BN755" s="324"/>
      <c r="BO755" s="324"/>
      <c r="BP755" s="324"/>
      <c r="BQ755" s="324"/>
      <c r="BR755" s="324"/>
      <c r="BS755" s="324"/>
      <c r="BT755" s="324"/>
      <c r="BU755" s="324"/>
      <c r="BV755" s="324"/>
      <c r="BW755" s="324"/>
      <c r="BX755" s="324"/>
      <c r="BY755" s="30">
        <v>0</v>
      </c>
      <c r="BZ755" s="31">
        <v>0</v>
      </c>
      <c r="CA755" s="31">
        <v>0</v>
      </c>
      <c r="CB755" s="31">
        <v>0</v>
      </c>
      <c r="CC755" s="31">
        <v>0</v>
      </c>
      <c r="CD755" s="31">
        <v>0</v>
      </c>
      <c r="CE755" s="310"/>
      <c r="CF755" s="310"/>
      <c r="CG755" s="310"/>
      <c r="CH755" s="310"/>
      <c r="CI755" s="310"/>
      <c r="CJ755" s="310"/>
      <c r="CK755" s="310"/>
      <c r="CL755" s="310"/>
      <c r="CM755" s="310"/>
      <c r="CN755" s="310"/>
      <c r="CO755" s="310"/>
      <c r="CP755" s="310"/>
      <c r="EG755" s="347"/>
      <c r="FF755" s="347"/>
    </row>
    <row r="756" spans="1:172" ht="15.75" hidden="1" customHeight="1" thickBot="1" x14ac:dyDescent="0.3">
      <c r="A756" s="308" t="s">
        <v>3645</v>
      </c>
      <c r="B756" s="4" t="s">
        <v>2853</v>
      </c>
      <c r="C756" s="5">
        <v>32791</v>
      </c>
      <c r="D756" s="46" t="e">
        <v>#N/A</v>
      </c>
      <c r="E756" s="9" t="s">
        <v>712</v>
      </c>
      <c r="F756" s="12">
        <f>SUM(LARGE(G756:CD756,{1,2,3,4,5,6}))</f>
        <v>0</v>
      </c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317"/>
      <c r="AP756" s="325"/>
      <c r="AQ756" s="325"/>
      <c r="AR756" s="325"/>
      <c r="AS756" s="325"/>
      <c r="AT756" s="325"/>
      <c r="AU756" s="325"/>
      <c r="AV756" s="325"/>
      <c r="AW756" s="325"/>
      <c r="AX756" s="325"/>
      <c r="AY756" s="325"/>
      <c r="AZ756" s="325"/>
      <c r="BA756" s="325"/>
      <c r="BB756" s="325"/>
      <c r="BC756" s="325"/>
      <c r="BD756" s="325"/>
      <c r="BE756" s="325"/>
      <c r="BF756" s="325"/>
      <c r="BG756" s="325"/>
      <c r="BH756" s="325"/>
      <c r="BI756" s="325"/>
      <c r="BJ756" s="325"/>
      <c r="BK756" s="325"/>
      <c r="BL756" s="325"/>
      <c r="BM756" s="325"/>
      <c r="BN756" s="325"/>
      <c r="BO756" s="325"/>
      <c r="BP756" s="325"/>
      <c r="BQ756" s="325"/>
      <c r="BR756" s="325"/>
      <c r="BS756" s="325"/>
      <c r="BT756" s="325"/>
      <c r="BU756" s="325"/>
      <c r="BV756" s="325"/>
      <c r="BW756" s="325"/>
      <c r="BX756" s="325"/>
      <c r="BY756" s="30">
        <v>0</v>
      </c>
      <c r="BZ756" s="31">
        <v>0</v>
      </c>
      <c r="CA756" s="31">
        <v>0</v>
      </c>
      <c r="CB756" s="31">
        <v>0</v>
      </c>
      <c r="CC756" s="31">
        <v>0</v>
      </c>
      <c r="CD756" s="31">
        <v>0</v>
      </c>
      <c r="CE756" s="347"/>
      <c r="CF756" s="347"/>
      <c r="CG756" s="347"/>
      <c r="CH756" s="347"/>
      <c r="CI756" s="347"/>
      <c r="CJ756" s="347"/>
      <c r="CK756" s="347"/>
      <c r="CL756" s="347"/>
      <c r="CM756" s="347"/>
      <c r="CN756" s="347"/>
      <c r="CO756" s="347"/>
      <c r="CP756" s="347"/>
      <c r="CQ756" s="347"/>
      <c r="CR756" s="347"/>
      <c r="CS756" s="347"/>
      <c r="CT756" s="347"/>
      <c r="CU756" s="347"/>
      <c r="CV756" s="347"/>
      <c r="CW756" s="347"/>
      <c r="CX756" s="347"/>
      <c r="CY756" s="347"/>
      <c r="CZ756" s="347"/>
      <c r="DA756" s="347"/>
      <c r="DB756" s="347"/>
      <c r="DC756" s="347"/>
      <c r="DD756" s="347"/>
      <c r="DE756" s="347"/>
      <c r="DF756" s="347"/>
      <c r="DG756" s="347"/>
      <c r="DH756" s="347"/>
      <c r="DI756" s="347"/>
      <c r="DJ756" s="347"/>
      <c r="DK756" s="347"/>
      <c r="DL756" s="347"/>
      <c r="DM756" s="347"/>
      <c r="DN756" s="347"/>
      <c r="DO756" s="347"/>
      <c r="DP756" s="347"/>
      <c r="DQ756" s="347"/>
      <c r="DR756" s="347"/>
      <c r="DS756" s="347"/>
      <c r="DT756" s="347"/>
      <c r="DU756" s="347"/>
      <c r="DV756" s="347"/>
      <c r="DW756" s="347"/>
      <c r="DX756" s="347"/>
      <c r="DY756" s="347"/>
      <c r="DZ756" s="347"/>
      <c r="EA756" s="347"/>
      <c r="EB756" s="347"/>
      <c r="EC756" s="347"/>
      <c r="ED756" s="347"/>
      <c r="EE756" s="347"/>
      <c r="EF756" s="347"/>
      <c r="EG756" s="347"/>
      <c r="EH756" s="347"/>
      <c r="EI756" s="347"/>
      <c r="EJ756" s="347"/>
      <c r="EK756" s="347"/>
      <c r="EL756" s="347"/>
      <c r="EM756" s="347"/>
      <c r="EN756" s="347"/>
      <c r="EO756" s="347"/>
      <c r="EP756" s="347"/>
      <c r="EQ756" s="347"/>
      <c r="ER756" s="38"/>
      <c r="ES756" s="38"/>
      <c r="ET756" s="38"/>
      <c r="EU756" s="38"/>
      <c r="EV756" s="38"/>
      <c r="EW756" s="38"/>
      <c r="EX756" s="38"/>
      <c r="EY756" s="38"/>
      <c r="EZ756" s="38"/>
      <c r="FA756" s="38"/>
      <c r="FB756" s="38"/>
      <c r="FC756" s="38"/>
      <c r="FD756" s="38"/>
      <c r="FE756" s="38"/>
      <c r="FF756" s="347"/>
    </row>
    <row r="757" spans="1:172" ht="15.75" hidden="1" customHeight="1" thickBot="1" x14ac:dyDescent="0.3">
      <c r="A757" s="304" t="s">
        <v>3646</v>
      </c>
      <c r="B757" s="4" t="s">
        <v>2295</v>
      </c>
      <c r="C757" s="5">
        <v>32730</v>
      </c>
      <c r="D757" s="46" t="s">
        <v>3242</v>
      </c>
      <c r="E757" s="9" t="s">
        <v>267</v>
      </c>
      <c r="F757" s="323">
        <f>SUM(LARGE(G757:CD757,{1,2,3,4,5,6}))</f>
        <v>0</v>
      </c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09"/>
      <c r="AP757" s="324"/>
      <c r="AQ757" s="324"/>
      <c r="AR757" s="324"/>
      <c r="AS757" s="324"/>
      <c r="AT757" s="324"/>
      <c r="AU757" s="324"/>
      <c r="AV757" s="324"/>
      <c r="AW757" s="324"/>
      <c r="AX757" s="324"/>
      <c r="AY757" s="324"/>
      <c r="AZ757" s="324"/>
      <c r="BA757" s="324"/>
      <c r="BB757" s="324"/>
      <c r="BC757" s="324"/>
      <c r="BD757" s="324"/>
      <c r="BE757" s="324"/>
      <c r="BF757" s="324"/>
      <c r="BG757" s="324"/>
      <c r="BH757" s="324"/>
      <c r="BI757" s="324"/>
      <c r="BJ757" s="324"/>
      <c r="BK757" s="324"/>
      <c r="BL757" s="324"/>
      <c r="BM757" s="324"/>
      <c r="BN757" s="324"/>
      <c r="BO757" s="324"/>
      <c r="BP757" s="324"/>
      <c r="BQ757" s="324"/>
      <c r="BR757" s="324"/>
      <c r="BS757" s="324"/>
      <c r="BT757" s="324"/>
      <c r="BU757" s="324"/>
      <c r="BV757" s="324"/>
      <c r="BW757" s="324"/>
      <c r="BX757" s="324"/>
      <c r="BY757" s="30">
        <v>0</v>
      </c>
      <c r="BZ757" s="31">
        <v>0</v>
      </c>
      <c r="CA757" s="31">
        <v>0</v>
      </c>
      <c r="CB757" s="31">
        <v>0</v>
      </c>
      <c r="CC757" s="31">
        <v>0</v>
      </c>
      <c r="CD757" s="31">
        <v>0</v>
      </c>
      <c r="CE757" s="34"/>
      <c r="EA757" s="34"/>
      <c r="EB757" s="34"/>
      <c r="EC757" s="34"/>
      <c r="ED757" s="34"/>
      <c r="EE757" s="34"/>
      <c r="EF757" s="34"/>
      <c r="FF757" s="347"/>
      <c r="FG757" s="34"/>
      <c r="FH757" s="34"/>
      <c r="FP757" s="347"/>
    </row>
    <row r="758" spans="1:172" ht="15.75" hidden="1" customHeight="1" thickBot="1" x14ac:dyDescent="0.3">
      <c r="A758" s="308" t="s">
        <v>3647</v>
      </c>
      <c r="B758" s="4" t="s">
        <v>2854</v>
      </c>
      <c r="C758" s="5">
        <v>32722</v>
      </c>
      <c r="D758" s="46" t="s">
        <v>3243</v>
      </c>
      <c r="E758" s="9" t="s">
        <v>131</v>
      </c>
      <c r="F758" s="12">
        <f>SUM(LARGE(G758:CD758,{1,2,3,4,5,6}))</f>
        <v>0</v>
      </c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317"/>
      <c r="AP758" s="325"/>
      <c r="AQ758" s="325"/>
      <c r="AR758" s="325"/>
      <c r="AS758" s="325"/>
      <c r="AT758" s="325"/>
      <c r="AU758" s="325"/>
      <c r="AV758" s="325"/>
      <c r="AW758" s="325"/>
      <c r="AX758" s="325"/>
      <c r="AY758" s="325"/>
      <c r="AZ758" s="325"/>
      <c r="BA758" s="325"/>
      <c r="BB758" s="325"/>
      <c r="BC758" s="325"/>
      <c r="BD758" s="325"/>
      <c r="BE758" s="325"/>
      <c r="BF758" s="325"/>
      <c r="BG758" s="325"/>
      <c r="BH758" s="325"/>
      <c r="BI758" s="325"/>
      <c r="BJ758" s="325"/>
      <c r="BK758" s="325"/>
      <c r="BL758" s="325"/>
      <c r="BM758" s="325"/>
      <c r="BN758" s="325"/>
      <c r="BO758" s="325"/>
      <c r="BP758" s="325"/>
      <c r="BQ758" s="325"/>
      <c r="BR758" s="325"/>
      <c r="BS758" s="325"/>
      <c r="BT758" s="325"/>
      <c r="BU758" s="325"/>
      <c r="BV758" s="325"/>
      <c r="BW758" s="325"/>
      <c r="BX758" s="325"/>
      <c r="BY758" s="30">
        <v>0</v>
      </c>
      <c r="BZ758" s="31">
        <v>0</v>
      </c>
      <c r="CA758" s="31">
        <v>0</v>
      </c>
      <c r="CB758" s="31">
        <v>0</v>
      </c>
      <c r="CC758" s="31">
        <v>0</v>
      </c>
      <c r="CD758" s="31">
        <v>0</v>
      </c>
      <c r="CE758" s="347"/>
      <c r="CF758" s="347"/>
      <c r="CG758" s="347"/>
      <c r="CH758" s="347"/>
      <c r="CI758" s="347"/>
      <c r="CJ758" s="347"/>
      <c r="CK758" s="347"/>
      <c r="CL758" s="347"/>
      <c r="CM758" s="347"/>
      <c r="CN758" s="347"/>
      <c r="CO758" s="347"/>
      <c r="CP758" s="347"/>
      <c r="CQ758" s="347"/>
      <c r="CR758" s="347"/>
      <c r="CS758" s="347"/>
      <c r="CT758" s="347"/>
      <c r="CU758" s="347"/>
      <c r="CV758" s="347"/>
      <c r="CW758" s="347"/>
      <c r="CX758" s="347"/>
      <c r="CY758" s="347"/>
      <c r="CZ758" s="347"/>
      <c r="DA758" s="347"/>
      <c r="DB758" s="347"/>
      <c r="DC758" s="347"/>
      <c r="DD758" s="347"/>
      <c r="DE758" s="347"/>
      <c r="DF758" s="347"/>
      <c r="DG758" s="347"/>
      <c r="DH758" s="347"/>
      <c r="DI758" s="347"/>
      <c r="DJ758" s="347"/>
      <c r="DK758" s="347"/>
      <c r="DL758" s="347"/>
      <c r="DM758" s="347"/>
      <c r="DN758" s="347"/>
      <c r="DO758" s="347"/>
      <c r="DP758" s="347"/>
      <c r="DQ758" s="347"/>
      <c r="DR758" s="347"/>
      <c r="DS758" s="347"/>
      <c r="DT758" s="347"/>
      <c r="DU758" s="347"/>
      <c r="DV758" s="347"/>
      <c r="DW758" s="347"/>
      <c r="DX758" s="347"/>
      <c r="DY758" s="347"/>
      <c r="DZ758" s="347"/>
      <c r="FG758" s="347"/>
      <c r="FH758" s="347"/>
      <c r="FI758" s="347"/>
      <c r="FP758" s="347"/>
    </row>
    <row r="759" spans="1:172" ht="15.75" hidden="1" customHeight="1" thickBot="1" x14ac:dyDescent="0.3">
      <c r="A759" s="304" t="s">
        <v>3028</v>
      </c>
      <c r="B759" s="4" t="s">
        <v>2655</v>
      </c>
      <c r="C759" s="5">
        <v>32600</v>
      </c>
      <c r="D759" s="46" t="s">
        <v>3244</v>
      </c>
      <c r="E759" s="9" t="s">
        <v>1260</v>
      </c>
      <c r="F759" s="12">
        <f>SUM(LARGE(G759:CD759,{1,2,3,4,5,6}))</f>
        <v>0</v>
      </c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317"/>
      <c r="AP759" s="325"/>
      <c r="AQ759" s="325"/>
      <c r="AR759" s="325"/>
      <c r="AS759" s="325"/>
      <c r="AT759" s="325"/>
      <c r="AU759" s="325"/>
      <c r="AV759" s="325"/>
      <c r="AW759" s="325"/>
      <c r="AX759" s="325"/>
      <c r="AY759" s="325"/>
      <c r="AZ759" s="325"/>
      <c r="BA759" s="325"/>
      <c r="BB759" s="325"/>
      <c r="BC759" s="325"/>
      <c r="BD759" s="325"/>
      <c r="BE759" s="325"/>
      <c r="BF759" s="325"/>
      <c r="BG759" s="325"/>
      <c r="BH759" s="325"/>
      <c r="BI759" s="325"/>
      <c r="BJ759" s="325"/>
      <c r="BK759" s="325"/>
      <c r="BL759" s="325"/>
      <c r="BM759" s="325"/>
      <c r="BN759" s="325"/>
      <c r="BO759" s="325"/>
      <c r="BP759" s="325"/>
      <c r="BQ759" s="325"/>
      <c r="BR759" s="325"/>
      <c r="BS759" s="325"/>
      <c r="BT759" s="325"/>
      <c r="BU759" s="325"/>
      <c r="BV759" s="325"/>
      <c r="BW759" s="325"/>
      <c r="BX759" s="325"/>
      <c r="BY759" s="30">
        <v>0</v>
      </c>
      <c r="BZ759" s="31">
        <v>0</v>
      </c>
      <c r="CA759" s="31">
        <v>0</v>
      </c>
      <c r="CB759" s="31">
        <v>0</v>
      </c>
      <c r="CC759" s="31">
        <v>0</v>
      </c>
      <c r="CD759" s="31">
        <v>0</v>
      </c>
      <c r="DY759" s="347"/>
      <c r="DZ759" s="347"/>
      <c r="FF759" s="347"/>
    </row>
    <row r="760" spans="1:172" ht="15.75" hidden="1" customHeight="1" thickBot="1" x14ac:dyDescent="0.25">
      <c r="A760" s="308" t="s">
        <v>3648</v>
      </c>
      <c r="B760" s="43" t="s">
        <v>2297</v>
      </c>
      <c r="C760" s="7">
        <v>32574</v>
      </c>
      <c r="D760" s="46" t="s">
        <v>3245</v>
      </c>
      <c r="E760" s="11" t="s">
        <v>492</v>
      </c>
      <c r="F760" s="323">
        <f>SUM(LARGE(G760:CD760,{1,2,3,4,5,6}))</f>
        <v>0</v>
      </c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09"/>
      <c r="AP760" s="324"/>
      <c r="AQ760" s="324"/>
      <c r="AR760" s="324"/>
      <c r="AS760" s="324"/>
      <c r="AT760" s="324"/>
      <c r="AU760" s="324"/>
      <c r="AV760" s="324"/>
      <c r="AW760" s="324"/>
      <c r="AX760" s="324"/>
      <c r="AY760" s="324"/>
      <c r="AZ760" s="324"/>
      <c r="BA760" s="324"/>
      <c r="BB760" s="324"/>
      <c r="BC760" s="324"/>
      <c r="BD760" s="324"/>
      <c r="BE760" s="324"/>
      <c r="BF760" s="324"/>
      <c r="BG760" s="324"/>
      <c r="BH760" s="324"/>
      <c r="BI760" s="324"/>
      <c r="BJ760" s="324"/>
      <c r="BK760" s="324"/>
      <c r="BL760" s="324"/>
      <c r="BM760" s="324"/>
      <c r="BN760" s="324"/>
      <c r="BO760" s="324"/>
      <c r="BP760" s="324"/>
      <c r="BQ760" s="324"/>
      <c r="BR760" s="324"/>
      <c r="BS760" s="324"/>
      <c r="BT760" s="324"/>
      <c r="BU760" s="324"/>
      <c r="BV760" s="324"/>
      <c r="BW760" s="324"/>
      <c r="BX760" s="324"/>
      <c r="BY760" s="30">
        <v>0</v>
      </c>
      <c r="BZ760" s="31">
        <v>0</v>
      </c>
      <c r="CA760" s="31">
        <v>0</v>
      </c>
      <c r="CB760" s="31">
        <v>0</v>
      </c>
      <c r="CC760" s="31">
        <v>0</v>
      </c>
      <c r="CD760" s="31">
        <v>0</v>
      </c>
      <c r="CE760" s="347"/>
      <c r="DY760" s="347"/>
      <c r="DZ760" s="347"/>
      <c r="EA760" s="347"/>
      <c r="EB760" s="347"/>
      <c r="EC760" s="347"/>
      <c r="ED760" s="347"/>
      <c r="EE760" s="347"/>
      <c r="EF760" s="347"/>
      <c r="EG760" s="347"/>
      <c r="EH760" s="347"/>
      <c r="EI760" s="347"/>
      <c r="EJ760" s="347"/>
      <c r="EK760" s="347"/>
      <c r="EL760" s="347"/>
      <c r="EM760" s="347"/>
      <c r="EN760" s="347"/>
      <c r="EO760" s="347"/>
      <c r="EP760" s="347"/>
      <c r="EQ760" s="347"/>
      <c r="ER760" s="347"/>
      <c r="ES760" s="347"/>
      <c r="ET760" s="347"/>
      <c r="EU760" s="347"/>
      <c r="EV760" s="347"/>
      <c r="EW760" s="347"/>
      <c r="EX760" s="347"/>
      <c r="EY760" s="347"/>
      <c r="EZ760" s="347"/>
      <c r="FA760" s="347"/>
      <c r="FB760" s="347"/>
      <c r="FC760" s="347"/>
      <c r="FD760" s="347"/>
      <c r="FE760" s="347"/>
      <c r="FF760" s="347"/>
    </row>
    <row r="761" spans="1:172" ht="15.75" hidden="1" customHeight="1" thickBot="1" x14ac:dyDescent="0.3">
      <c r="A761" s="304" t="s">
        <v>3649</v>
      </c>
      <c r="B761" s="314" t="s">
        <v>1777</v>
      </c>
      <c r="C761" s="5">
        <v>32470</v>
      </c>
      <c r="D761" s="46" t="s">
        <v>1778</v>
      </c>
      <c r="E761" s="9" t="s">
        <v>372</v>
      </c>
      <c r="F761" s="12">
        <f>SUM(LARGE(G761:CD761,{1,2,3,4,5,6}))</f>
        <v>0</v>
      </c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09"/>
      <c r="AP761" s="324"/>
      <c r="AQ761" s="324"/>
      <c r="AR761" s="324"/>
      <c r="AS761" s="324"/>
      <c r="AT761" s="324"/>
      <c r="AU761" s="324"/>
      <c r="AV761" s="324"/>
      <c r="AW761" s="324"/>
      <c r="AX761" s="324"/>
      <c r="AY761" s="324"/>
      <c r="AZ761" s="324"/>
      <c r="BA761" s="324"/>
      <c r="BB761" s="324"/>
      <c r="BC761" s="324"/>
      <c r="BD761" s="324"/>
      <c r="BE761" s="324"/>
      <c r="BF761" s="324"/>
      <c r="BG761" s="324"/>
      <c r="BH761" s="324"/>
      <c r="BI761" s="324"/>
      <c r="BJ761" s="324"/>
      <c r="BK761" s="324"/>
      <c r="BL761" s="324"/>
      <c r="BM761" s="324"/>
      <c r="BN761" s="324"/>
      <c r="BO761" s="324"/>
      <c r="BP761" s="324"/>
      <c r="BQ761" s="324"/>
      <c r="BR761" s="324"/>
      <c r="BS761" s="324"/>
      <c r="BT761" s="324"/>
      <c r="BU761" s="324"/>
      <c r="BV761" s="324"/>
      <c r="BW761" s="324"/>
      <c r="BX761" s="324"/>
      <c r="BY761" s="30">
        <v>0</v>
      </c>
      <c r="BZ761" s="31">
        <v>0</v>
      </c>
      <c r="CA761" s="31">
        <v>0</v>
      </c>
      <c r="CB761" s="31">
        <v>0</v>
      </c>
      <c r="CC761" s="31">
        <v>0</v>
      </c>
      <c r="CD761" s="31">
        <v>0</v>
      </c>
      <c r="FF761" s="347"/>
    </row>
    <row r="762" spans="1:172" ht="15.75" hidden="1" customHeight="1" thickBot="1" x14ac:dyDescent="0.3">
      <c r="A762" s="308" t="s">
        <v>3650</v>
      </c>
      <c r="B762" s="4" t="s">
        <v>2857</v>
      </c>
      <c r="C762" s="5">
        <v>32325</v>
      </c>
      <c r="D762" s="46" t="e">
        <v>#N/A</v>
      </c>
      <c r="E762" s="9" t="s">
        <v>1255</v>
      </c>
      <c r="F762" s="12">
        <f>SUM(LARGE(G762:CD762,{1,2,3,4,5,6}))</f>
        <v>0</v>
      </c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09"/>
      <c r="AP762" s="324"/>
      <c r="AQ762" s="324"/>
      <c r="AR762" s="324"/>
      <c r="AS762" s="324"/>
      <c r="AT762" s="324"/>
      <c r="AU762" s="324"/>
      <c r="AV762" s="324"/>
      <c r="AW762" s="324"/>
      <c r="AX762" s="324"/>
      <c r="AY762" s="324"/>
      <c r="AZ762" s="324"/>
      <c r="BA762" s="324"/>
      <c r="BB762" s="324"/>
      <c r="BC762" s="324"/>
      <c r="BD762" s="324"/>
      <c r="BE762" s="324"/>
      <c r="BF762" s="324"/>
      <c r="BG762" s="324"/>
      <c r="BH762" s="324"/>
      <c r="BI762" s="324"/>
      <c r="BJ762" s="324"/>
      <c r="BK762" s="324"/>
      <c r="BL762" s="324"/>
      <c r="BM762" s="324"/>
      <c r="BN762" s="324"/>
      <c r="BO762" s="324"/>
      <c r="BP762" s="324"/>
      <c r="BQ762" s="324"/>
      <c r="BR762" s="324"/>
      <c r="BS762" s="324"/>
      <c r="BT762" s="324"/>
      <c r="BU762" s="324"/>
      <c r="BV762" s="324"/>
      <c r="BW762" s="324"/>
      <c r="BX762" s="324"/>
      <c r="BY762" s="30">
        <v>0</v>
      </c>
      <c r="BZ762" s="31">
        <v>0</v>
      </c>
      <c r="CA762" s="31">
        <v>0</v>
      </c>
      <c r="CB762" s="31">
        <v>0</v>
      </c>
      <c r="CC762" s="31">
        <v>0</v>
      </c>
      <c r="CD762" s="31">
        <v>0</v>
      </c>
      <c r="CF762" s="312"/>
      <c r="CG762" s="312"/>
      <c r="CH762" s="312"/>
      <c r="CI762" s="312"/>
      <c r="CJ762" s="312"/>
      <c r="CK762" s="312"/>
      <c r="CL762" s="312"/>
      <c r="CM762" s="312"/>
      <c r="CN762" s="312"/>
      <c r="CO762" s="312"/>
      <c r="CP762" s="312"/>
      <c r="CQ762" s="312"/>
      <c r="CR762" s="312"/>
      <c r="CS762" s="312"/>
      <c r="CT762" s="312"/>
      <c r="CU762" s="312"/>
      <c r="CV762" s="312"/>
      <c r="CW762" s="312"/>
      <c r="CX762" s="312"/>
      <c r="CY762" s="312"/>
      <c r="CZ762" s="312"/>
      <c r="DA762" s="312"/>
      <c r="DB762" s="312"/>
      <c r="DC762" s="312"/>
      <c r="DD762" s="312"/>
      <c r="DE762" s="312"/>
      <c r="DF762" s="312"/>
      <c r="DG762" s="312"/>
      <c r="DH762" s="312"/>
      <c r="DI762" s="312"/>
      <c r="DJ762" s="312"/>
      <c r="DK762" s="312"/>
      <c r="DL762" s="312"/>
      <c r="DM762" s="312"/>
      <c r="DN762" s="312"/>
      <c r="DO762" s="312"/>
      <c r="DP762" s="312"/>
      <c r="DQ762" s="312"/>
      <c r="DR762" s="312"/>
      <c r="DS762" s="312"/>
      <c r="DT762" s="312"/>
      <c r="DU762" s="312"/>
      <c r="DV762" s="312"/>
      <c r="DW762" s="312"/>
      <c r="DX762" s="312"/>
      <c r="EA762" s="310"/>
      <c r="EB762" s="310"/>
      <c r="EC762" s="310"/>
      <c r="ED762" s="310"/>
      <c r="EE762" s="310"/>
      <c r="EF762" s="310"/>
      <c r="EG762" s="310"/>
      <c r="FF762" s="347"/>
    </row>
    <row r="763" spans="1:172" ht="15.75" hidden="1" customHeight="1" thickBot="1" x14ac:dyDescent="0.3">
      <c r="A763" s="304" t="s">
        <v>3031</v>
      </c>
      <c r="B763" s="4" t="s">
        <v>2856</v>
      </c>
      <c r="C763" s="5">
        <v>32043</v>
      </c>
      <c r="D763" s="46" t="e">
        <v>#N/A</v>
      </c>
      <c r="E763" s="9" t="s">
        <v>1044</v>
      </c>
      <c r="F763" s="12">
        <f>SUM(LARGE(G763:CD763,{1,2,3,4,5,6}))</f>
        <v>0</v>
      </c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7"/>
      <c r="AP763" s="182"/>
      <c r="AQ763" s="182"/>
      <c r="AR763" s="182"/>
      <c r="AS763" s="182"/>
      <c r="AT763" s="182"/>
      <c r="AU763" s="182"/>
      <c r="AV763" s="182"/>
      <c r="AW763" s="182"/>
      <c r="AX763" s="182"/>
      <c r="AY763" s="182"/>
      <c r="AZ763" s="182"/>
      <c r="BA763" s="182"/>
      <c r="BB763" s="182"/>
      <c r="BC763" s="182"/>
      <c r="BD763" s="182"/>
      <c r="BE763" s="182"/>
      <c r="BF763" s="182"/>
      <c r="BG763" s="182"/>
      <c r="BH763" s="182"/>
      <c r="BI763" s="182"/>
      <c r="BJ763" s="182"/>
      <c r="BK763" s="182"/>
      <c r="BL763" s="182"/>
      <c r="BM763" s="182"/>
      <c r="BN763" s="182"/>
      <c r="BO763" s="182"/>
      <c r="BP763" s="182"/>
      <c r="BQ763" s="182"/>
      <c r="BR763" s="182"/>
      <c r="BS763" s="182"/>
      <c r="BT763" s="182"/>
      <c r="BU763" s="182"/>
      <c r="BV763" s="182"/>
      <c r="BW763" s="182"/>
      <c r="BX763" s="182"/>
      <c r="BY763" s="30">
        <v>0</v>
      </c>
      <c r="BZ763" s="31">
        <v>0</v>
      </c>
      <c r="CA763" s="31">
        <v>0</v>
      </c>
      <c r="CB763" s="31">
        <v>0</v>
      </c>
      <c r="CC763" s="31">
        <v>0</v>
      </c>
      <c r="CD763" s="31">
        <v>0</v>
      </c>
      <c r="FF763" s="38"/>
      <c r="FG763" s="347"/>
      <c r="FH763" s="347"/>
    </row>
    <row r="764" spans="1:172" ht="15.75" hidden="1" customHeight="1" thickBot="1" x14ac:dyDescent="0.3">
      <c r="A764" s="308" t="s">
        <v>3024</v>
      </c>
      <c r="B764" s="4" t="s">
        <v>3123</v>
      </c>
      <c r="C764" s="5">
        <v>31959</v>
      </c>
      <c r="D764" s="46" t="e">
        <v>#N/A</v>
      </c>
      <c r="E764" s="9" t="s">
        <v>1239</v>
      </c>
      <c r="F764" s="12">
        <f>SUM(LARGE(G764:CD764,{1,2,3,4,5,6}))</f>
        <v>0</v>
      </c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7"/>
      <c r="AP764" s="182"/>
      <c r="AQ764" s="182"/>
      <c r="AR764" s="182"/>
      <c r="AS764" s="182"/>
      <c r="AT764" s="182"/>
      <c r="AU764" s="182"/>
      <c r="AV764" s="182"/>
      <c r="AW764" s="182"/>
      <c r="AX764" s="182"/>
      <c r="AY764" s="182"/>
      <c r="AZ764" s="182"/>
      <c r="BA764" s="182"/>
      <c r="BB764" s="182"/>
      <c r="BC764" s="182"/>
      <c r="BD764" s="182"/>
      <c r="BE764" s="182"/>
      <c r="BF764" s="182"/>
      <c r="BG764" s="182"/>
      <c r="BH764" s="182"/>
      <c r="BI764" s="182"/>
      <c r="BJ764" s="182"/>
      <c r="BK764" s="182"/>
      <c r="BL764" s="182"/>
      <c r="BM764" s="182"/>
      <c r="BN764" s="182"/>
      <c r="BO764" s="182"/>
      <c r="BP764" s="182"/>
      <c r="BQ764" s="182"/>
      <c r="BR764" s="182"/>
      <c r="BS764" s="182"/>
      <c r="BT764" s="182"/>
      <c r="BU764" s="182"/>
      <c r="BV764" s="182"/>
      <c r="BW764" s="182"/>
      <c r="BX764" s="182"/>
      <c r="BY764" s="30">
        <v>0</v>
      </c>
      <c r="BZ764" s="31">
        <v>0</v>
      </c>
      <c r="CA764" s="31">
        <v>0</v>
      </c>
      <c r="CB764" s="31">
        <v>0</v>
      </c>
      <c r="CC764" s="31">
        <v>0</v>
      </c>
      <c r="CD764" s="31">
        <v>0</v>
      </c>
      <c r="CE764" s="347"/>
      <c r="CF764" s="347"/>
      <c r="CG764" s="347"/>
      <c r="CH764" s="347"/>
      <c r="CI764" s="347"/>
      <c r="CJ764" s="347"/>
      <c r="CK764" s="347"/>
      <c r="CL764" s="347"/>
      <c r="CM764" s="347"/>
      <c r="CN764" s="347"/>
      <c r="CO764" s="347"/>
      <c r="CP764" s="347"/>
      <c r="CQ764" s="347"/>
      <c r="CR764" s="347"/>
      <c r="CS764" s="347"/>
      <c r="CT764" s="347"/>
      <c r="CU764" s="347"/>
      <c r="CV764" s="347"/>
      <c r="CW764" s="347"/>
      <c r="CX764" s="347"/>
      <c r="CY764" s="347"/>
      <c r="CZ764" s="347"/>
      <c r="DA764" s="347"/>
      <c r="DB764" s="347"/>
      <c r="DC764" s="347"/>
      <c r="DD764" s="347"/>
      <c r="DE764" s="347"/>
      <c r="DF764" s="347"/>
      <c r="DG764" s="347"/>
      <c r="DH764" s="347"/>
      <c r="DI764" s="347"/>
      <c r="DJ764" s="347"/>
      <c r="DK764" s="347"/>
      <c r="DL764" s="347"/>
      <c r="DM764" s="347"/>
      <c r="DN764" s="347"/>
      <c r="DO764" s="347"/>
      <c r="DP764" s="347"/>
      <c r="DQ764" s="347"/>
      <c r="DR764" s="347"/>
      <c r="DS764" s="347"/>
      <c r="DT764" s="347"/>
      <c r="DU764" s="347"/>
      <c r="DV764" s="347"/>
      <c r="DW764" s="347"/>
      <c r="DX764" s="347"/>
      <c r="DY764" s="38"/>
      <c r="DZ764" s="38"/>
      <c r="EA764" s="38"/>
      <c r="EB764" s="38"/>
      <c r="EC764" s="38"/>
      <c r="ED764" s="38"/>
      <c r="EE764" s="38"/>
      <c r="EF764" s="38"/>
      <c r="EG764" s="347"/>
      <c r="EH764" s="347"/>
      <c r="EI764" s="347"/>
      <c r="EJ764" s="347"/>
      <c r="EK764" s="347"/>
      <c r="EL764" s="347"/>
      <c r="EM764" s="347"/>
      <c r="EN764" s="347"/>
      <c r="EO764" s="347"/>
      <c r="EP764" s="347"/>
      <c r="EQ764" s="347"/>
      <c r="ER764" s="347"/>
      <c r="ES764" s="347"/>
      <c r="ET764" s="347"/>
      <c r="EU764" s="347"/>
      <c r="EV764" s="347"/>
      <c r="EW764" s="347"/>
      <c r="EX764" s="347"/>
      <c r="EY764" s="347"/>
      <c r="EZ764" s="347"/>
      <c r="FA764" s="347"/>
      <c r="FB764" s="347"/>
      <c r="FC764" s="347"/>
      <c r="FD764" s="347"/>
      <c r="FE764" s="347"/>
      <c r="FF764" s="347"/>
      <c r="FJ764" s="347"/>
      <c r="FK764" s="347"/>
      <c r="FL764" s="347"/>
      <c r="FM764" s="347"/>
      <c r="FN764" s="347"/>
      <c r="FO764" s="347"/>
    </row>
    <row r="765" spans="1:172" ht="15.75" hidden="1" customHeight="1" thickBot="1" x14ac:dyDescent="0.25">
      <c r="A765" s="304" t="s">
        <v>3025</v>
      </c>
      <c r="B765" s="41" t="s">
        <v>2855</v>
      </c>
      <c r="C765" s="5">
        <v>31386</v>
      </c>
      <c r="D765" s="46" t="e">
        <v>#N/A</v>
      </c>
      <c r="E765" s="9" t="s">
        <v>1255</v>
      </c>
      <c r="F765" s="12">
        <f>SUM(LARGE(G765:CD765,{1,2,3,4,5,6}))</f>
        <v>0</v>
      </c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09"/>
      <c r="AP765" s="324"/>
      <c r="AQ765" s="324"/>
      <c r="AR765" s="324"/>
      <c r="AS765" s="324"/>
      <c r="AT765" s="324"/>
      <c r="AU765" s="324"/>
      <c r="AV765" s="324"/>
      <c r="AW765" s="324"/>
      <c r="AX765" s="324"/>
      <c r="AY765" s="324"/>
      <c r="AZ765" s="324"/>
      <c r="BA765" s="324"/>
      <c r="BB765" s="324"/>
      <c r="BC765" s="324"/>
      <c r="BD765" s="324"/>
      <c r="BE765" s="324"/>
      <c r="BF765" s="324"/>
      <c r="BG765" s="324"/>
      <c r="BH765" s="324"/>
      <c r="BI765" s="324"/>
      <c r="BJ765" s="324"/>
      <c r="BK765" s="324"/>
      <c r="BL765" s="324"/>
      <c r="BM765" s="324"/>
      <c r="BN765" s="324"/>
      <c r="BO765" s="324"/>
      <c r="BP765" s="324"/>
      <c r="BQ765" s="324"/>
      <c r="BR765" s="324"/>
      <c r="BS765" s="324"/>
      <c r="BT765" s="324"/>
      <c r="BU765" s="324"/>
      <c r="BV765" s="324"/>
      <c r="BW765" s="324"/>
      <c r="BX765" s="324"/>
      <c r="BY765" s="30">
        <v>0</v>
      </c>
      <c r="BZ765" s="31">
        <v>0</v>
      </c>
      <c r="CA765" s="31">
        <v>0</v>
      </c>
      <c r="CB765" s="31">
        <v>0</v>
      </c>
      <c r="CC765" s="31">
        <v>0</v>
      </c>
      <c r="CD765" s="31">
        <v>0</v>
      </c>
      <c r="CE765" s="34"/>
      <c r="EA765" s="347"/>
      <c r="EB765" s="347"/>
      <c r="EC765" s="347"/>
      <c r="ED765" s="347"/>
      <c r="EE765" s="347"/>
      <c r="EF765" s="347"/>
      <c r="EG765" s="347"/>
      <c r="EH765" s="347"/>
      <c r="EI765" s="347"/>
      <c r="EJ765" s="347"/>
      <c r="EK765" s="347"/>
      <c r="EL765" s="347"/>
      <c r="EM765" s="347"/>
      <c r="EN765" s="347"/>
      <c r="EO765" s="347"/>
      <c r="EP765" s="347"/>
      <c r="EQ765" s="347"/>
      <c r="ER765" s="347"/>
      <c r="ES765" s="347"/>
      <c r="ET765" s="347"/>
      <c r="EU765" s="347"/>
      <c r="EV765" s="347"/>
      <c r="EW765" s="347"/>
      <c r="EX765" s="347"/>
      <c r="EY765" s="347"/>
      <c r="EZ765" s="347"/>
      <c r="FA765" s="347"/>
      <c r="FB765" s="347"/>
      <c r="FC765" s="347"/>
      <c r="FD765" s="347"/>
      <c r="FE765" s="347"/>
      <c r="FG765" s="34"/>
      <c r="FH765" s="34"/>
    </row>
    <row r="766" spans="1:172" ht="15.75" hidden="1" customHeight="1" thickBot="1" x14ac:dyDescent="0.3">
      <c r="A766" s="308" t="s">
        <v>3651</v>
      </c>
      <c r="B766" s="314" t="s">
        <v>2858</v>
      </c>
      <c r="C766" s="5">
        <v>31226</v>
      </c>
      <c r="D766" s="46" t="e">
        <v>#N/A</v>
      </c>
      <c r="E766" s="9" t="s">
        <v>716</v>
      </c>
      <c r="F766" s="12">
        <f>SUM(LARGE(G766:CD766,{1,2,3,4,5,6}))</f>
        <v>0</v>
      </c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09"/>
      <c r="AP766" s="324"/>
      <c r="AQ766" s="324"/>
      <c r="AR766" s="324"/>
      <c r="AS766" s="324"/>
      <c r="AT766" s="324"/>
      <c r="AU766" s="324"/>
      <c r="AV766" s="324"/>
      <c r="AW766" s="324"/>
      <c r="AX766" s="324"/>
      <c r="AY766" s="324"/>
      <c r="AZ766" s="324"/>
      <c r="BA766" s="324"/>
      <c r="BB766" s="324"/>
      <c r="BC766" s="324"/>
      <c r="BD766" s="324"/>
      <c r="BE766" s="324"/>
      <c r="BF766" s="324"/>
      <c r="BG766" s="324"/>
      <c r="BH766" s="324"/>
      <c r="BI766" s="324"/>
      <c r="BJ766" s="324"/>
      <c r="BK766" s="324"/>
      <c r="BL766" s="324"/>
      <c r="BM766" s="324"/>
      <c r="BN766" s="324"/>
      <c r="BO766" s="324"/>
      <c r="BP766" s="324"/>
      <c r="BQ766" s="324"/>
      <c r="BR766" s="324"/>
      <c r="BS766" s="324"/>
      <c r="BT766" s="324"/>
      <c r="BU766" s="324"/>
      <c r="BV766" s="324"/>
      <c r="BW766" s="324"/>
      <c r="BX766" s="324"/>
      <c r="BY766" s="30">
        <v>0</v>
      </c>
      <c r="BZ766" s="31">
        <v>0</v>
      </c>
      <c r="CA766" s="31">
        <v>0</v>
      </c>
      <c r="CB766" s="31">
        <v>0</v>
      </c>
      <c r="CC766" s="31">
        <v>0</v>
      </c>
      <c r="CD766" s="31">
        <v>0</v>
      </c>
      <c r="CF766" s="347"/>
      <c r="CG766" s="347"/>
      <c r="CH766" s="347"/>
      <c r="CI766" s="347"/>
      <c r="CJ766" s="347"/>
      <c r="CK766" s="347"/>
      <c r="CL766" s="347"/>
      <c r="CM766" s="347"/>
      <c r="CN766" s="347"/>
      <c r="CO766" s="347"/>
      <c r="CP766" s="347"/>
      <c r="CQ766" s="347"/>
      <c r="CR766" s="347"/>
      <c r="CS766" s="347"/>
      <c r="CT766" s="347"/>
      <c r="CU766" s="347"/>
      <c r="CV766" s="347"/>
      <c r="CW766" s="347"/>
      <c r="CX766" s="347"/>
      <c r="CY766" s="347"/>
      <c r="CZ766" s="347"/>
      <c r="DA766" s="347"/>
      <c r="DB766" s="347"/>
      <c r="DC766" s="347"/>
      <c r="DD766" s="347"/>
      <c r="DE766" s="347"/>
      <c r="DF766" s="347"/>
      <c r="DG766" s="347"/>
      <c r="DH766" s="347"/>
      <c r="DI766" s="347"/>
      <c r="DJ766" s="347"/>
      <c r="DK766" s="347"/>
      <c r="DL766" s="347"/>
      <c r="DM766" s="347"/>
      <c r="DN766" s="347"/>
      <c r="DO766" s="347"/>
      <c r="DP766" s="347"/>
      <c r="DQ766" s="347"/>
      <c r="DR766" s="347"/>
      <c r="DS766" s="347"/>
      <c r="DT766" s="347"/>
      <c r="DU766" s="347"/>
      <c r="DV766" s="347"/>
      <c r="DW766" s="347"/>
      <c r="DX766" s="347"/>
      <c r="EA766" s="347"/>
      <c r="EB766" s="347"/>
      <c r="EC766" s="347"/>
      <c r="ED766" s="347"/>
      <c r="EE766" s="347"/>
      <c r="EF766" s="347"/>
      <c r="EG766" s="347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G766" s="310"/>
      <c r="FH766" s="310"/>
    </row>
    <row r="767" spans="1:172" ht="15.75" hidden="1" customHeight="1" thickBot="1" x14ac:dyDescent="0.25">
      <c r="A767" s="304" t="s">
        <v>3652</v>
      </c>
      <c r="B767" s="337" t="s">
        <v>1783</v>
      </c>
      <c r="C767" s="327">
        <v>31214</v>
      </c>
      <c r="D767" s="148" t="s">
        <v>1784</v>
      </c>
      <c r="E767" s="328" t="s">
        <v>372</v>
      </c>
      <c r="F767" s="12">
        <f>SUM(LARGE(G767:CD767,{1,2,3,4,5,6}))</f>
        <v>0</v>
      </c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I767" s="183"/>
      <c r="AJ767" s="183"/>
      <c r="AK767" s="183"/>
      <c r="AL767" s="183"/>
      <c r="AM767" s="183"/>
      <c r="AN767" s="183"/>
      <c r="AO767" s="329"/>
      <c r="AP767" s="330"/>
      <c r="AQ767" s="330"/>
      <c r="AR767" s="330"/>
      <c r="AS767" s="330"/>
      <c r="AT767" s="330"/>
      <c r="AU767" s="330"/>
      <c r="AV767" s="330"/>
      <c r="AW767" s="330"/>
      <c r="AX767" s="330"/>
      <c r="AY767" s="330"/>
      <c r="AZ767" s="330"/>
      <c r="BA767" s="330"/>
      <c r="BB767" s="330"/>
      <c r="BC767" s="330"/>
      <c r="BD767" s="330"/>
      <c r="BE767" s="330"/>
      <c r="BF767" s="330"/>
      <c r="BG767" s="330"/>
      <c r="BH767" s="330"/>
      <c r="BI767" s="330"/>
      <c r="BJ767" s="330"/>
      <c r="BK767" s="330"/>
      <c r="BL767" s="330"/>
      <c r="BM767" s="330"/>
      <c r="BN767" s="330"/>
      <c r="BO767" s="330"/>
      <c r="BP767" s="330"/>
      <c r="BQ767" s="330"/>
      <c r="BR767" s="330"/>
      <c r="BS767" s="330"/>
      <c r="BT767" s="330"/>
      <c r="BU767" s="330"/>
      <c r="BV767" s="330"/>
      <c r="BW767" s="330"/>
      <c r="BX767" s="330"/>
      <c r="BY767" s="30">
        <v>0</v>
      </c>
      <c r="BZ767" s="31">
        <v>0</v>
      </c>
      <c r="CA767" s="31">
        <v>0</v>
      </c>
      <c r="CB767" s="31">
        <v>0</v>
      </c>
      <c r="CC767" s="31">
        <v>0</v>
      </c>
      <c r="CD767" s="31">
        <v>0</v>
      </c>
      <c r="EG767" s="347"/>
      <c r="FF767" s="38"/>
      <c r="FP767" s="347"/>
    </row>
    <row r="768" spans="1:172" ht="15.75" hidden="1" customHeight="1" thickBot="1" x14ac:dyDescent="0.25">
      <c r="A768" s="308" t="s">
        <v>3033</v>
      </c>
      <c r="B768" s="338" t="s">
        <v>2299</v>
      </c>
      <c r="C768" s="392">
        <v>31135</v>
      </c>
      <c r="D768" s="178" t="s">
        <v>3246</v>
      </c>
      <c r="E768" s="393" t="s">
        <v>492</v>
      </c>
      <c r="F768" s="323">
        <f>SUM(LARGE(G768:CD768,{1,2,3,4,5,6}))</f>
        <v>0</v>
      </c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  <c r="AA768" s="241"/>
      <c r="AB768" s="241"/>
      <c r="AC768" s="241"/>
      <c r="AD768" s="241"/>
      <c r="AE768" s="241"/>
      <c r="AF768" s="241"/>
      <c r="AG768" s="241"/>
      <c r="AH768" s="241"/>
      <c r="AI768" s="334"/>
      <c r="AJ768" s="324"/>
      <c r="AK768" s="324"/>
      <c r="AL768" s="324"/>
      <c r="AM768" s="324"/>
      <c r="AN768" s="324"/>
      <c r="AO768" s="324"/>
      <c r="AP768" s="324"/>
      <c r="AQ768" s="324"/>
      <c r="AR768" s="324"/>
      <c r="AS768" s="324"/>
      <c r="AT768" s="324"/>
      <c r="AU768" s="324"/>
      <c r="AV768" s="324"/>
      <c r="AW768" s="324"/>
      <c r="AX768" s="324"/>
      <c r="AY768" s="324"/>
      <c r="AZ768" s="324"/>
      <c r="BA768" s="324"/>
      <c r="BB768" s="324"/>
      <c r="BC768" s="324"/>
      <c r="BD768" s="324"/>
      <c r="BE768" s="324"/>
      <c r="BF768" s="324"/>
      <c r="BG768" s="324"/>
      <c r="BH768" s="324"/>
      <c r="BI768" s="324"/>
      <c r="BJ768" s="324"/>
      <c r="BK768" s="324"/>
      <c r="BL768" s="324"/>
      <c r="BM768" s="324"/>
      <c r="BN768" s="324"/>
      <c r="BO768" s="324"/>
      <c r="BP768" s="324"/>
      <c r="BQ768" s="324"/>
      <c r="BR768" s="324"/>
      <c r="BS768" s="324"/>
      <c r="BT768" s="324"/>
      <c r="BU768" s="324"/>
      <c r="BV768" s="324"/>
      <c r="BW768" s="324"/>
      <c r="BX768" s="324"/>
      <c r="BY768" s="30">
        <v>0</v>
      </c>
      <c r="BZ768" s="31">
        <v>0</v>
      </c>
      <c r="CA768" s="31">
        <v>0</v>
      </c>
      <c r="CB768" s="31">
        <v>0</v>
      </c>
      <c r="CC768" s="31">
        <v>0</v>
      </c>
      <c r="CD768" s="31">
        <v>0</v>
      </c>
      <c r="CE768" s="347"/>
      <c r="CF768" s="347"/>
      <c r="CG768" s="347"/>
      <c r="CH768" s="347"/>
      <c r="CI768" s="347"/>
      <c r="CJ768" s="347"/>
      <c r="CK768" s="347"/>
      <c r="CL768" s="347"/>
      <c r="CM768" s="347"/>
      <c r="CN768" s="347"/>
      <c r="CO768" s="347"/>
      <c r="CP768" s="347"/>
      <c r="CQ768" s="347"/>
      <c r="CR768" s="347"/>
      <c r="CS768" s="347"/>
      <c r="CT768" s="347"/>
      <c r="CU768" s="347"/>
      <c r="CV768" s="347"/>
      <c r="CW768" s="347"/>
      <c r="CX768" s="347"/>
      <c r="CY768" s="347"/>
      <c r="CZ768" s="347"/>
      <c r="DA768" s="347"/>
      <c r="DB768" s="347"/>
      <c r="DC768" s="347"/>
      <c r="DD768" s="347"/>
      <c r="DE768" s="347"/>
      <c r="DF768" s="347"/>
      <c r="DG768" s="347"/>
      <c r="DH768" s="347"/>
      <c r="DI768" s="347"/>
      <c r="DJ768" s="347"/>
      <c r="DK768" s="347"/>
      <c r="DL768" s="347"/>
      <c r="DM768" s="347"/>
      <c r="DN768" s="347"/>
      <c r="DO768" s="347"/>
      <c r="DP768" s="347"/>
      <c r="DQ768" s="38"/>
      <c r="DR768" s="38"/>
      <c r="DS768" s="38"/>
      <c r="DT768" s="38"/>
      <c r="DU768" s="38"/>
      <c r="DV768" s="38"/>
      <c r="DW768" s="38"/>
      <c r="DX768" s="347"/>
      <c r="EA768" s="347"/>
      <c r="EB768" s="347"/>
      <c r="EC768" s="347"/>
      <c r="ED768" s="347"/>
      <c r="EE768" s="347"/>
      <c r="EF768" s="347"/>
      <c r="EH768" s="347"/>
      <c r="EI768" s="347"/>
      <c r="EJ768" s="347"/>
      <c r="EK768" s="347"/>
      <c r="EL768" s="347"/>
      <c r="EM768" s="347"/>
      <c r="EN768" s="347"/>
      <c r="EO768" s="347"/>
      <c r="EP768" s="347"/>
      <c r="EQ768" s="347"/>
      <c r="ER768" s="347"/>
      <c r="ES768" s="347"/>
      <c r="ET768" s="347"/>
      <c r="EU768" s="347"/>
      <c r="EV768" s="347"/>
      <c r="EW768" s="347"/>
      <c r="EX768" s="347"/>
      <c r="EY768" s="347"/>
      <c r="EZ768" s="347"/>
      <c r="FA768" s="347"/>
      <c r="FB768" s="347"/>
      <c r="FC768" s="347"/>
      <c r="FD768" s="347"/>
      <c r="FE768" s="347"/>
    </row>
    <row r="769" spans="1:172" ht="15.75" hidden="1" customHeight="1" thickBot="1" x14ac:dyDescent="0.25">
      <c r="A769" s="304" t="s">
        <v>3653</v>
      </c>
      <c r="B769" s="43" t="s">
        <v>2859</v>
      </c>
      <c r="C769" s="5">
        <v>31029</v>
      </c>
      <c r="D769" s="46" t="s">
        <v>3247</v>
      </c>
      <c r="E769" s="9" t="s">
        <v>372</v>
      </c>
      <c r="F769" s="12">
        <f>SUM(LARGE(G769:CD769,{1,2,3,4,5,6}))</f>
        <v>0</v>
      </c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09"/>
      <c r="AJ769" s="324"/>
      <c r="AK769" s="324"/>
      <c r="AL769" s="324"/>
      <c r="AM769" s="324"/>
      <c r="AN769" s="324"/>
      <c r="AO769" s="324"/>
      <c r="AP769" s="324"/>
      <c r="AQ769" s="324"/>
      <c r="AR769" s="324"/>
      <c r="AS769" s="324"/>
      <c r="AT769" s="324"/>
      <c r="AU769" s="324"/>
      <c r="AV769" s="324"/>
      <c r="AW769" s="324"/>
      <c r="AX769" s="324"/>
      <c r="AY769" s="324"/>
      <c r="AZ769" s="324"/>
      <c r="BA769" s="324"/>
      <c r="BB769" s="324"/>
      <c r="BC769" s="324"/>
      <c r="BD769" s="324"/>
      <c r="BE769" s="324"/>
      <c r="BF769" s="324"/>
      <c r="BG769" s="324"/>
      <c r="BH769" s="324"/>
      <c r="BI769" s="324"/>
      <c r="BJ769" s="324"/>
      <c r="BK769" s="324"/>
      <c r="BL769" s="324"/>
      <c r="BM769" s="324"/>
      <c r="BN769" s="324"/>
      <c r="BO769" s="324"/>
      <c r="BP769" s="324"/>
      <c r="BQ769" s="324"/>
      <c r="BR769" s="324"/>
      <c r="BS769" s="324"/>
      <c r="BT769" s="324"/>
      <c r="BU769" s="324"/>
      <c r="BV769" s="324"/>
      <c r="BW769" s="324"/>
      <c r="BX769" s="324"/>
      <c r="BY769" s="30">
        <v>0</v>
      </c>
      <c r="BZ769" s="31">
        <v>0</v>
      </c>
      <c r="CA769" s="31">
        <v>0</v>
      </c>
      <c r="CB769" s="31">
        <v>0</v>
      </c>
      <c r="CC769" s="31">
        <v>0</v>
      </c>
      <c r="CD769" s="31">
        <v>0</v>
      </c>
      <c r="FF769" s="347"/>
    </row>
    <row r="770" spans="1:172" ht="15.75" hidden="1" customHeight="1" thickBot="1" x14ac:dyDescent="0.3">
      <c r="A770" s="308" t="s">
        <v>3654</v>
      </c>
      <c r="B770" s="4" t="s">
        <v>2860</v>
      </c>
      <c r="C770" s="5">
        <v>30977</v>
      </c>
      <c r="D770" s="46" t="e">
        <v>#N/A</v>
      </c>
      <c r="E770" s="9" t="s">
        <v>2861</v>
      </c>
      <c r="F770" s="12">
        <f>SUM(LARGE(G770:CD770,{1,2,3,4,5,6}))</f>
        <v>0</v>
      </c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7"/>
      <c r="AJ770" s="182"/>
      <c r="AK770" s="182"/>
      <c r="AL770" s="182"/>
      <c r="AM770" s="182"/>
      <c r="AN770" s="182"/>
      <c r="AO770" s="182"/>
      <c r="AP770" s="182"/>
      <c r="AQ770" s="182"/>
      <c r="AR770" s="182"/>
      <c r="AS770" s="182"/>
      <c r="AT770" s="182"/>
      <c r="AU770" s="182"/>
      <c r="AV770" s="182"/>
      <c r="AW770" s="182"/>
      <c r="AX770" s="182"/>
      <c r="AY770" s="182"/>
      <c r="AZ770" s="182"/>
      <c r="BA770" s="182"/>
      <c r="BB770" s="182"/>
      <c r="BC770" s="182"/>
      <c r="BD770" s="182"/>
      <c r="BE770" s="182"/>
      <c r="BF770" s="182"/>
      <c r="BG770" s="182"/>
      <c r="BH770" s="182"/>
      <c r="BI770" s="182"/>
      <c r="BJ770" s="182"/>
      <c r="BK770" s="182"/>
      <c r="BL770" s="182"/>
      <c r="BM770" s="182"/>
      <c r="BN770" s="182"/>
      <c r="BO770" s="182"/>
      <c r="BP770" s="182"/>
      <c r="BQ770" s="182"/>
      <c r="BR770" s="182"/>
      <c r="BS770" s="182"/>
      <c r="BT770" s="182"/>
      <c r="BU770" s="182"/>
      <c r="BV770" s="182"/>
      <c r="BW770" s="182"/>
      <c r="BX770" s="182"/>
      <c r="BY770" s="30">
        <v>0</v>
      </c>
      <c r="BZ770" s="31">
        <v>0</v>
      </c>
      <c r="CA770" s="31">
        <v>0</v>
      </c>
      <c r="CB770" s="31">
        <v>0</v>
      </c>
      <c r="CC770" s="31">
        <v>0</v>
      </c>
      <c r="CD770" s="31">
        <v>0</v>
      </c>
      <c r="EG770" s="347"/>
      <c r="FF770" s="347"/>
    </row>
    <row r="771" spans="1:172" ht="15.75" hidden="1" customHeight="1" thickBot="1" x14ac:dyDescent="0.3">
      <c r="A771" s="304" t="s">
        <v>3655</v>
      </c>
      <c r="B771" s="4" t="s">
        <v>2491</v>
      </c>
      <c r="C771" s="5">
        <v>30720</v>
      </c>
      <c r="D771" s="46" t="s">
        <v>2492</v>
      </c>
      <c r="E771" s="9" t="s">
        <v>476</v>
      </c>
      <c r="F771" s="12">
        <f>SUM(LARGE(G771:CD771,{1,2,3,4,5,6}))</f>
        <v>0</v>
      </c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7"/>
      <c r="AJ771" s="182"/>
      <c r="AK771" s="182"/>
      <c r="AL771" s="182"/>
      <c r="AM771" s="182"/>
      <c r="AN771" s="182"/>
      <c r="AO771" s="182"/>
      <c r="AP771" s="182"/>
      <c r="AQ771" s="182"/>
      <c r="AR771" s="182"/>
      <c r="AS771" s="182"/>
      <c r="AT771" s="182"/>
      <c r="AU771" s="182"/>
      <c r="AV771" s="182"/>
      <c r="AW771" s="182"/>
      <c r="AX771" s="182"/>
      <c r="AY771" s="182"/>
      <c r="AZ771" s="182"/>
      <c r="BA771" s="182"/>
      <c r="BB771" s="182"/>
      <c r="BC771" s="182"/>
      <c r="BD771" s="182"/>
      <c r="BE771" s="182"/>
      <c r="BF771" s="182"/>
      <c r="BG771" s="182"/>
      <c r="BH771" s="182"/>
      <c r="BI771" s="182"/>
      <c r="BJ771" s="182"/>
      <c r="BK771" s="182"/>
      <c r="BL771" s="182"/>
      <c r="BM771" s="182"/>
      <c r="BN771" s="182"/>
      <c r="BO771" s="182"/>
      <c r="BP771" s="182"/>
      <c r="BQ771" s="182"/>
      <c r="BR771" s="182"/>
      <c r="BS771" s="182"/>
      <c r="BT771" s="182"/>
      <c r="BU771" s="182"/>
      <c r="BV771" s="182"/>
      <c r="BW771" s="182"/>
      <c r="BX771" s="182"/>
      <c r="BY771" s="30">
        <v>0</v>
      </c>
      <c r="BZ771" s="31">
        <v>0</v>
      </c>
      <c r="CA771" s="31">
        <v>0</v>
      </c>
      <c r="CB771" s="31">
        <v>0</v>
      </c>
      <c r="CC771" s="31">
        <v>0</v>
      </c>
      <c r="CD771" s="31">
        <v>0</v>
      </c>
      <c r="DY771" s="312"/>
      <c r="DZ771" s="312"/>
      <c r="EA771" s="347"/>
      <c r="EB771" s="347"/>
      <c r="EC771" s="347"/>
      <c r="ED771" s="347"/>
      <c r="EE771" s="347"/>
      <c r="EF771" s="347"/>
      <c r="FF771" s="347"/>
      <c r="FG771" s="347"/>
      <c r="FH771" s="347"/>
      <c r="FP771" s="312"/>
    </row>
    <row r="772" spans="1:172" ht="15.75" hidden="1" customHeight="1" thickBot="1" x14ac:dyDescent="0.3">
      <c r="A772" s="308" t="s">
        <v>3656</v>
      </c>
      <c r="B772" s="4" t="s">
        <v>3038</v>
      </c>
      <c r="C772" s="5">
        <v>30472</v>
      </c>
      <c r="D772" s="46" t="s">
        <v>3248</v>
      </c>
      <c r="E772" s="9" t="s">
        <v>159</v>
      </c>
      <c r="F772" s="12">
        <f>SUM(LARGE(G772:CD772,{1,2,3,4,5,6}))</f>
        <v>0</v>
      </c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09"/>
      <c r="AJ772" s="324"/>
      <c r="AK772" s="324"/>
      <c r="AL772" s="324"/>
      <c r="AM772" s="324"/>
      <c r="AN772" s="324"/>
      <c r="AO772" s="324"/>
      <c r="AP772" s="324"/>
      <c r="AQ772" s="324"/>
      <c r="AR772" s="324"/>
      <c r="AS772" s="324"/>
      <c r="AT772" s="324"/>
      <c r="AU772" s="324"/>
      <c r="AV772" s="324"/>
      <c r="AW772" s="324"/>
      <c r="AX772" s="324"/>
      <c r="AY772" s="324"/>
      <c r="AZ772" s="324"/>
      <c r="BA772" s="324"/>
      <c r="BB772" s="324"/>
      <c r="BC772" s="324"/>
      <c r="BD772" s="324"/>
      <c r="BE772" s="324"/>
      <c r="BF772" s="324"/>
      <c r="BG772" s="324"/>
      <c r="BH772" s="324"/>
      <c r="BI772" s="324"/>
      <c r="BJ772" s="324"/>
      <c r="BK772" s="324"/>
      <c r="BL772" s="324"/>
      <c r="BM772" s="324"/>
      <c r="BN772" s="324"/>
      <c r="BO772" s="324"/>
      <c r="BP772" s="324"/>
      <c r="BQ772" s="324"/>
      <c r="BR772" s="324"/>
      <c r="BS772" s="324"/>
      <c r="BT772" s="324"/>
      <c r="BU772" s="324"/>
      <c r="BV772" s="324"/>
      <c r="BW772" s="324"/>
      <c r="BX772" s="324"/>
      <c r="BY772" s="30">
        <v>0</v>
      </c>
      <c r="BZ772" s="31">
        <v>0</v>
      </c>
      <c r="CA772" s="31">
        <v>0</v>
      </c>
      <c r="CB772" s="31">
        <v>0</v>
      </c>
      <c r="CC772" s="31">
        <v>0</v>
      </c>
      <c r="CD772" s="31">
        <v>0</v>
      </c>
    </row>
    <row r="773" spans="1:172" ht="15.75" hidden="1" customHeight="1" thickBot="1" x14ac:dyDescent="0.3">
      <c r="A773" s="304" t="s">
        <v>3657</v>
      </c>
      <c r="B773" s="4" t="s">
        <v>2863</v>
      </c>
      <c r="C773" s="5">
        <v>30384</v>
      </c>
      <c r="D773" s="46" t="e">
        <v>#N/A</v>
      </c>
      <c r="E773" s="44" t="s">
        <v>476</v>
      </c>
      <c r="F773" s="12">
        <f>SUM(LARGE(G773:CD773,{1,2,3,4,5,6}))</f>
        <v>0</v>
      </c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09"/>
      <c r="AJ773" s="324"/>
      <c r="AK773" s="324"/>
      <c r="AL773" s="324"/>
      <c r="AM773" s="324"/>
      <c r="AN773" s="324"/>
      <c r="AO773" s="324"/>
      <c r="AP773" s="324"/>
      <c r="AQ773" s="324"/>
      <c r="AR773" s="324"/>
      <c r="AS773" s="324"/>
      <c r="AT773" s="324"/>
      <c r="AU773" s="324"/>
      <c r="AV773" s="324"/>
      <c r="AW773" s="324"/>
      <c r="AX773" s="324"/>
      <c r="AY773" s="324"/>
      <c r="AZ773" s="324"/>
      <c r="BA773" s="324"/>
      <c r="BB773" s="324"/>
      <c r="BC773" s="324"/>
      <c r="BD773" s="324"/>
      <c r="BE773" s="324"/>
      <c r="BF773" s="324"/>
      <c r="BG773" s="324"/>
      <c r="BH773" s="324"/>
      <c r="BI773" s="324"/>
      <c r="BJ773" s="324"/>
      <c r="BK773" s="324"/>
      <c r="BL773" s="324"/>
      <c r="BM773" s="324"/>
      <c r="BN773" s="324"/>
      <c r="BO773" s="324"/>
      <c r="BP773" s="324"/>
      <c r="BQ773" s="324"/>
      <c r="BR773" s="324"/>
      <c r="BS773" s="324"/>
      <c r="BT773" s="324"/>
      <c r="BU773" s="324"/>
      <c r="BV773" s="324"/>
      <c r="BW773" s="324"/>
      <c r="BX773" s="324"/>
      <c r="BY773" s="30">
        <v>0</v>
      </c>
      <c r="BZ773" s="31">
        <v>0</v>
      </c>
      <c r="CA773" s="31">
        <v>0</v>
      </c>
      <c r="CB773" s="31">
        <v>0</v>
      </c>
      <c r="CC773" s="31">
        <v>0</v>
      </c>
      <c r="CD773" s="31">
        <v>0</v>
      </c>
      <c r="CF773" s="347"/>
      <c r="CG773" s="347"/>
      <c r="CH773" s="347"/>
      <c r="CI773" s="347"/>
      <c r="CJ773" s="347"/>
      <c r="CK773" s="347"/>
      <c r="CL773" s="347"/>
      <c r="CM773" s="347"/>
      <c r="CN773" s="347"/>
      <c r="CO773" s="347"/>
      <c r="CP773" s="347"/>
      <c r="CQ773" s="347"/>
      <c r="CR773" s="347"/>
      <c r="CS773" s="347"/>
      <c r="CT773" s="347"/>
      <c r="CU773" s="347"/>
      <c r="CV773" s="347"/>
      <c r="CW773" s="347"/>
      <c r="CX773" s="347"/>
      <c r="CY773" s="347"/>
      <c r="CZ773" s="347"/>
      <c r="DA773" s="347"/>
      <c r="DB773" s="347"/>
      <c r="DC773" s="347"/>
      <c r="DD773" s="347"/>
      <c r="DE773" s="347"/>
      <c r="DF773" s="347"/>
      <c r="DG773" s="347"/>
      <c r="DH773" s="347"/>
      <c r="DI773" s="347"/>
      <c r="DJ773" s="347"/>
      <c r="DK773" s="347"/>
      <c r="DL773" s="347"/>
      <c r="DM773" s="347"/>
      <c r="DN773" s="347"/>
      <c r="DO773" s="347"/>
      <c r="DP773" s="347"/>
      <c r="DQ773" s="347"/>
      <c r="DR773" s="347"/>
      <c r="DS773" s="347"/>
      <c r="DT773" s="347"/>
      <c r="DU773" s="347"/>
      <c r="DV773" s="347"/>
      <c r="DW773" s="347"/>
      <c r="DX773" s="347"/>
      <c r="EH773" s="347"/>
      <c r="EI773" s="347"/>
      <c r="EJ773" s="347"/>
      <c r="EK773" s="347"/>
      <c r="EL773" s="347"/>
      <c r="EM773" s="347"/>
      <c r="EN773" s="347"/>
      <c r="EO773" s="347"/>
      <c r="EP773" s="347"/>
      <c r="EQ773" s="347"/>
      <c r="ER773" s="347"/>
      <c r="ES773" s="347"/>
      <c r="ET773" s="347"/>
      <c r="EU773" s="347"/>
      <c r="EV773" s="347"/>
      <c r="EW773" s="347"/>
      <c r="EX773" s="347"/>
      <c r="EY773" s="347"/>
      <c r="EZ773" s="347"/>
      <c r="FA773" s="347"/>
      <c r="FB773" s="347"/>
      <c r="FC773" s="347"/>
      <c r="FD773" s="347"/>
      <c r="FE773" s="347"/>
    </row>
    <row r="774" spans="1:172" ht="15.75" hidden="1" customHeight="1" thickBot="1" x14ac:dyDescent="0.3">
      <c r="A774" s="308" t="s">
        <v>3658</v>
      </c>
      <c r="B774" s="6" t="s">
        <v>2930</v>
      </c>
      <c r="C774" s="7">
        <v>30023</v>
      </c>
      <c r="D774" s="46" t="e">
        <v>#N/A</v>
      </c>
      <c r="E774" s="11" t="s">
        <v>1032</v>
      </c>
      <c r="F774" s="323">
        <f>SUM(LARGE(G774:CD774,{1,2,3,4,5,6}))</f>
        <v>0</v>
      </c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09"/>
      <c r="AJ774" s="324"/>
      <c r="AK774" s="324"/>
      <c r="AL774" s="324"/>
      <c r="AM774" s="324"/>
      <c r="AN774" s="324"/>
      <c r="AO774" s="324"/>
      <c r="AP774" s="324"/>
      <c r="AQ774" s="324"/>
      <c r="AR774" s="324"/>
      <c r="AS774" s="324"/>
      <c r="AT774" s="324"/>
      <c r="AU774" s="324"/>
      <c r="AV774" s="324"/>
      <c r="AW774" s="324"/>
      <c r="AX774" s="324"/>
      <c r="AY774" s="324"/>
      <c r="AZ774" s="324"/>
      <c r="BA774" s="324"/>
      <c r="BB774" s="324"/>
      <c r="BC774" s="324"/>
      <c r="BD774" s="324"/>
      <c r="BE774" s="324"/>
      <c r="BF774" s="324"/>
      <c r="BG774" s="324"/>
      <c r="BH774" s="324"/>
      <c r="BI774" s="324"/>
      <c r="BJ774" s="324"/>
      <c r="BK774" s="324"/>
      <c r="BL774" s="324"/>
      <c r="BM774" s="324"/>
      <c r="BN774" s="324"/>
      <c r="BO774" s="324"/>
      <c r="BP774" s="324"/>
      <c r="BQ774" s="324"/>
      <c r="BR774" s="324"/>
      <c r="BS774" s="324"/>
      <c r="BT774" s="324"/>
      <c r="BU774" s="324"/>
      <c r="BV774" s="324"/>
      <c r="BW774" s="324"/>
      <c r="BX774" s="324"/>
      <c r="BY774" s="30">
        <v>0</v>
      </c>
      <c r="BZ774" s="31">
        <v>0</v>
      </c>
      <c r="CA774" s="31">
        <v>0</v>
      </c>
      <c r="CB774" s="31">
        <v>0</v>
      </c>
      <c r="CC774" s="31">
        <v>0</v>
      </c>
      <c r="CD774" s="31">
        <v>0</v>
      </c>
      <c r="CE774" s="310"/>
      <c r="DY774" s="347"/>
      <c r="DZ774" s="347"/>
      <c r="EA774" s="347"/>
      <c r="EB774" s="347"/>
      <c r="EC774" s="347"/>
      <c r="ED774" s="347"/>
      <c r="EE774" s="347"/>
      <c r="EF774" s="347"/>
      <c r="EH774" s="347"/>
      <c r="EI774" s="347"/>
      <c r="EJ774" s="347"/>
      <c r="EK774" s="347"/>
      <c r="EL774" s="347"/>
      <c r="EM774" s="347"/>
      <c r="EN774" s="347"/>
      <c r="EO774" s="347"/>
      <c r="EP774" s="347"/>
      <c r="EQ774" s="347"/>
      <c r="ER774" s="347"/>
      <c r="ES774" s="347"/>
      <c r="ET774" s="347"/>
      <c r="EU774" s="347"/>
      <c r="EV774" s="347"/>
      <c r="EW774" s="347"/>
      <c r="EX774" s="347"/>
      <c r="EY774" s="347"/>
      <c r="EZ774" s="347"/>
      <c r="FA774" s="347"/>
      <c r="FB774" s="347"/>
      <c r="FC774" s="347"/>
      <c r="FD774" s="347"/>
      <c r="FE774" s="347"/>
      <c r="FI774" s="34"/>
    </row>
    <row r="775" spans="1:172" ht="15.75" hidden="1" customHeight="1" thickBot="1" x14ac:dyDescent="0.3">
      <c r="A775" s="304" t="s">
        <v>3659</v>
      </c>
      <c r="B775" s="4" t="s">
        <v>2745</v>
      </c>
      <c r="C775" s="5">
        <v>29930</v>
      </c>
      <c r="D775" s="46" t="s">
        <v>3249</v>
      </c>
      <c r="E775" s="9" t="s">
        <v>716</v>
      </c>
      <c r="F775" s="12">
        <f>SUM(LARGE(G775:CD775,{1,2,3,4,5,6}))</f>
        <v>0</v>
      </c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09"/>
      <c r="AJ775" s="324"/>
      <c r="AK775" s="324"/>
      <c r="AL775" s="324"/>
      <c r="AM775" s="324"/>
      <c r="AN775" s="324"/>
      <c r="AO775" s="324"/>
      <c r="AP775" s="324"/>
      <c r="AQ775" s="324"/>
      <c r="AR775" s="324"/>
      <c r="AS775" s="324"/>
      <c r="AT775" s="324"/>
      <c r="AU775" s="324"/>
      <c r="AV775" s="324"/>
      <c r="AW775" s="324"/>
      <c r="AX775" s="324"/>
      <c r="AY775" s="324"/>
      <c r="AZ775" s="324"/>
      <c r="BA775" s="324"/>
      <c r="BB775" s="324"/>
      <c r="BC775" s="324"/>
      <c r="BD775" s="324"/>
      <c r="BE775" s="324"/>
      <c r="BF775" s="324"/>
      <c r="BG775" s="324"/>
      <c r="BH775" s="324"/>
      <c r="BI775" s="324"/>
      <c r="BJ775" s="324"/>
      <c r="BK775" s="324"/>
      <c r="BL775" s="324"/>
      <c r="BM775" s="324"/>
      <c r="BN775" s="324"/>
      <c r="BO775" s="324"/>
      <c r="BP775" s="324"/>
      <c r="BQ775" s="324"/>
      <c r="BR775" s="324"/>
      <c r="BS775" s="324"/>
      <c r="BT775" s="324"/>
      <c r="BU775" s="324"/>
      <c r="BV775" s="324"/>
      <c r="BW775" s="324"/>
      <c r="BX775" s="324"/>
      <c r="BY775" s="30">
        <v>0</v>
      </c>
      <c r="BZ775" s="31">
        <v>0</v>
      </c>
      <c r="CA775" s="31">
        <v>0</v>
      </c>
      <c r="CB775" s="31">
        <v>0</v>
      </c>
      <c r="CC775" s="31">
        <v>0</v>
      </c>
      <c r="CD775" s="31">
        <v>0</v>
      </c>
      <c r="CE775" s="310"/>
      <c r="DY775" s="347"/>
      <c r="DZ775" s="347"/>
      <c r="EA775" s="347"/>
      <c r="EB775" s="347"/>
      <c r="EC775" s="347"/>
      <c r="ED775" s="347"/>
      <c r="EE775" s="347"/>
      <c r="EF775" s="347"/>
      <c r="EH775" s="347"/>
      <c r="EI775" s="347"/>
      <c r="EJ775" s="347"/>
      <c r="EK775" s="347"/>
      <c r="EL775" s="347"/>
      <c r="EM775" s="347"/>
      <c r="EN775" s="347"/>
      <c r="EO775" s="347"/>
      <c r="EP775" s="347"/>
      <c r="EQ775" s="347"/>
      <c r="ER775" s="347"/>
      <c r="ES775" s="347"/>
      <c r="ET775" s="347"/>
      <c r="EU775" s="347"/>
      <c r="EV775" s="347"/>
      <c r="EW775" s="347"/>
      <c r="EX775" s="347"/>
      <c r="EY775" s="347"/>
      <c r="EZ775" s="347"/>
      <c r="FA775" s="347"/>
      <c r="FB775" s="347"/>
      <c r="FC775" s="347"/>
      <c r="FD775" s="347"/>
      <c r="FE775" s="347"/>
      <c r="FF775" s="347"/>
      <c r="FG775" s="347"/>
      <c r="FH775" s="347"/>
      <c r="FI775" s="347"/>
    </row>
    <row r="776" spans="1:172" ht="15.75" hidden="1" customHeight="1" thickBot="1" x14ac:dyDescent="0.3">
      <c r="A776" s="308" t="s">
        <v>3660</v>
      </c>
      <c r="B776" s="4" t="s">
        <v>3039</v>
      </c>
      <c r="C776" s="5">
        <v>29897</v>
      </c>
      <c r="D776" s="46" t="s">
        <v>3250</v>
      </c>
      <c r="E776" s="10" t="s">
        <v>662</v>
      </c>
      <c r="F776" s="12">
        <f>SUM(LARGE(G776:CD776,{1,2,3,4,5,6}))</f>
        <v>0</v>
      </c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7"/>
      <c r="AJ776" s="182"/>
      <c r="AK776" s="182"/>
      <c r="AL776" s="182"/>
      <c r="AM776" s="182"/>
      <c r="AN776" s="182"/>
      <c r="AO776" s="182"/>
      <c r="AP776" s="182"/>
      <c r="AQ776" s="182"/>
      <c r="AR776" s="182"/>
      <c r="AS776" s="182"/>
      <c r="AT776" s="182"/>
      <c r="AU776" s="182"/>
      <c r="AV776" s="182"/>
      <c r="AW776" s="182"/>
      <c r="AX776" s="182"/>
      <c r="AY776" s="182"/>
      <c r="AZ776" s="182"/>
      <c r="BA776" s="182"/>
      <c r="BB776" s="182"/>
      <c r="BC776" s="182"/>
      <c r="BD776" s="182"/>
      <c r="BE776" s="182"/>
      <c r="BF776" s="182"/>
      <c r="BG776" s="182"/>
      <c r="BH776" s="182"/>
      <c r="BI776" s="182"/>
      <c r="BJ776" s="182"/>
      <c r="BK776" s="182"/>
      <c r="BL776" s="182"/>
      <c r="BM776" s="182"/>
      <c r="BN776" s="182"/>
      <c r="BO776" s="182"/>
      <c r="BP776" s="182"/>
      <c r="BQ776" s="182"/>
      <c r="BR776" s="182"/>
      <c r="BS776" s="182"/>
      <c r="BT776" s="182"/>
      <c r="BU776" s="182"/>
      <c r="BV776" s="182"/>
      <c r="BW776" s="182"/>
      <c r="BX776" s="182"/>
      <c r="BY776" s="30">
        <v>0</v>
      </c>
      <c r="BZ776" s="31">
        <v>0</v>
      </c>
      <c r="CA776" s="31">
        <v>0</v>
      </c>
      <c r="CB776" s="31">
        <v>0</v>
      </c>
      <c r="CC776" s="31">
        <v>0</v>
      </c>
      <c r="CD776" s="31">
        <v>0</v>
      </c>
      <c r="CE776" s="310"/>
      <c r="DY776" s="347"/>
      <c r="DZ776" s="347"/>
      <c r="EA776" s="347"/>
      <c r="EB776" s="347"/>
      <c r="EC776" s="347"/>
      <c r="ED776" s="347"/>
      <c r="EE776" s="347"/>
      <c r="EF776" s="347"/>
      <c r="EH776" s="347"/>
      <c r="EI776" s="347"/>
      <c r="EJ776" s="347"/>
      <c r="EK776" s="347"/>
      <c r="EL776" s="347"/>
      <c r="EM776" s="347"/>
      <c r="EN776" s="347"/>
      <c r="EO776" s="347"/>
      <c r="EP776" s="347"/>
      <c r="EQ776" s="347"/>
      <c r="ER776" s="347"/>
      <c r="ES776" s="347"/>
      <c r="ET776" s="347"/>
      <c r="EU776" s="347"/>
      <c r="EV776" s="347"/>
      <c r="EW776" s="347"/>
      <c r="EX776" s="347"/>
      <c r="EY776" s="347"/>
      <c r="EZ776" s="347"/>
      <c r="FA776" s="347"/>
      <c r="FB776" s="347"/>
      <c r="FC776" s="347"/>
      <c r="FD776" s="347"/>
      <c r="FE776" s="347"/>
      <c r="FI776" s="347"/>
    </row>
    <row r="777" spans="1:172" ht="15.75" hidden="1" customHeight="1" thickBot="1" x14ac:dyDescent="0.3">
      <c r="A777" s="304" t="s">
        <v>3661</v>
      </c>
      <c r="B777" s="6" t="s">
        <v>3124</v>
      </c>
      <c r="C777" s="7">
        <v>29024</v>
      </c>
      <c r="D777" s="46" t="s">
        <v>3251</v>
      </c>
      <c r="E777" s="11" t="s">
        <v>3125</v>
      </c>
      <c r="F777" s="12">
        <f>SUM(LARGE(G777:CD777,{1,2,3,4,5,6}))</f>
        <v>0</v>
      </c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09"/>
      <c r="AJ777" s="324"/>
      <c r="AK777" s="324"/>
      <c r="AL777" s="324"/>
      <c r="AM777" s="324"/>
      <c r="AN777" s="324"/>
      <c r="AO777" s="324"/>
      <c r="AP777" s="324"/>
      <c r="AQ777" s="324"/>
      <c r="AR777" s="324"/>
      <c r="AS777" s="324"/>
      <c r="AT777" s="324"/>
      <c r="AU777" s="324"/>
      <c r="AV777" s="324"/>
      <c r="AW777" s="324"/>
      <c r="AX777" s="324"/>
      <c r="AY777" s="324"/>
      <c r="AZ777" s="324"/>
      <c r="BA777" s="324"/>
      <c r="BB777" s="324"/>
      <c r="BC777" s="324"/>
      <c r="BD777" s="324"/>
      <c r="BE777" s="324"/>
      <c r="BF777" s="324"/>
      <c r="BG777" s="324"/>
      <c r="BH777" s="324"/>
      <c r="BI777" s="324"/>
      <c r="BJ777" s="324"/>
      <c r="BK777" s="324"/>
      <c r="BL777" s="324"/>
      <c r="BM777" s="324"/>
      <c r="BN777" s="324"/>
      <c r="BO777" s="324"/>
      <c r="BP777" s="324"/>
      <c r="BQ777" s="324"/>
      <c r="BR777" s="324"/>
      <c r="BS777" s="324"/>
      <c r="BT777" s="324"/>
      <c r="BU777" s="324"/>
      <c r="BV777" s="324"/>
      <c r="BW777" s="324"/>
      <c r="BX777" s="324"/>
      <c r="BY777" s="30">
        <v>0</v>
      </c>
      <c r="BZ777" s="31">
        <v>0</v>
      </c>
      <c r="CA777" s="31">
        <v>0</v>
      </c>
      <c r="CB777" s="31">
        <v>0</v>
      </c>
      <c r="CC777" s="31">
        <v>0</v>
      </c>
      <c r="CD777" s="31">
        <v>0</v>
      </c>
      <c r="CE777" s="34"/>
      <c r="CF777" s="347"/>
      <c r="CG777" s="347"/>
      <c r="CH777" s="347"/>
      <c r="CI777" s="347"/>
      <c r="CJ777" s="347"/>
      <c r="CK777" s="347"/>
      <c r="CL777" s="347"/>
      <c r="CM777" s="347"/>
      <c r="CN777" s="347"/>
      <c r="CO777" s="347"/>
      <c r="CP777" s="347"/>
      <c r="CQ777" s="347"/>
      <c r="CR777" s="347"/>
      <c r="CS777" s="347"/>
      <c r="CT777" s="347"/>
      <c r="CU777" s="347"/>
      <c r="CV777" s="347"/>
      <c r="CW777" s="347"/>
      <c r="CX777" s="347"/>
      <c r="CY777" s="347"/>
      <c r="CZ777" s="347"/>
      <c r="DA777" s="347"/>
      <c r="DB777" s="347"/>
      <c r="DC777" s="347"/>
      <c r="DD777" s="347"/>
      <c r="DE777" s="347"/>
      <c r="DF777" s="347"/>
      <c r="DG777" s="347"/>
      <c r="DH777" s="347"/>
      <c r="DI777" s="347"/>
      <c r="DJ777" s="347"/>
      <c r="DK777" s="347"/>
      <c r="DL777" s="347"/>
      <c r="DM777" s="347"/>
      <c r="DN777" s="347"/>
      <c r="DO777" s="347"/>
      <c r="DP777" s="347"/>
      <c r="DQ777" s="347"/>
      <c r="DR777" s="347"/>
      <c r="DS777" s="347"/>
      <c r="DT777" s="347"/>
      <c r="DU777" s="347"/>
      <c r="DV777" s="347"/>
      <c r="DW777" s="347"/>
      <c r="DX777" s="347"/>
      <c r="DY777" s="347"/>
      <c r="DZ777" s="347"/>
      <c r="EA777" s="38"/>
      <c r="EB777" s="38"/>
      <c r="EC777" s="38"/>
      <c r="ED777" s="38"/>
      <c r="EE777" s="38"/>
      <c r="EF777" s="38"/>
    </row>
    <row r="778" spans="1:172" ht="15.75" hidden="1" customHeight="1" thickBot="1" x14ac:dyDescent="0.3">
      <c r="A778" s="308" t="s">
        <v>3662</v>
      </c>
      <c r="B778" s="4" t="s">
        <v>2167</v>
      </c>
      <c r="C778" s="13" t="s">
        <v>4251</v>
      </c>
      <c r="D778" s="46" t="s">
        <v>2168</v>
      </c>
      <c r="E778" s="24" t="s">
        <v>1353</v>
      </c>
      <c r="F778" s="323">
        <f>SUM(LARGE(G778:CD778,{1,2,3,4,5,6}))</f>
        <v>0</v>
      </c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09"/>
      <c r="AJ778" s="324"/>
      <c r="AK778" s="324"/>
      <c r="AL778" s="324"/>
      <c r="AM778" s="324"/>
      <c r="AN778" s="324"/>
      <c r="AO778" s="324"/>
      <c r="AP778" s="324"/>
      <c r="AQ778" s="324"/>
      <c r="AR778" s="324"/>
      <c r="AS778" s="324"/>
      <c r="AT778" s="324"/>
      <c r="AU778" s="324"/>
      <c r="AV778" s="324"/>
      <c r="AW778" s="324"/>
      <c r="AX778" s="324"/>
      <c r="AY778" s="324"/>
      <c r="AZ778" s="324"/>
      <c r="BA778" s="324"/>
      <c r="BB778" s="324"/>
      <c r="BC778" s="324"/>
      <c r="BD778" s="324"/>
      <c r="BE778" s="324"/>
      <c r="BF778" s="324"/>
      <c r="BG778" s="324"/>
      <c r="BH778" s="324"/>
      <c r="BI778" s="324"/>
      <c r="BJ778" s="324"/>
      <c r="BK778" s="324"/>
      <c r="BL778" s="324"/>
      <c r="BM778" s="324"/>
      <c r="BN778" s="324"/>
      <c r="BO778" s="324"/>
      <c r="BP778" s="324"/>
      <c r="BQ778" s="324"/>
      <c r="BR778" s="324"/>
      <c r="BS778" s="324"/>
      <c r="BT778" s="324"/>
      <c r="BU778" s="324"/>
      <c r="BV778" s="324"/>
      <c r="BW778" s="324"/>
      <c r="BX778" s="324"/>
      <c r="BY778" s="30">
        <v>0</v>
      </c>
      <c r="BZ778" s="31">
        <v>0</v>
      </c>
      <c r="CA778" s="31">
        <v>0</v>
      </c>
      <c r="CB778" s="31">
        <v>0</v>
      </c>
      <c r="CC778" s="31">
        <v>0</v>
      </c>
      <c r="CD778" s="31">
        <v>0</v>
      </c>
      <c r="CE778" s="34"/>
      <c r="CF778" s="347"/>
      <c r="CG778" s="347"/>
      <c r="CH778" s="347"/>
      <c r="CI778" s="347"/>
      <c r="CJ778" s="347"/>
      <c r="CK778" s="347"/>
      <c r="CL778" s="347"/>
      <c r="CM778" s="347"/>
      <c r="CN778" s="347"/>
      <c r="CO778" s="347"/>
      <c r="CP778" s="347"/>
      <c r="CQ778" s="347"/>
      <c r="CR778" s="347"/>
      <c r="CS778" s="347"/>
      <c r="CT778" s="347"/>
      <c r="CU778" s="347"/>
      <c r="CV778" s="347"/>
      <c r="CW778" s="347"/>
      <c r="CX778" s="347"/>
      <c r="CY778" s="347"/>
      <c r="CZ778" s="347"/>
      <c r="DA778" s="347"/>
      <c r="DB778" s="347"/>
      <c r="DC778" s="347"/>
      <c r="DD778" s="347"/>
      <c r="DE778" s="347"/>
      <c r="DF778" s="347"/>
      <c r="DG778" s="347"/>
      <c r="DH778" s="347"/>
      <c r="DI778" s="347"/>
      <c r="DJ778" s="347"/>
      <c r="DK778" s="347"/>
      <c r="DL778" s="347"/>
      <c r="DM778" s="347"/>
      <c r="DN778" s="347"/>
      <c r="DO778" s="347"/>
      <c r="DP778" s="347"/>
      <c r="DQ778" s="347"/>
      <c r="DR778" s="347"/>
      <c r="DS778" s="347"/>
      <c r="DT778" s="347"/>
      <c r="DU778" s="347"/>
      <c r="DV778" s="347"/>
      <c r="DW778" s="347"/>
      <c r="DX778" s="347"/>
      <c r="DY778" s="347"/>
      <c r="DZ778" s="347"/>
      <c r="EA778" s="38"/>
      <c r="EB778" s="38"/>
      <c r="EC778" s="38"/>
      <c r="ED778" s="38"/>
      <c r="EE778" s="38"/>
      <c r="EF778" s="38"/>
    </row>
    <row r="779" spans="1:172" ht="15.75" hidden="1" customHeight="1" thickBot="1" x14ac:dyDescent="0.3">
      <c r="A779" s="304" t="s">
        <v>3663</v>
      </c>
      <c r="B779" s="326" t="s">
        <v>2689</v>
      </c>
      <c r="C779" s="327">
        <v>28608</v>
      </c>
      <c r="D779" s="148" t="s">
        <v>3252</v>
      </c>
      <c r="E779" s="328" t="s">
        <v>1239</v>
      </c>
      <c r="F779" s="12">
        <f>SUM(LARGE(G779:CD779,{1,2,3,4,5,6}))</f>
        <v>0</v>
      </c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I779" s="329"/>
      <c r="AJ779" s="330"/>
      <c r="AK779" s="330"/>
      <c r="AL779" s="330"/>
      <c r="AM779" s="330"/>
      <c r="AN779" s="330"/>
      <c r="AO779" s="330"/>
      <c r="AP779" s="330"/>
      <c r="AQ779" s="330"/>
      <c r="AR779" s="330"/>
      <c r="AS779" s="330"/>
      <c r="AT779" s="330"/>
      <c r="AU779" s="330"/>
      <c r="AV779" s="330"/>
      <c r="AW779" s="330"/>
      <c r="AX779" s="330"/>
      <c r="AY779" s="330"/>
      <c r="AZ779" s="330"/>
      <c r="BA779" s="330"/>
      <c r="BB779" s="330"/>
      <c r="BC779" s="330"/>
      <c r="BD779" s="330"/>
      <c r="BE779" s="330"/>
      <c r="BF779" s="330"/>
      <c r="BG779" s="330"/>
      <c r="BH779" s="330"/>
      <c r="BI779" s="330"/>
      <c r="BJ779" s="330"/>
      <c r="BK779" s="330"/>
      <c r="BL779" s="330"/>
      <c r="BM779" s="330"/>
      <c r="BN779" s="330"/>
      <c r="BO779" s="330"/>
      <c r="BP779" s="330"/>
      <c r="BQ779" s="330"/>
      <c r="BR779" s="330"/>
      <c r="BS779" s="330"/>
      <c r="BT779" s="330"/>
      <c r="BU779" s="330"/>
      <c r="BV779" s="330"/>
      <c r="BW779" s="330"/>
      <c r="BX779" s="330"/>
      <c r="BY779" s="30">
        <v>0</v>
      </c>
      <c r="BZ779" s="31">
        <v>0</v>
      </c>
      <c r="CA779" s="31">
        <v>0</v>
      </c>
      <c r="CB779" s="31">
        <v>0</v>
      </c>
      <c r="CC779" s="31">
        <v>0</v>
      </c>
      <c r="CD779" s="31">
        <v>0</v>
      </c>
      <c r="CE779" s="34"/>
      <c r="CF779" s="347"/>
      <c r="CG779" s="347"/>
      <c r="CH779" s="347"/>
      <c r="CI779" s="347"/>
      <c r="CJ779" s="347"/>
      <c r="CK779" s="347"/>
      <c r="CL779" s="347"/>
      <c r="CM779" s="347"/>
      <c r="CN779" s="347"/>
      <c r="CO779" s="347"/>
      <c r="CP779" s="347"/>
      <c r="CQ779" s="347"/>
      <c r="CR779" s="347"/>
      <c r="CS779" s="347"/>
      <c r="CT779" s="347"/>
      <c r="CU779" s="347"/>
      <c r="CV779" s="347"/>
      <c r="CW779" s="347"/>
      <c r="CX779" s="347"/>
      <c r="CY779" s="347"/>
      <c r="CZ779" s="347"/>
      <c r="DA779" s="347"/>
      <c r="DB779" s="347"/>
      <c r="DC779" s="347"/>
      <c r="DD779" s="347"/>
      <c r="DE779" s="347"/>
      <c r="DF779" s="347"/>
      <c r="DG779" s="347"/>
      <c r="DH779" s="347"/>
      <c r="DI779" s="347"/>
      <c r="DJ779" s="347"/>
      <c r="DK779" s="347"/>
      <c r="DL779" s="347"/>
      <c r="DM779" s="347"/>
      <c r="DN779" s="347"/>
      <c r="DO779" s="347"/>
      <c r="DP779" s="347"/>
      <c r="DQ779" s="347"/>
      <c r="DR779" s="347"/>
      <c r="DS779" s="347"/>
      <c r="DT779" s="347"/>
      <c r="DU779" s="347"/>
      <c r="DV779" s="347"/>
      <c r="DW779" s="347"/>
      <c r="DX779" s="347"/>
      <c r="DY779" s="347"/>
      <c r="DZ779" s="347"/>
      <c r="EA779" s="38"/>
      <c r="EB779" s="38"/>
      <c r="EC779" s="38"/>
      <c r="ED779" s="38"/>
      <c r="EE779" s="38"/>
      <c r="EF779" s="38"/>
      <c r="FF779" s="347"/>
      <c r="FI779" s="310"/>
    </row>
    <row r="780" spans="1:172" ht="15.75" hidden="1" customHeight="1" thickBot="1" x14ac:dyDescent="0.3">
      <c r="A780" s="308" t="s">
        <v>3664</v>
      </c>
      <c r="B780" s="244" t="s">
        <v>2465</v>
      </c>
      <c r="C780" s="392">
        <v>28293</v>
      </c>
      <c r="D780" s="178" t="s">
        <v>3253</v>
      </c>
      <c r="E780" s="393" t="s">
        <v>1168</v>
      </c>
      <c r="F780" s="323">
        <f>SUM(LARGE(G780:CD780,{1,2,3,4,5,6}))</f>
        <v>0</v>
      </c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334"/>
      <c r="Z780" s="324"/>
      <c r="AA780" s="324"/>
      <c r="AB780" s="324"/>
      <c r="AC780" s="324"/>
      <c r="AD780" s="324"/>
      <c r="AE780" s="324"/>
      <c r="AF780" s="324"/>
      <c r="AG780" s="324"/>
      <c r="AH780" s="324"/>
      <c r="AI780" s="324"/>
      <c r="AJ780" s="324"/>
      <c r="AK780" s="324"/>
      <c r="AL780" s="324"/>
      <c r="AM780" s="324"/>
      <c r="AN780" s="324"/>
      <c r="AO780" s="324"/>
      <c r="AP780" s="324"/>
      <c r="AQ780" s="324"/>
      <c r="AR780" s="324"/>
      <c r="AS780" s="324"/>
      <c r="AT780" s="324"/>
      <c r="AU780" s="324"/>
      <c r="AV780" s="324"/>
      <c r="AW780" s="324"/>
      <c r="AX780" s="324"/>
      <c r="AY780" s="324"/>
      <c r="AZ780" s="324"/>
      <c r="BA780" s="324"/>
      <c r="BB780" s="324"/>
      <c r="BC780" s="324"/>
      <c r="BD780" s="324"/>
      <c r="BE780" s="324"/>
      <c r="BF780" s="324"/>
      <c r="BG780" s="324"/>
      <c r="BH780" s="324"/>
      <c r="BI780" s="324"/>
      <c r="BJ780" s="324"/>
      <c r="BK780" s="324"/>
      <c r="BL780" s="324"/>
      <c r="BM780" s="324"/>
      <c r="BN780" s="324"/>
      <c r="BO780" s="324"/>
      <c r="BP780" s="324"/>
      <c r="BQ780" s="324"/>
      <c r="BR780" s="324"/>
      <c r="BS780" s="324"/>
      <c r="BT780" s="324"/>
      <c r="BU780" s="324"/>
      <c r="BV780" s="324"/>
      <c r="BW780" s="324"/>
      <c r="BX780" s="324"/>
      <c r="BY780" s="30">
        <v>0</v>
      </c>
      <c r="BZ780" s="31">
        <v>0</v>
      </c>
      <c r="CA780" s="31">
        <v>0</v>
      </c>
      <c r="CB780" s="31">
        <v>0</v>
      </c>
      <c r="CC780" s="31">
        <v>0</v>
      </c>
      <c r="CD780" s="31">
        <v>0</v>
      </c>
      <c r="EA780" s="347"/>
      <c r="EB780" s="347"/>
      <c r="EC780" s="347"/>
      <c r="ED780" s="347"/>
      <c r="EE780" s="347"/>
      <c r="EF780" s="347"/>
      <c r="FG780" s="347"/>
      <c r="FH780" s="347"/>
    </row>
    <row r="781" spans="1:172" ht="15.75" hidden="1" customHeight="1" thickBot="1" x14ac:dyDescent="0.3">
      <c r="A781" s="304" t="s">
        <v>3665</v>
      </c>
      <c r="B781" s="4" t="s">
        <v>3126</v>
      </c>
      <c r="C781" s="5">
        <v>28166</v>
      </c>
      <c r="D781" s="46" t="e">
        <v>#N/A</v>
      </c>
      <c r="E781" s="9" t="s">
        <v>1239</v>
      </c>
      <c r="F781" s="12">
        <f>SUM(LARGE(G781:CD781,{1,2,3,4,5,6}))</f>
        <v>0</v>
      </c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09"/>
      <c r="Z781" s="324"/>
      <c r="AA781" s="324"/>
      <c r="AB781" s="324"/>
      <c r="AC781" s="324"/>
      <c r="AD781" s="324"/>
      <c r="AE781" s="324"/>
      <c r="AF781" s="324"/>
      <c r="AG781" s="324"/>
      <c r="AH781" s="324"/>
      <c r="AI781" s="324"/>
      <c r="AJ781" s="324"/>
      <c r="AK781" s="324"/>
      <c r="AL781" s="324"/>
      <c r="AM781" s="324"/>
      <c r="AN781" s="324"/>
      <c r="AO781" s="324"/>
      <c r="AP781" s="324"/>
      <c r="AQ781" s="324"/>
      <c r="AR781" s="324"/>
      <c r="AS781" s="324"/>
      <c r="AT781" s="324"/>
      <c r="AU781" s="324"/>
      <c r="AV781" s="324"/>
      <c r="AW781" s="324"/>
      <c r="AX781" s="324"/>
      <c r="AY781" s="324"/>
      <c r="AZ781" s="324"/>
      <c r="BA781" s="324"/>
      <c r="BB781" s="324"/>
      <c r="BC781" s="324"/>
      <c r="BD781" s="324"/>
      <c r="BE781" s="324"/>
      <c r="BF781" s="324"/>
      <c r="BG781" s="324"/>
      <c r="BH781" s="324"/>
      <c r="BI781" s="324"/>
      <c r="BJ781" s="324"/>
      <c r="BK781" s="324"/>
      <c r="BL781" s="324"/>
      <c r="BM781" s="324"/>
      <c r="BN781" s="324"/>
      <c r="BO781" s="324"/>
      <c r="BP781" s="324"/>
      <c r="BQ781" s="324"/>
      <c r="BR781" s="324"/>
      <c r="BS781" s="324"/>
      <c r="BT781" s="324"/>
      <c r="BU781" s="324"/>
      <c r="BV781" s="324"/>
      <c r="BW781" s="324"/>
      <c r="BX781" s="324"/>
      <c r="BY781" s="30">
        <v>0</v>
      </c>
      <c r="BZ781" s="31">
        <v>0</v>
      </c>
      <c r="CA781" s="31">
        <v>0</v>
      </c>
      <c r="CB781" s="31">
        <v>0</v>
      </c>
      <c r="CC781" s="31">
        <v>0</v>
      </c>
      <c r="CD781" s="31">
        <v>0</v>
      </c>
      <c r="CE781" s="310"/>
      <c r="DY781" s="347"/>
      <c r="DZ781" s="347"/>
      <c r="EA781" s="347"/>
      <c r="EB781" s="347"/>
      <c r="EC781" s="347"/>
      <c r="ED781" s="347"/>
      <c r="EE781" s="347"/>
      <c r="EF781" s="347"/>
      <c r="EH781" s="347"/>
      <c r="EI781" s="347"/>
      <c r="EJ781" s="347"/>
      <c r="EK781" s="347"/>
      <c r="EL781" s="347"/>
      <c r="EM781" s="347"/>
      <c r="EN781" s="347"/>
      <c r="EO781" s="347"/>
      <c r="EP781" s="347"/>
      <c r="EQ781" s="347"/>
      <c r="ER781" s="347"/>
      <c r="ES781" s="347"/>
      <c r="ET781" s="347"/>
      <c r="EU781" s="347"/>
      <c r="EV781" s="347"/>
      <c r="EW781" s="347"/>
      <c r="EX781" s="347"/>
      <c r="EY781" s="347"/>
      <c r="EZ781" s="347"/>
      <c r="FA781" s="347"/>
      <c r="FB781" s="347"/>
      <c r="FC781" s="347"/>
      <c r="FD781" s="347"/>
      <c r="FE781" s="347"/>
      <c r="FG781" s="347"/>
      <c r="FH781" s="347"/>
      <c r="FI781" s="347"/>
    </row>
    <row r="782" spans="1:172" ht="15.75" hidden="1" customHeight="1" thickBot="1" x14ac:dyDescent="0.3">
      <c r="A782" s="308" t="s">
        <v>3666</v>
      </c>
      <c r="B782" s="6" t="s">
        <v>3127</v>
      </c>
      <c r="C782" s="7">
        <v>27800</v>
      </c>
      <c r="D782" s="46" t="e">
        <v>#N/A</v>
      </c>
      <c r="E782" s="9" t="s">
        <v>271</v>
      </c>
      <c r="F782" s="12">
        <f>SUM(LARGE(G782:CD782,{1,2,3,4,5,6}))</f>
        <v>0</v>
      </c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09"/>
      <c r="Z782" s="324"/>
      <c r="AA782" s="324"/>
      <c r="AB782" s="324"/>
      <c r="AC782" s="324"/>
      <c r="AD782" s="324"/>
      <c r="AE782" s="324"/>
      <c r="AF782" s="324"/>
      <c r="AG782" s="324"/>
      <c r="AH782" s="324"/>
      <c r="AI782" s="324"/>
      <c r="AJ782" s="324"/>
      <c r="AK782" s="324"/>
      <c r="AL782" s="324"/>
      <c r="AM782" s="324"/>
      <c r="AN782" s="324"/>
      <c r="AO782" s="324"/>
      <c r="AP782" s="324"/>
      <c r="AQ782" s="324"/>
      <c r="AR782" s="324"/>
      <c r="AS782" s="324"/>
      <c r="AT782" s="324"/>
      <c r="AU782" s="324"/>
      <c r="AV782" s="324"/>
      <c r="AW782" s="324"/>
      <c r="AX782" s="324"/>
      <c r="AY782" s="324"/>
      <c r="AZ782" s="324"/>
      <c r="BA782" s="324"/>
      <c r="BB782" s="324"/>
      <c r="BC782" s="324"/>
      <c r="BD782" s="324"/>
      <c r="BE782" s="324"/>
      <c r="BF782" s="324"/>
      <c r="BG782" s="324"/>
      <c r="BH782" s="324"/>
      <c r="BI782" s="324"/>
      <c r="BJ782" s="324"/>
      <c r="BK782" s="324"/>
      <c r="BL782" s="324"/>
      <c r="BM782" s="324"/>
      <c r="BN782" s="324"/>
      <c r="BO782" s="324"/>
      <c r="BP782" s="324"/>
      <c r="BQ782" s="324"/>
      <c r="BR782" s="324"/>
      <c r="BS782" s="324"/>
      <c r="BT782" s="324"/>
      <c r="BU782" s="324"/>
      <c r="BV782" s="324"/>
      <c r="BW782" s="324"/>
      <c r="BX782" s="324"/>
      <c r="BY782" s="30">
        <v>0</v>
      </c>
      <c r="BZ782" s="31">
        <v>0</v>
      </c>
      <c r="CA782" s="31">
        <v>0</v>
      </c>
      <c r="CB782" s="31">
        <v>0</v>
      </c>
      <c r="CC782" s="31">
        <v>0</v>
      </c>
      <c r="CD782" s="31">
        <v>0</v>
      </c>
      <c r="EH782" s="347"/>
      <c r="EI782" s="347"/>
      <c r="EJ782" s="347"/>
      <c r="EK782" s="347"/>
      <c r="EL782" s="347"/>
      <c r="EM782" s="347"/>
      <c r="EN782" s="347"/>
      <c r="EO782" s="347"/>
      <c r="EP782" s="347"/>
      <c r="EQ782" s="347"/>
      <c r="ER782" s="347"/>
      <c r="ES782" s="347"/>
      <c r="ET782" s="347"/>
      <c r="EU782" s="347"/>
      <c r="EV782" s="347"/>
      <c r="EW782" s="347"/>
      <c r="EX782" s="347"/>
      <c r="EY782" s="347"/>
      <c r="EZ782" s="347"/>
      <c r="FA782" s="347"/>
      <c r="FB782" s="347"/>
      <c r="FC782" s="347"/>
      <c r="FD782" s="347"/>
      <c r="FE782" s="347"/>
      <c r="FF782" s="347"/>
    </row>
    <row r="783" spans="1:172" ht="15.75" hidden="1" customHeight="1" thickBot="1" x14ac:dyDescent="0.3">
      <c r="A783" s="304" t="s">
        <v>3667</v>
      </c>
      <c r="B783" s="6" t="s">
        <v>3128</v>
      </c>
      <c r="C783" s="7">
        <v>27435</v>
      </c>
      <c r="D783" s="46" t="s">
        <v>3254</v>
      </c>
      <c r="E783" s="11" t="s">
        <v>281</v>
      </c>
      <c r="F783" s="12">
        <f>SUM(LARGE(G783:CD783,{1,2,3,4,5,6}))</f>
        <v>0</v>
      </c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09"/>
      <c r="Z783" s="324"/>
      <c r="AA783" s="324"/>
      <c r="AB783" s="324"/>
      <c r="AC783" s="324"/>
      <c r="AD783" s="324"/>
      <c r="AE783" s="324"/>
      <c r="AF783" s="324"/>
      <c r="AG783" s="324"/>
      <c r="AH783" s="324"/>
      <c r="AI783" s="324"/>
      <c r="AJ783" s="324"/>
      <c r="AK783" s="324"/>
      <c r="AL783" s="324"/>
      <c r="AM783" s="324"/>
      <c r="AN783" s="324"/>
      <c r="AO783" s="324"/>
      <c r="AP783" s="324"/>
      <c r="AQ783" s="324"/>
      <c r="AR783" s="324"/>
      <c r="AS783" s="324"/>
      <c r="AT783" s="324"/>
      <c r="AU783" s="324"/>
      <c r="AV783" s="324"/>
      <c r="AW783" s="324"/>
      <c r="AX783" s="324"/>
      <c r="AY783" s="324"/>
      <c r="AZ783" s="324"/>
      <c r="BA783" s="324"/>
      <c r="BB783" s="324"/>
      <c r="BC783" s="324"/>
      <c r="BD783" s="324"/>
      <c r="BE783" s="324"/>
      <c r="BF783" s="324"/>
      <c r="BG783" s="324"/>
      <c r="BH783" s="324"/>
      <c r="BI783" s="324"/>
      <c r="BJ783" s="324"/>
      <c r="BK783" s="324"/>
      <c r="BL783" s="324"/>
      <c r="BM783" s="324"/>
      <c r="BN783" s="324"/>
      <c r="BO783" s="324"/>
      <c r="BP783" s="324"/>
      <c r="BQ783" s="324"/>
      <c r="BR783" s="324"/>
      <c r="BS783" s="324"/>
      <c r="BT783" s="324"/>
      <c r="BU783" s="324"/>
      <c r="BV783" s="324"/>
      <c r="BW783" s="324"/>
      <c r="BX783" s="324"/>
      <c r="BY783" s="30">
        <v>0</v>
      </c>
      <c r="BZ783" s="31">
        <v>0</v>
      </c>
      <c r="CA783" s="31">
        <v>0</v>
      </c>
      <c r="CB783" s="31">
        <v>0</v>
      </c>
      <c r="CC783" s="31">
        <v>0</v>
      </c>
      <c r="CD783" s="31">
        <v>0</v>
      </c>
      <c r="CE783" s="310"/>
      <c r="DY783" s="347"/>
      <c r="DZ783" s="347"/>
      <c r="EA783" s="347"/>
      <c r="EB783" s="347"/>
      <c r="EC783" s="347"/>
      <c r="ED783" s="347"/>
      <c r="EE783" s="347"/>
      <c r="EF783" s="347"/>
      <c r="EH783" s="347"/>
      <c r="EI783" s="347"/>
      <c r="EJ783" s="347"/>
      <c r="EK783" s="347"/>
      <c r="EL783" s="347"/>
      <c r="EM783" s="347"/>
      <c r="EN783" s="347"/>
      <c r="EO783" s="347"/>
      <c r="EP783" s="347"/>
      <c r="EQ783" s="347"/>
      <c r="ER783" s="347"/>
      <c r="ES783" s="347"/>
      <c r="ET783" s="347"/>
      <c r="EU783" s="347"/>
      <c r="EV783" s="347"/>
      <c r="EW783" s="347"/>
      <c r="EX783" s="347"/>
      <c r="EY783" s="347"/>
      <c r="EZ783" s="347"/>
      <c r="FA783" s="347"/>
      <c r="FB783" s="347"/>
      <c r="FC783" s="347"/>
      <c r="FD783" s="347"/>
      <c r="FE783" s="347"/>
    </row>
    <row r="784" spans="1:172" ht="15.75" hidden="1" customHeight="1" thickBot="1" x14ac:dyDescent="0.3">
      <c r="A784" s="308" t="s">
        <v>3668</v>
      </c>
      <c r="B784" s="4" t="s">
        <v>3129</v>
      </c>
      <c r="C784" s="5">
        <v>27330</v>
      </c>
      <c r="D784" s="46" t="e">
        <v>#N/A</v>
      </c>
      <c r="E784" s="9" t="s">
        <v>712</v>
      </c>
      <c r="F784" s="12">
        <f>SUM(LARGE(G784:CD784,{1,2,3,4,5,6}))</f>
        <v>0</v>
      </c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7"/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82"/>
      <c r="AU784" s="182"/>
      <c r="AV784" s="182"/>
      <c r="AW784" s="182"/>
      <c r="AX784" s="182"/>
      <c r="AY784" s="182"/>
      <c r="AZ784" s="182"/>
      <c r="BA784" s="182"/>
      <c r="BB784" s="182"/>
      <c r="BC784" s="182"/>
      <c r="BD784" s="182"/>
      <c r="BE784" s="182"/>
      <c r="BF784" s="182"/>
      <c r="BG784" s="182"/>
      <c r="BH784" s="182"/>
      <c r="BI784" s="182"/>
      <c r="BJ784" s="182"/>
      <c r="BK784" s="182"/>
      <c r="BL784" s="182"/>
      <c r="BM784" s="182"/>
      <c r="BN784" s="182"/>
      <c r="BO784" s="182"/>
      <c r="BP784" s="182"/>
      <c r="BQ784" s="182"/>
      <c r="BR784" s="182"/>
      <c r="BS784" s="182"/>
      <c r="BT784" s="182"/>
      <c r="BU784" s="182"/>
      <c r="BV784" s="182"/>
      <c r="BW784" s="182"/>
      <c r="BX784" s="182"/>
      <c r="BY784" s="30">
        <v>0</v>
      </c>
      <c r="BZ784" s="31">
        <v>0</v>
      </c>
      <c r="CA784" s="31">
        <v>0</v>
      </c>
      <c r="CB784" s="31">
        <v>0</v>
      </c>
      <c r="CC784" s="31">
        <v>0</v>
      </c>
      <c r="CD784" s="31">
        <v>0</v>
      </c>
      <c r="CE784" s="34"/>
      <c r="EH784" s="347"/>
      <c r="EI784" s="347"/>
      <c r="EJ784" s="347"/>
      <c r="EK784" s="347"/>
      <c r="EL784" s="347"/>
      <c r="EM784" s="347"/>
      <c r="EN784" s="347"/>
      <c r="EO784" s="347"/>
      <c r="EP784" s="347"/>
      <c r="EQ784" s="347"/>
      <c r="ER784" s="347"/>
      <c r="ES784" s="347"/>
      <c r="ET784" s="347"/>
      <c r="EU784" s="347"/>
      <c r="EV784" s="347"/>
      <c r="EW784" s="347"/>
      <c r="EX784" s="347"/>
      <c r="EY784" s="347"/>
      <c r="EZ784" s="347"/>
      <c r="FA784" s="347"/>
      <c r="FB784" s="347"/>
      <c r="FC784" s="347"/>
      <c r="FD784" s="347"/>
      <c r="FE784" s="347"/>
    </row>
    <row r="785" spans="1:171" ht="15.75" hidden="1" customHeight="1" thickBot="1" x14ac:dyDescent="0.3">
      <c r="A785" s="304" t="s">
        <v>3669</v>
      </c>
      <c r="B785" s="4" t="s">
        <v>3130</v>
      </c>
      <c r="C785" s="5">
        <v>26373</v>
      </c>
      <c r="D785" s="46" t="s">
        <v>3255</v>
      </c>
      <c r="E785" s="9" t="s">
        <v>2613</v>
      </c>
      <c r="F785" s="12">
        <f>SUM(LARGE(G785:CD785,{1,2,3,4,5,6}))</f>
        <v>0</v>
      </c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09"/>
      <c r="Z785" s="324"/>
      <c r="AA785" s="324"/>
      <c r="AB785" s="324"/>
      <c r="AC785" s="324"/>
      <c r="AD785" s="324"/>
      <c r="AE785" s="324"/>
      <c r="AF785" s="324"/>
      <c r="AG785" s="324"/>
      <c r="AH785" s="324"/>
      <c r="AI785" s="324"/>
      <c r="AJ785" s="324"/>
      <c r="AK785" s="324"/>
      <c r="AL785" s="324"/>
      <c r="AM785" s="324"/>
      <c r="AN785" s="324"/>
      <c r="AO785" s="324"/>
      <c r="AP785" s="324"/>
      <c r="AQ785" s="324"/>
      <c r="AR785" s="324"/>
      <c r="AS785" s="324"/>
      <c r="AT785" s="324"/>
      <c r="AU785" s="324"/>
      <c r="AV785" s="324"/>
      <c r="AW785" s="324"/>
      <c r="AX785" s="324"/>
      <c r="AY785" s="324"/>
      <c r="AZ785" s="324"/>
      <c r="BA785" s="324"/>
      <c r="BB785" s="324"/>
      <c r="BC785" s="324"/>
      <c r="BD785" s="324"/>
      <c r="BE785" s="324"/>
      <c r="BF785" s="324"/>
      <c r="BG785" s="324"/>
      <c r="BH785" s="324"/>
      <c r="BI785" s="324"/>
      <c r="BJ785" s="324"/>
      <c r="BK785" s="324"/>
      <c r="BL785" s="324"/>
      <c r="BM785" s="324"/>
      <c r="BN785" s="324"/>
      <c r="BO785" s="324"/>
      <c r="BP785" s="324"/>
      <c r="BQ785" s="324"/>
      <c r="BR785" s="324"/>
      <c r="BS785" s="324"/>
      <c r="BT785" s="324"/>
      <c r="BU785" s="324"/>
      <c r="BV785" s="324"/>
      <c r="BW785" s="324"/>
      <c r="BX785" s="324"/>
      <c r="BY785" s="30">
        <v>0</v>
      </c>
      <c r="BZ785" s="31">
        <v>0</v>
      </c>
      <c r="CA785" s="31">
        <v>0</v>
      </c>
      <c r="CB785" s="31">
        <v>0</v>
      </c>
      <c r="CC785" s="31">
        <v>0</v>
      </c>
      <c r="CD785" s="31">
        <v>0</v>
      </c>
      <c r="DY785" s="347"/>
      <c r="DZ785" s="347"/>
      <c r="EG785" s="347"/>
      <c r="EH785" s="347"/>
      <c r="EI785" s="347"/>
      <c r="EJ785" s="347"/>
      <c r="EK785" s="347"/>
      <c r="EL785" s="347"/>
      <c r="EM785" s="347"/>
      <c r="EN785" s="347"/>
      <c r="EO785" s="347"/>
      <c r="EP785" s="347"/>
      <c r="EQ785" s="347"/>
      <c r="ER785" s="347"/>
      <c r="ES785" s="347"/>
      <c r="ET785" s="347"/>
      <c r="EU785" s="347"/>
      <c r="EV785" s="347"/>
      <c r="EW785" s="347"/>
      <c r="EX785" s="347"/>
      <c r="EY785" s="347"/>
      <c r="EZ785" s="347"/>
      <c r="FA785" s="347"/>
      <c r="FB785" s="347"/>
      <c r="FC785" s="347"/>
      <c r="FD785" s="347"/>
      <c r="FE785" s="347"/>
      <c r="FG785" s="347"/>
      <c r="FH785" s="347"/>
    </row>
    <row r="786" spans="1:171" ht="15.75" hidden="1" customHeight="1" thickBot="1" x14ac:dyDescent="0.3">
      <c r="A786" s="308" t="s">
        <v>3670</v>
      </c>
      <c r="B786" s="4" t="s">
        <v>3131</v>
      </c>
      <c r="C786" s="5">
        <v>26204</v>
      </c>
      <c r="D786" s="46" t="s">
        <v>3256</v>
      </c>
      <c r="E786" s="9" t="s">
        <v>2613</v>
      </c>
      <c r="F786" s="12">
        <f>SUM(LARGE(G786:CD786,{1,2,3,4,5,6}))</f>
        <v>0</v>
      </c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09"/>
      <c r="Z786" s="324"/>
      <c r="AA786" s="324"/>
      <c r="AB786" s="324"/>
      <c r="AC786" s="324"/>
      <c r="AD786" s="324"/>
      <c r="AE786" s="324"/>
      <c r="AF786" s="324"/>
      <c r="AG786" s="324"/>
      <c r="AH786" s="324"/>
      <c r="AI786" s="324"/>
      <c r="AJ786" s="324"/>
      <c r="AK786" s="324"/>
      <c r="AL786" s="324"/>
      <c r="AM786" s="324"/>
      <c r="AN786" s="324"/>
      <c r="AO786" s="324"/>
      <c r="AP786" s="324"/>
      <c r="AQ786" s="324"/>
      <c r="AR786" s="324"/>
      <c r="AS786" s="324"/>
      <c r="AT786" s="324"/>
      <c r="AU786" s="324"/>
      <c r="AV786" s="324"/>
      <c r="AW786" s="324"/>
      <c r="AX786" s="324"/>
      <c r="AY786" s="324"/>
      <c r="AZ786" s="324"/>
      <c r="BA786" s="324"/>
      <c r="BB786" s="324"/>
      <c r="BC786" s="324"/>
      <c r="BD786" s="324"/>
      <c r="BE786" s="324"/>
      <c r="BF786" s="324"/>
      <c r="BG786" s="324"/>
      <c r="BH786" s="324"/>
      <c r="BI786" s="324"/>
      <c r="BJ786" s="324"/>
      <c r="BK786" s="324"/>
      <c r="BL786" s="324"/>
      <c r="BM786" s="324"/>
      <c r="BN786" s="324"/>
      <c r="BO786" s="324"/>
      <c r="BP786" s="324"/>
      <c r="BQ786" s="324"/>
      <c r="BR786" s="324"/>
      <c r="BS786" s="324"/>
      <c r="BT786" s="324"/>
      <c r="BU786" s="324"/>
      <c r="BV786" s="324"/>
      <c r="BW786" s="324"/>
      <c r="BX786" s="324"/>
      <c r="BY786" s="30">
        <v>0</v>
      </c>
      <c r="BZ786" s="31">
        <v>0</v>
      </c>
      <c r="CA786" s="31">
        <v>0</v>
      </c>
      <c r="CB786" s="31">
        <v>0</v>
      </c>
      <c r="CC786" s="31">
        <v>0</v>
      </c>
      <c r="CD786" s="31">
        <v>0</v>
      </c>
      <c r="CE786" s="38"/>
      <c r="CF786" s="38"/>
      <c r="CG786" s="38"/>
      <c r="CH786" s="38"/>
      <c r="CI786" s="38"/>
      <c r="CJ786" s="38"/>
      <c r="CK786" s="38"/>
      <c r="CL786" s="38"/>
      <c r="CM786" s="38"/>
      <c r="CN786" s="38"/>
      <c r="CO786" s="38"/>
      <c r="CP786" s="38"/>
      <c r="CQ786" s="38"/>
      <c r="CR786" s="38"/>
      <c r="CS786" s="38"/>
      <c r="CT786" s="38"/>
      <c r="CU786" s="38"/>
      <c r="CV786" s="38"/>
      <c r="CW786" s="38"/>
      <c r="CX786" s="38"/>
      <c r="CY786" s="38"/>
      <c r="CZ786" s="38"/>
      <c r="DA786" s="38"/>
      <c r="DB786" s="38"/>
      <c r="DC786" s="38"/>
      <c r="DD786" s="38"/>
      <c r="DE786" s="38"/>
      <c r="DF786" s="38"/>
      <c r="DG786" s="38"/>
      <c r="DH786" s="38"/>
      <c r="DI786" s="38"/>
      <c r="DJ786" s="38"/>
      <c r="DK786" s="38"/>
      <c r="DL786" s="38"/>
      <c r="DM786" s="38"/>
      <c r="DN786" s="38"/>
      <c r="DO786" s="38"/>
      <c r="DP786" s="38"/>
      <c r="DQ786" s="38"/>
      <c r="DR786" s="38"/>
      <c r="DS786" s="38"/>
      <c r="DT786" s="38"/>
      <c r="DU786" s="38"/>
      <c r="DV786" s="38"/>
      <c r="DW786" s="38"/>
      <c r="DX786" s="38"/>
      <c r="DY786" s="38"/>
      <c r="DZ786" s="38"/>
      <c r="EA786" s="38"/>
      <c r="EB786" s="347"/>
      <c r="EC786" s="347"/>
      <c r="ED786" s="318"/>
      <c r="EE786" s="318"/>
      <c r="EF786" s="318"/>
      <c r="EG786" s="318"/>
      <c r="EH786" s="318"/>
      <c r="EI786" s="38"/>
      <c r="EJ786" s="38"/>
      <c r="EK786" s="38"/>
      <c r="EL786" s="38"/>
      <c r="EM786" s="318"/>
      <c r="EN786" s="318"/>
      <c r="EO786" s="318"/>
      <c r="EP786" s="318"/>
      <c r="EQ786" s="318"/>
      <c r="ER786" s="347"/>
      <c r="ES786" s="347"/>
      <c r="ET786" s="347"/>
      <c r="EU786" s="347"/>
      <c r="EV786" s="347"/>
      <c r="EW786" s="347"/>
      <c r="EX786" s="347"/>
      <c r="EY786" s="347"/>
      <c r="EZ786" s="347"/>
      <c r="FA786" s="347"/>
      <c r="FB786" s="347"/>
      <c r="FC786" s="347"/>
      <c r="FD786" s="347"/>
      <c r="FE786" s="347"/>
      <c r="FF786" s="347"/>
      <c r="FG786" s="347"/>
      <c r="FH786" s="347"/>
    </row>
    <row r="787" spans="1:171" ht="15.75" hidden="1" customHeight="1" x14ac:dyDescent="0.25">
      <c r="A787" s="304" t="s">
        <v>3671</v>
      </c>
      <c r="B787" s="4" t="s">
        <v>2556</v>
      </c>
      <c r="C787" s="5">
        <v>25409</v>
      </c>
      <c r="D787" s="46" t="s">
        <v>3257</v>
      </c>
      <c r="E787" s="9" t="s">
        <v>772</v>
      </c>
      <c r="F787" s="12">
        <f>SUM(LARGE(G787:CD787,{1,2,3,4,5,6}))</f>
        <v>0</v>
      </c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7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82"/>
      <c r="AX787" s="182"/>
      <c r="AY787" s="182"/>
      <c r="AZ787" s="182"/>
      <c r="BA787" s="182"/>
      <c r="BB787" s="182"/>
      <c r="BC787" s="182"/>
      <c r="BD787" s="182"/>
      <c r="BE787" s="182"/>
      <c r="BF787" s="182"/>
      <c r="BG787" s="182"/>
      <c r="BH787" s="182"/>
      <c r="BI787" s="182"/>
      <c r="BJ787" s="182"/>
      <c r="BK787" s="182"/>
      <c r="BL787" s="182"/>
      <c r="BM787" s="182"/>
      <c r="BN787" s="182"/>
      <c r="BO787" s="182"/>
      <c r="BP787" s="182"/>
      <c r="BQ787" s="182"/>
      <c r="BR787" s="182"/>
      <c r="BS787" s="182"/>
      <c r="BT787" s="182"/>
      <c r="BU787" s="182"/>
      <c r="BV787" s="182"/>
      <c r="BW787" s="182"/>
      <c r="BX787" s="182"/>
      <c r="BY787" s="30">
        <v>0</v>
      </c>
      <c r="BZ787" s="31">
        <v>0</v>
      </c>
      <c r="CA787" s="31">
        <v>0</v>
      </c>
      <c r="CB787" s="31">
        <v>0</v>
      </c>
      <c r="CC787" s="31">
        <v>0</v>
      </c>
      <c r="CD787" s="31">
        <v>0</v>
      </c>
      <c r="FI787" s="347"/>
    </row>
    <row r="788" spans="1:171" ht="15.75" hidden="1" customHeight="1" x14ac:dyDescent="0.25">
      <c r="A788" s="308" t="s">
        <v>3672</v>
      </c>
      <c r="B788" s="4" t="s">
        <v>2110</v>
      </c>
      <c r="C788" s="5">
        <v>24890</v>
      </c>
      <c r="D788" s="46" t="s">
        <v>3258</v>
      </c>
      <c r="E788" s="9" t="s">
        <v>946</v>
      </c>
      <c r="F788" s="323">
        <f>SUM(LARGE(G788:CD788,{1,2,3,4,5,6}))</f>
        <v>0</v>
      </c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09"/>
      <c r="Z788" s="324"/>
      <c r="AA788" s="324"/>
      <c r="AB788" s="324"/>
      <c r="AC788" s="324"/>
      <c r="AD788" s="324"/>
      <c r="AE788" s="324"/>
      <c r="AF788" s="324"/>
      <c r="AG788" s="324"/>
      <c r="AH788" s="324"/>
      <c r="AI788" s="324"/>
      <c r="AJ788" s="324"/>
      <c r="AK788" s="324"/>
      <c r="AL788" s="324"/>
      <c r="AM788" s="324"/>
      <c r="AN788" s="324"/>
      <c r="AO788" s="324"/>
      <c r="AP788" s="324"/>
      <c r="AQ788" s="324"/>
      <c r="AR788" s="324"/>
      <c r="AS788" s="324"/>
      <c r="AT788" s="324"/>
      <c r="AU788" s="324"/>
      <c r="AV788" s="324"/>
      <c r="AW788" s="324"/>
      <c r="AX788" s="324"/>
      <c r="AY788" s="324"/>
      <c r="AZ788" s="324"/>
      <c r="BA788" s="324"/>
      <c r="BB788" s="324"/>
      <c r="BC788" s="324"/>
      <c r="BD788" s="324"/>
      <c r="BE788" s="324"/>
      <c r="BF788" s="324"/>
      <c r="BG788" s="324"/>
      <c r="BH788" s="324"/>
      <c r="BI788" s="324"/>
      <c r="BJ788" s="324"/>
      <c r="BK788" s="324"/>
      <c r="BL788" s="324"/>
      <c r="BM788" s="324"/>
      <c r="BN788" s="324"/>
      <c r="BO788" s="324"/>
      <c r="BP788" s="324"/>
      <c r="BQ788" s="324"/>
      <c r="BR788" s="324"/>
      <c r="BS788" s="324"/>
      <c r="BT788" s="324"/>
      <c r="BU788" s="324"/>
      <c r="BV788" s="324"/>
      <c r="BW788" s="324"/>
      <c r="BX788" s="324"/>
      <c r="BY788" s="30">
        <v>0</v>
      </c>
      <c r="BZ788" s="31">
        <v>0</v>
      </c>
      <c r="CA788" s="31">
        <v>0</v>
      </c>
      <c r="CB788" s="31">
        <v>0</v>
      </c>
      <c r="CC788" s="31">
        <v>0</v>
      </c>
      <c r="CD788" s="31">
        <v>0</v>
      </c>
      <c r="CE788" s="34"/>
      <c r="CF788" s="347"/>
      <c r="CG788" s="347"/>
      <c r="CH788" s="347"/>
      <c r="CI788" s="347"/>
      <c r="CJ788" s="347"/>
      <c r="CK788" s="347"/>
      <c r="CL788" s="347"/>
      <c r="CM788" s="347"/>
      <c r="CN788" s="347"/>
      <c r="CO788" s="347"/>
      <c r="CP788" s="347"/>
      <c r="CQ788" s="347"/>
      <c r="CR788" s="347"/>
      <c r="CS788" s="347"/>
      <c r="CT788" s="347"/>
      <c r="CU788" s="347"/>
      <c r="CV788" s="347"/>
      <c r="CW788" s="347"/>
      <c r="CX788" s="347"/>
      <c r="CY788" s="347"/>
      <c r="CZ788" s="347"/>
      <c r="DA788" s="347"/>
      <c r="DB788" s="347"/>
      <c r="DC788" s="347"/>
      <c r="DD788" s="347"/>
      <c r="DE788" s="347"/>
      <c r="DF788" s="347"/>
      <c r="DG788" s="347"/>
      <c r="DH788" s="347"/>
      <c r="DI788" s="347"/>
      <c r="DJ788" s="347"/>
      <c r="DK788" s="347"/>
      <c r="DL788" s="347"/>
      <c r="DM788" s="347"/>
      <c r="DN788" s="347"/>
      <c r="DO788" s="347"/>
      <c r="DP788" s="347"/>
      <c r="DQ788" s="347"/>
      <c r="DR788" s="347"/>
      <c r="DS788" s="347"/>
      <c r="DT788" s="347"/>
      <c r="DU788" s="347"/>
      <c r="DV788" s="347"/>
      <c r="DW788" s="347"/>
      <c r="DX788" s="347"/>
      <c r="DY788" s="347"/>
      <c r="DZ788" s="347"/>
      <c r="EA788" s="38"/>
      <c r="EB788" s="38"/>
      <c r="EC788" s="38"/>
      <c r="ED788" s="38"/>
      <c r="EE788" s="38"/>
      <c r="EF788" s="38"/>
      <c r="FI788" s="34"/>
    </row>
    <row r="789" spans="1:171" ht="15.75" hidden="1" customHeight="1" x14ac:dyDescent="0.25">
      <c r="A789" s="304" t="s">
        <v>3673</v>
      </c>
      <c r="B789" s="4" t="s">
        <v>2470</v>
      </c>
      <c r="C789" s="13" t="s">
        <v>4252</v>
      </c>
      <c r="D789" s="46" t="s">
        <v>2471</v>
      </c>
      <c r="E789" s="24" t="s">
        <v>155</v>
      </c>
      <c r="F789" s="323">
        <f>SUM(LARGE(G789:CD789,{1,2,3,4,5,6}))</f>
        <v>0</v>
      </c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09"/>
      <c r="Z789" s="324"/>
      <c r="AA789" s="324"/>
      <c r="AB789" s="324"/>
      <c r="AC789" s="324"/>
      <c r="AD789" s="324"/>
      <c r="AE789" s="324"/>
      <c r="AF789" s="324"/>
      <c r="AG789" s="324"/>
      <c r="AH789" s="324"/>
      <c r="AI789" s="324"/>
      <c r="AJ789" s="324"/>
      <c r="AK789" s="324"/>
      <c r="AL789" s="324"/>
      <c r="AM789" s="324"/>
      <c r="AN789" s="324"/>
      <c r="AO789" s="324"/>
      <c r="AP789" s="324"/>
      <c r="AQ789" s="324"/>
      <c r="AR789" s="324"/>
      <c r="AS789" s="324"/>
      <c r="AT789" s="324"/>
      <c r="AU789" s="324"/>
      <c r="AV789" s="324"/>
      <c r="AW789" s="324"/>
      <c r="AX789" s="324"/>
      <c r="AY789" s="324"/>
      <c r="AZ789" s="324"/>
      <c r="BA789" s="324"/>
      <c r="BB789" s="324"/>
      <c r="BC789" s="324"/>
      <c r="BD789" s="324"/>
      <c r="BE789" s="324"/>
      <c r="BF789" s="324"/>
      <c r="BG789" s="324"/>
      <c r="BH789" s="324"/>
      <c r="BI789" s="324"/>
      <c r="BJ789" s="324"/>
      <c r="BK789" s="324"/>
      <c r="BL789" s="324"/>
      <c r="BM789" s="324"/>
      <c r="BN789" s="324"/>
      <c r="BO789" s="324"/>
      <c r="BP789" s="324"/>
      <c r="BQ789" s="324"/>
      <c r="BR789" s="324"/>
      <c r="BS789" s="324"/>
      <c r="BT789" s="324"/>
      <c r="BU789" s="324"/>
      <c r="BV789" s="324"/>
      <c r="BW789" s="324"/>
      <c r="BX789" s="324"/>
      <c r="BY789" s="30">
        <v>0</v>
      </c>
      <c r="BZ789" s="31">
        <v>0</v>
      </c>
      <c r="CA789" s="31">
        <v>0</v>
      </c>
      <c r="CB789" s="31">
        <v>0</v>
      </c>
      <c r="CC789" s="31">
        <v>0</v>
      </c>
      <c r="CD789" s="31">
        <v>0</v>
      </c>
      <c r="FF789" s="34"/>
      <c r="FI789" s="347"/>
      <c r="FJ789" s="347"/>
      <c r="FK789" s="347"/>
      <c r="FL789" s="347"/>
      <c r="FM789" s="347"/>
      <c r="FN789" s="347"/>
      <c r="FO789" s="347"/>
    </row>
    <row r="790" spans="1:171" ht="15.75" hidden="1" customHeight="1" x14ac:dyDescent="0.25">
      <c r="A790" s="308" t="s">
        <v>3674</v>
      </c>
      <c r="B790" s="4" t="s">
        <v>2524</v>
      </c>
      <c r="C790" s="5">
        <v>24019</v>
      </c>
      <c r="D790" s="46" t="s">
        <v>3259</v>
      </c>
      <c r="E790" s="9" t="s">
        <v>145</v>
      </c>
      <c r="F790" s="12">
        <f>SUM(LARGE(G790:CD790,{1,2,3,4,5,6}))</f>
        <v>0</v>
      </c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09"/>
      <c r="Z790" s="324"/>
      <c r="AA790" s="324"/>
      <c r="AB790" s="324"/>
      <c r="AC790" s="324"/>
      <c r="AD790" s="324"/>
      <c r="AE790" s="324"/>
      <c r="AF790" s="324"/>
      <c r="AG790" s="324"/>
      <c r="AH790" s="324"/>
      <c r="AI790" s="324"/>
      <c r="AJ790" s="324"/>
      <c r="AK790" s="324"/>
      <c r="AL790" s="324"/>
      <c r="AM790" s="324"/>
      <c r="AN790" s="324"/>
      <c r="AO790" s="324"/>
      <c r="AP790" s="324"/>
      <c r="AQ790" s="324"/>
      <c r="AR790" s="324"/>
      <c r="AS790" s="324"/>
      <c r="AT790" s="324"/>
      <c r="AU790" s="324"/>
      <c r="AV790" s="324"/>
      <c r="AW790" s="324"/>
      <c r="AX790" s="324"/>
      <c r="AY790" s="324"/>
      <c r="AZ790" s="324"/>
      <c r="BA790" s="324"/>
      <c r="BB790" s="324"/>
      <c r="BC790" s="324"/>
      <c r="BD790" s="324"/>
      <c r="BE790" s="324"/>
      <c r="BF790" s="324"/>
      <c r="BG790" s="324"/>
      <c r="BH790" s="324"/>
      <c r="BI790" s="324"/>
      <c r="BJ790" s="324"/>
      <c r="BK790" s="324"/>
      <c r="BL790" s="324"/>
      <c r="BM790" s="324"/>
      <c r="BN790" s="324"/>
      <c r="BO790" s="324"/>
      <c r="BP790" s="324"/>
      <c r="BQ790" s="324"/>
      <c r="BR790" s="324"/>
      <c r="BS790" s="324"/>
      <c r="BT790" s="324"/>
      <c r="BU790" s="324"/>
      <c r="BV790" s="324"/>
      <c r="BW790" s="324"/>
      <c r="BX790" s="324"/>
      <c r="BY790" s="30">
        <v>0</v>
      </c>
      <c r="BZ790" s="31">
        <v>0</v>
      </c>
      <c r="CA790" s="31">
        <v>0</v>
      </c>
      <c r="CB790" s="31">
        <v>0</v>
      </c>
      <c r="CC790" s="31">
        <v>0</v>
      </c>
      <c r="CD790" s="31">
        <v>0</v>
      </c>
      <c r="CE790" s="310"/>
      <c r="DY790" s="347"/>
      <c r="DZ790" s="347"/>
      <c r="EA790" s="347"/>
      <c r="EB790" s="347"/>
      <c r="EC790" s="347"/>
      <c r="ED790" s="347"/>
      <c r="EE790" s="347"/>
      <c r="EF790" s="347"/>
      <c r="EH790" s="347"/>
      <c r="EI790" s="347"/>
      <c r="EJ790" s="347"/>
      <c r="EK790" s="347"/>
      <c r="EL790" s="347"/>
      <c r="EM790" s="347"/>
      <c r="EN790" s="347"/>
      <c r="EO790" s="347"/>
      <c r="EP790" s="347"/>
      <c r="EQ790" s="347"/>
      <c r="ER790" s="347"/>
      <c r="ES790" s="347"/>
      <c r="ET790" s="347"/>
      <c r="EU790" s="347"/>
      <c r="EV790" s="347"/>
      <c r="EW790" s="347"/>
      <c r="EX790" s="347"/>
      <c r="EY790" s="347"/>
      <c r="EZ790" s="347"/>
      <c r="FA790" s="347"/>
      <c r="FB790" s="347"/>
      <c r="FC790" s="347"/>
      <c r="FD790" s="347"/>
      <c r="FE790" s="347"/>
    </row>
    <row r="791" spans="1:171" ht="15.75" hidden="1" customHeight="1" x14ac:dyDescent="0.25">
      <c r="A791" s="304" t="s">
        <v>3675</v>
      </c>
      <c r="B791" s="6" t="s">
        <v>3132</v>
      </c>
      <c r="C791" s="7">
        <v>23368</v>
      </c>
      <c r="D791" s="46" t="s">
        <v>3260</v>
      </c>
      <c r="E791" s="11" t="s">
        <v>469</v>
      </c>
      <c r="F791" s="12">
        <f>SUM(LARGE(G791:CD791,{1,2,3,4,5,6}))</f>
        <v>0</v>
      </c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09"/>
      <c r="Z791" s="324"/>
      <c r="AA791" s="324"/>
      <c r="AB791" s="324"/>
      <c r="AC791" s="324"/>
      <c r="AD791" s="324"/>
      <c r="AE791" s="324"/>
      <c r="AF791" s="324"/>
      <c r="AG791" s="324"/>
      <c r="AH791" s="324"/>
      <c r="AI791" s="324"/>
      <c r="AJ791" s="324"/>
      <c r="AK791" s="324"/>
      <c r="AL791" s="324"/>
      <c r="AM791" s="324"/>
      <c r="AN791" s="324"/>
      <c r="AO791" s="324"/>
      <c r="AP791" s="324"/>
      <c r="AQ791" s="324"/>
      <c r="AR791" s="324"/>
      <c r="AS791" s="324"/>
      <c r="AT791" s="324"/>
      <c r="AU791" s="324"/>
      <c r="AV791" s="324"/>
      <c r="AW791" s="324"/>
      <c r="AX791" s="324"/>
      <c r="AY791" s="324"/>
      <c r="AZ791" s="324"/>
      <c r="BA791" s="324"/>
      <c r="BB791" s="324"/>
      <c r="BC791" s="324"/>
      <c r="BD791" s="324"/>
      <c r="BE791" s="324"/>
      <c r="BF791" s="324"/>
      <c r="BG791" s="324"/>
      <c r="BH791" s="324"/>
      <c r="BI791" s="324"/>
      <c r="BJ791" s="324"/>
      <c r="BK791" s="324"/>
      <c r="BL791" s="324"/>
      <c r="BM791" s="324"/>
      <c r="BN791" s="324"/>
      <c r="BO791" s="324"/>
      <c r="BP791" s="324"/>
      <c r="BQ791" s="324"/>
      <c r="BR791" s="324"/>
      <c r="BS791" s="324"/>
      <c r="BT791" s="324"/>
      <c r="BU791" s="324"/>
      <c r="BV791" s="324"/>
      <c r="BW791" s="324"/>
      <c r="BX791" s="324"/>
      <c r="BY791" s="30">
        <v>0</v>
      </c>
      <c r="BZ791" s="31">
        <v>0</v>
      </c>
      <c r="CA791" s="31">
        <v>0</v>
      </c>
      <c r="CB791" s="31">
        <v>0</v>
      </c>
      <c r="CC791" s="31">
        <v>0</v>
      </c>
      <c r="CD791" s="31">
        <v>0</v>
      </c>
      <c r="CE791" s="347"/>
      <c r="CF791" s="347"/>
      <c r="CG791" s="347"/>
      <c r="CH791" s="347"/>
      <c r="CI791" s="347"/>
      <c r="CJ791" s="347"/>
      <c r="CK791" s="347"/>
      <c r="CL791" s="347"/>
      <c r="CM791" s="347"/>
      <c r="CN791" s="347"/>
      <c r="CO791" s="347"/>
      <c r="CP791" s="347"/>
      <c r="CQ791" s="347"/>
      <c r="CR791" s="347"/>
      <c r="CS791" s="347"/>
      <c r="CT791" s="347"/>
      <c r="CU791" s="347"/>
      <c r="CV791" s="347"/>
      <c r="CW791" s="347"/>
      <c r="CX791" s="347"/>
      <c r="CY791" s="347"/>
      <c r="CZ791" s="347"/>
      <c r="DA791" s="347"/>
      <c r="DB791" s="347"/>
      <c r="DC791" s="347"/>
      <c r="DD791" s="347"/>
      <c r="DE791" s="347"/>
      <c r="DF791" s="347"/>
      <c r="DG791" s="347"/>
      <c r="DH791" s="347"/>
      <c r="DI791" s="347"/>
      <c r="DJ791" s="347"/>
      <c r="DK791" s="347"/>
      <c r="DL791" s="347"/>
      <c r="DM791" s="347"/>
      <c r="DN791" s="347"/>
      <c r="DO791" s="347"/>
      <c r="DP791" s="347"/>
      <c r="DQ791" s="347"/>
      <c r="DR791" s="347"/>
      <c r="DS791" s="347"/>
      <c r="DT791" s="347"/>
      <c r="DU791" s="347"/>
      <c r="DV791" s="347"/>
      <c r="DW791" s="347"/>
      <c r="DX791" s="347"/>
      <c r="DY791" s="347"/>
      <c r="DZ791" s="347"/>
      <c r="EA791" s="347"/>
      <c r="EB791" s="347"/>
      <c r="EC791" s="347"/>
      <c r="ED791" s="347"/>
      <c r="EE791" s="347"/>
      <c r="EF791" s="318"/>
      <c r="EG791" s="347"/>
      <c r="EH791" s="347"/>
      <c r="EI791" s="347"/>
      <c r="EJ791" s="347"/>
      <c r="EK791" s="347"/>
      <c r="EL791" s="347"/>
      <c r="EM791" s="347"/>
      <c r="EN791" s="347"/>
      <c r="EO791" s="347"/>
      <c r="EP791" s="347"/>
      <c r="EQ791" s="347"/>
      <c r="ER791" s="347"/>
      <c r="ES791" s="347"/>
      <c r="ET791" s="347"/>
      <c r="EU791" s="347"/>
      <c r="EV791" s="347"/>
      <c r="EW791" s="347"/>
      <c r="EX791" s="347"/>
      <c r="EY791" s="347"/>
      <c r="EZ791" s="347"/>
      <c r="FA791" s="347"/>
      <c r="FB791" s="347"/>
      <c r="FC791" s="347"/>
      <c r="FD791" s="347"/>
      <c r="FE791" s="347"/>
    </row>
    <row r="792" spans="1:171" ht="15.75" hidden="1" customHeight="1" x14ac:dyDescent="0.25">
      <c r="A792" s="308" t="s">
        <v>3676</v>
      </c>
      <c r="B792" s="4" t="s">
        <v>2621</v>
      </c>
      <c r="C792" s="5">
        <v>23279</v>
      </c>
      <c r="D792" s="46" t="s">
        <v>3261</v>
      </c>
      <c r="E792" s="9" t="s">
        <v>372</v>
      </c>
      <c r="F792" s="12">
        <f>SUM(LARGE(G792:CD792,{1,2,3,4,5,6}))</f>
        <v>0</v>
      </c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09"/>
      <c r="Z792" s="324"/>
      <c r="AA792" s="324"/>
      <c r="AB792" s="324"/>
      <c r="AC792" s="324"/>
      <c r="AD792" s="324"/>
      <c r="AE792" s="324"/>
      <c r="AF792" s="324"/>
      <c r="AG792" s="324"/>
      <c r="AH792" s="324"/>
      <c r="AI792" s="324"/>
      <c r="AJ792" s="324"/>
      <c r="AK792" s="324"/>
      <c r="AL792" s="324"/>
      <c r="AM792" s="324"/>
      <c r="AN792" s="324"/>
      <c r="AO792" s="324"/>
      <c r="AP792" s="324"/>
      <c r="AQ792" s="324"/>
      <c r="AR792" s="324"/>
      <c r="AS792" s="324"/>
      <c r="AT792" s="324"/>
      <c r="AU792" s="324"/>
      <c r="AV792" s="324"/>
      <c r="AW792" s="324"/>
      <c r="AX792" s="324"/>
      <c r="AY792" s="324"/>
      <c r="AZ792" s="324"/>
      <c r="BA792" s="324"/>
      <c r="BB792" s="324"/>
      <c r="BC792" s="324"/>
      <c r="BD792" s="324"/>
      <c r="BE792" s="324"/>
      <c r="BF792" s="324"/>
      <c r="BG792" s="324"/>
      <c r="BH792" s="324"/>
      <c r="BI792" s="324"/>
      <c r="BJ792" s="324"/>
      <c r="BK792" s="324"/>
      <c r="BL792" s="324"/>
      <c r="BM792" s="324"/>
      <c r="BN792" s="324"/>
      <c r="BO792" s="324"/>
      <c r="BP792" s="324"/>
      <c r="BQ792" s="324"/>
      <c r="BR792" s="324"/>
      <c r="BS792" s="324"/>
      <c r="BT792" s="324"/>
      <c r="BU792" s="324"/>
      <c r="BV792" s="324"/>
      <c r="BW792" s="324"/>
      <c r="BX792" s="324"/>
      <c r="BY792" s="30">
        <v>0</v>
      </c>
      <c r="BZ792" s="31">
        <v>0</v>
      </c>
      <c r="CA792" s="31">
        <v>0</v>
      </c>
      <c r="CB792" s="31">
        <v>0</v>
      </c>
      <c r="CC792" s="31">
        <v>0</v>
      </c>
      <c r="CD792" s="31">
        <v>0</v>
      </c>
      <c r="CE792" s="347"/>
      <c r="CF792" s="347"/>
      <c r="CG792" s="347"/>
      <c r="CH792" s="347"/>
      <c r="CI792" s="347"/>
      <c r="CJ792" s="347"/>
      <c r="CK792" s="347"/>
      <c r="CL792" s="347"/>
      <c r="CM792" s="347"/>
      <c r="CN792" s="347"/>
      <c r="CO792" s="347"/>
      <c r="CP792" s="347"/>
      <c r="CQ792" s="347"/>
      <c r="CR792" s="347"/>
      <c r="CS792" s="347"/>
      <c r="CT792" s="347"/>
      <c r="CU792" s="347"/>
      <c r="CV792" s="347"/>
      <c r="CW792" s="347"/>
      <c r="CX792" s="347"/>
      <c r="CY792" s="347"/>
      <c r="CZ792" s="347"/>
      <c r="DA792" s="347"/>
      <c r="DB792" s="347"/>
      <c r="DC792" s="347"/>
      <c r="DD792" s="347"/>
      <c r="DE792" s="347"/>
      <c r="DF792" s="347"/>
      <c r="DG792" s="347"/>
      <c r="DH792" s="347"/>
      <c r="DI792" s="347"/>
      <c r="DJ792" s="347"/>
      <c r="DK792" s="347"/>
      <c r="DL792" s="347"/>
      <c r="DM792" s="347"/>
      <c r="DN792" s="347"/>
      <c r="DO792" s="347"/>
      <c r="DP792" s="347"/>
      <c r="DQ792" s="347"/>
      <c r="DR792" s="347"/>
      <c r="DS792" s="347"/>
      <c r="DT792" s="347"/>
      <c r="DU792" s="347"/>
      <c r="DV792" s="347"/>
      <c r="DW792" s="347"/>
      <c r="DX792" s="347"/>
      <c r="DY792" s="38"/>
      <c r="DZ792" s="38"/>
      <c r="EA792" s="347"/>
      <c r="EB792" s="347"/>
      <c r="EC792" s="347"/>
      <c r="ED792" s="347"/>
      <c r="EE792" s="347"/>
      <c r="EF792" s="347"/>
      <c r="EG792" s="318"/>
      <c r="EH792" s="318"/>
      <c r="EI792" s="318"/>
      <c r="EJ792" s="347"/>
      <c r="EK792" s="347"/>
      <c r="EL792" s="347"/>
      <c r="EM792" s="347"/>
      <c r="EN792" s="347"/>
      <c r="EO792" s="347"/>
      <c r="EP792" s="347"/>
      <c r="EQ792" s="347"/>
      <c r="ER792" s="347"/>
      <c r="ES792" s="347"/>
      <c r="ET792" s="347"/>
      <c r="EU792" s="347"/>
      <c r="EV792" s="347"/>
      <c r="EW792" s="347"/>
      <c r="EX792" s="347"/>
      <c r="EY792" s="347"/>
      <c r="EZ792" s="347"/>
      <c r="FA792" s="347"/>
      <c r="FB792" s="347"/>
      <c r="FC792" s="347"/>
      <c r="FD792" s="347"/>
      <c r="FE792" s="347"/>
      <c r="FF792" s="347"/>
      <c r="FG792" s="347"/>
      <c r="FH792" s="347"/>
    </row>
    <row r="793" spans="1:171" ht="15.75" hidden="1" customHeight="1" x14ac:dyDescent="0.25">
      <c r="A793" s="304" t="s">
        <v>3677</v>
      </c>
      <c r="B793" s="4" t="s">
        <v>2436</v>
      </c>
      <c r="C793" s="5">
        <v>23178</v>
      </c>
      <c r="D793" s="46" t="s">
        <v>3262</v>
      </c>
      <c r="E793" s="9" t="s">
        <v>1353</v>
      </c>
      <c r="F793" s="12">
        <f>SUM(LARGE(G793:CD793,{1,2,3,4,5,6}))</f>
        <v>0</v>
      </c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09"/>
      <c r="Z793" s="324"/>
      <c r="AA793" s="324"/>
      <c r="AB793" s="324"/>
      <c r="AC793" s="324"/>
      <c r="AD793" s="324"/>
      <c r="AE793" s="324"/>
      <c r="AF793" s="324"/>
      <c r="AG793" s="324"/>
      <c r="AH793" s="324"/>
      <c r="AI793" s="324"/>
      <c r="AJ793" s="324"/>
      <c r="AK793" s="324"/>
      <c r="AL793" s="324"/>
      <c r="AM793" s="324"/>
      <c r="AN793" s="324"/>
      <c r="AO793" s="324"/>
      <c r="AP793" s="324"/>
      <c r="AQ793" s="324"/>
      <c r="AR793" s="324"/>
      <c r="AS793" s="324"/>
      <c r="AT793" s="324"/>
      <c r="AU793" s="324"/>
      <c r="AV793" s="324"/>
      <c r="AW793" s="324"/>
      <c r="AX793" s="324"/>
      <c r="AY793" s="324"/>
      <c r="AZ793" s="324"/>
      <c r="BA793" s="324"/>
      <c r="BB793" s="324"/>
      <c r="BC793" s="324"/>
      <c r="BD793" s="324"/>
      <c r="BE793" s="324"/>
      <c r="BF793" s="324"/>
      <c r="BG793" s="324"/>
      <c r="BH793" s="324"/>
      <c r="BI793" s="324"/>
      <c r="BJ793" s="324"/>
      <c r="BK793" s="324"/>
      <c r="BL793" s="324"/>
      <c r="BM793" s="324"/>
      <c r="BN793" s="324"/>
      <c r="BO793" s="324"/>
      <c r="BP793" s="324"/>
      <c r="BQ793" s="324"/>
      <c r="BR793" s="324"/>
      <c r="BS793" s="324"/>
      <c r="BT793" s="324"/>
      <c r="BU793" s="324"/>
      <c r="BV793" s="324"/>
      <c r="BW793" s="324"/>
      <c r="BX793" s="324"/>
      <c r="BY793" s="30">
        <v>0</v>
      </c>
      <c r="BZ793" s="31">
        <v>0</v>
      </c>
      <c r="CA793" s="31">
        <v>0</v>
      </c>
      <c r="CB793" s="31">
        <v>0</v>
      </c>
      <c r="CC793" s="31">
        <v>0</v>
      </c>
      <c r="CD793" s="31">
        <v>0</v>
      </c>
      <c r="CE793" s="347"/>
      <c r="CF793" s="347"/>
      <c r="CG793" s="347"/>
      <c r="CH793" s="347"/>
      <c r="CI793" s="347"/>
      <c r="CJ793" s="347"/>
      <c r="CK793" s="347"/>
      <c r="CL793" s="347"/>
      <c r="CM793" s="347"/>
      <c r="CN793" s="347"/>
      <c r="CO793" s="347"/>
      <c r="CP793" s="347"/>
      <c r="CQ793" s="347"/>
      <c r="CR793" s="347"/>
      <c r="CS793" s="347"/>
      <c r="CT793" s="347"/>
      <c r="CU793" s="347"/>
      <c r="CV793" s="347"/>
      <c r="CW793" s="347"/>
      <c r="CX793" s="347"/>
      <c r="CY793" s="347"/>
      <c r="CZ793" s="347"/>
      <c r="DA793" s="347"/>
      <c r="DB793" s="347"/>
      <c r="DC793" s="347"/>
      <c r="DD793" s="347"/>
      <c r="DE793" s="347"/>
      <c r="DF793" s="347"/>
      <c r="DG793" s="347"/>
      <c r="DH793" s="347"/>
      <c r="DI793" s="347"/>
      <c r="DJ793" s="347"/>
      <c r="DK793" s="347"/>
      <c r="DL793" s="347"/>
      <c r="DM793" s="347"/>
      <c r="DN793" s="347"/>
      <c r="DO793" s="347"/>
      <c r="DP793" s="347"/>
      <c r="DQ793" s="38"/>
      <c r="DR793" s="38"/>
      <c r="DS793" s="38"/>
      <c r="DT793" s="38"/>
      <c r="DU793" s="38"/>
      <c r="DV793" s="38"/>
      <c r="DW793" s="38"/>
      <c r="DX793" s="38"/>
      <c r="DY793" s="347"/>
      <c r="DZ793" s="347"/>
      <c r="EG793" s="347"/>
      <c r="EH793" s="312"/>
      <c r="EI793" s="312"/>
      <c r="EJ793" s="312"/>
      <c r="EK793" s="312"/>
      <c r="EL793" s="312"/>
      <c r="EM793" s="312"/>
      <c r="EN793" s="312"/>
      <c r="EO793" s="312"/>
      <c r="EP793" s="312"/>
      <c r="EQ793" s="312"/>
      <c r="ER793" s="312"/>
      <c r="ES793" s="312"/>
      <c r="ET793" s="312"/>
      <c r="EU793" s="312"/>
      <c r="EV793" s="312"/>
      <c r="EW793" s="312"/>
      <c r="EX793" s="312"/>
      <c r="EY793" s="312"/>
      <c r="EZ793" s="312"/>
      <c r="FA793" s="312"/>
      <c r="FB793" s="312"/>
      <c r="FC793" s="312"/>
      <c r="FD793" s="312"/>
      <c r="FE793" s="312"/>
      <c r="FG793" s="347"/>
      <c r="FH793" s="347"/>
    </row>
    <row r="794" spans="1:171" ht="15.75" hidden="1" customHeight="1" x14ac:dyDescent="0.25">
      <c r="A794" s="308" t="s">
        <v>3678</v>
      </c>
      <c r="B794" s="6" t="s">
        <v>2214</v>
      </c>
      <c r="C794" s="13" t="s">
        <v>4253</v>
      </c>
      <c r="D794" s="46" t="s">
        <v>2215</v>
      </c>
      <c r="E794" s="24" t="s">
        <v>254</v>
      </c>
      <c r="F794" s="323">
        <f>SUM(LARGE(G794:CD794,{1,2,3,4,5,6}))</f>
        <v>0</v>
      </c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09"/>
      <c r="Z794" s="324"/>
      <c r="AA794" s="324"/>
      <c r="AB794" s="324"/>
      <c r="AC794" s="324"/>
      <c r="AD794" s="324"/>
      <c r="AE794" s="324"/>
      <c r="AF794" s="324"/>
      <c r="AG794" s="324"/>
      <c r="AH794" s="324"/>
      <c r="AI794" s="324"/>
      <c r="AJ794" s="324"/>
      <c r="AK794" s="324"/>
      <c r="AL794" s="324"/>
      <c r="AM794" s="324"/>
      <c r="AN794" s="324"/>
      <c r="AO794" s="324"/>
      <c r="AP794" s="324"/>
      <c r="AQ794" s="324"/>
      <c r="AR794" s="324"/>
      <c r="AS794" s="324"/>
      <c r="AT794" s="324"/>
      <c r="AU794" s="324"/>
      <c r="AV794" s="324"/>
      <c r="AW794" s="324"/>
      <c r="AX794" s="324"/>
      <c r="AY794" s="324"/>
      <c r="AZ794" s="324"/>
      <c r="BA794" s="324"/>
      <c r="BB794" s="324"/>
      <c r="BC794" s="324"/>
      <c r="BD794" s="324"/>
      <c r="BE794" s="324"/>
      <c r="BF794" s="324"/>
      <c r="BG794" s="324"/>
      <c r="BH794" s="324"/>
      <c r="BI794" s="324"/>
      <c r="BJ794" s="324"/>
      <c r="BK794" s="324"/>
      <c r="BL794" s="324"/>
      <c r="BM794" s="324"/>
      <c r="BN794" s="324"/>
      <c r="BO794" s="324"/>
      <c r="BP794" s="324"/>
      <c r="BQ794" s="324"/>
      <c r="BR794" s="324"/>
      <c r="BS794" s="324"/>
      <c r="BT794" s="324"/>
      <c r="BU794" s="324"/>
      <c r="BV794" s="324"/>
      <c r="BW794" s="324"/>
      <c r="BX794" s="324"/>
      <c r="BY794" s="30">
        <v>0</v>
      </c>
      <c r="BZ794" s="31">
        <v>0</v>
      </c>
      <c r="CA794" s="31">
        <v>0</v>
      </c>
      <c r="CB794" s="31">
        <v>0</v>
      </c>
      <c r="CC794" s="31">
        <v>0</v>
      </c>
      <c r="CD794" s="31">
        <v>0</v>
      </c>
      <c r="CE794" s="347"/>
      <c r="FF794" s="310"/>
      <c r="FG794" s="347"/>
      <c r="FH794" s="347"/>
      <c r="FJ794" s="347"/>
      <c r="FK794" s="347"/>
      <c r="FL794" s="347"/>
      <c r="FM794" s="347"/>
      <c r="FN794" s="347"/>
      <c r="FO794" s="347"/>
    </row>
    <row r="795" spans="1:171" ht="15.75" hidden="1" customHeight="1" x14ac:dyDescent="0.25">
      <c r="A795" s="304" t="s">
        <v>3679</v>
      </c>
      <c r="B795" s="6" t="s">
        <v>2695</v>
      </c>
      <c r="C795" s="13" t="s">
        <v>4254</v>
      </c>
      <c r="D795" s="46" t="s">
        <v>2696</v>
      </c>
      <c r="E795" s="24" t="s">
        <v>4290</v>
      </c>
      <c r="F795" s="323">
        <f>SUM(LARGE(G795:CD795,{1,2,3,4,5,6}))</f>
        <v>0</v>
      </c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09"/>
      <c r="Z795" s="324"/>
      <c r="AA795" s="324"/>
      <c r="AB795" s="324"/>
      <c r="AC795" s="324"/>
      <c r="AD795" s="324"/>
      <c r="AE795" s="324"/>
      <c r="AF795" s="324"/>
      <c r="AG795" s="324"/>
      <c r="AH795" s="324"/>
      <c r="AI795" s="324"/>
      <c r="AJ795" s="324"/>
      <c r="AK795" s="324"/>
      <c r="AL795" s="324"/>
      <c r="AM795" s="324"/>
      <c r="AN795" s="324"/>
      <c r="AO795" s="324"/>
      <c r="AP795" s="324"/>
      <c r="AQ795" s="324"/>
      <c r="AR795" s="324"/>
      <c r="AS795" s="324"/>
      <c r="AT795" s="324"/>
      <c r="AU795" s="324"/>
      <c r="AV795" s="324"/>
      <c r="AW795" s="324"/>
      <c r="AX795" s="324"/>
      <c r="AY795" s="324"/>
      <c r="AZ795" s="324"/>
      <c r="BA795" s="324"/>
      <c r="BB795" s="324"/>
      <c r="BC795" s="324"/>
      <c r="BD795" s="324"/>
      <c r="BE795" s="324"/>
      <c r="BF795" s="324"/>
      <c r="BG795" s="324"/>
      <c r="BH795" s="324"/>
      <c r="BI795" s="324"/>
      <c r="BJ795" s="324"/>
      <c r="BK795" s="324"/>
      <c r="BL795" s="324"/>
      <c r="BM795" s="324"/>
      <c r="BN795" s="324"/>
      <c r="BO795" s="324"/>
      <c r="BP795" s="324"/>
      <c r="BQ795" s="324"/>
      <c r="BR795" s="324"/>
      <c r="BS795" s="324"/>
      <c r="BT795" s="324"/>
      <c r="BU795" s="324"/>
      <c r="BV795" s="324"/>
      <c r="BW795" s="324"/>
      <c r="BX795" s="324"/>
      <c r="BY795" s="30">
        <v>0</v>
      </c>
      <c r="BZ795" s="31">
        <v>0</v>
      </c>
      <c r="CA795" s="31">
        <v>0</v>
      </c>
      <c r="CB795" s="31">
        <v>0</v>
      </c>
      <c r="CC795" s="31">
        <v>0</v>
      </c>
      <c r="CD795" s="31">
        <v>0</v>
      </c>
      <c r="CE795" s="310"/>
      <c r="DY795" s="347"/>
      <c r="DZ795" s="347"/>
      <c r="EA795" s="347"/>
      <c r="EB795" s="347"/>
      <c r="EC795" s="347"/>
      <c r="ED795" s="347"/>
      <c r="EE795" s="347"/>
      <c r="EF795" s="347"/>
      <c r="EH795" s="347"/>
      <c r="EI795" s="347"/>
      <c r="EJ795" s="347"/>
      <c r="EK795" s="347"/>
      <c r="EL795" s="347"/>
      <c r="EM795" s="347"/>
      <c r="EN795" s="347"/>
      <c r="EO795" s="347"/>
      <c r="EP795" s="347"/>
      <c r="EQ795" s="347"/>
      <c r="ER795" s="347"/>
      <c r="ES795" s="347"/>
      <c r="ET795" s="347"/>
      <c r="EU795" s="347"/>
      <c r="EV795" s="347"/>
      <c r="EW795" s="347"/>
      <c r="EX795" s="347"/>
      <c r="EY795" s="347"/>
      <c r="EZ795" s="347"/>
      <c r="FA795" s="347"/>
      <c r="FB795" s="347"/>
      <c r="FC795" s="347"/>
      <c r="FD795" s="347"/>
      <c r="FE795" s="347"/>
    </row>
    <row r="796" spans="1:171" ht="15.75" hidden="1" customHeight="1" x14ac:dyDescent="0.25">
      <c r="A796" s="308" t="s">
        <v>3680</v>
      </c>
      <c r="B796" s="4" t="s">
        <v>2657</v>
      </c>
      <c r="C796" s="5">
        <v>22850</v>
      </c>
      <c r="D796" s="46" t="s">
        <v>3263</v>
      </c>
      <c r="E796" s="9" t="s">
        <v>772</v>
      </c>
      <c r="F796" s="12">
        <f>SUM(LARGE(G796:CD796,{1,2,3,4,5,6}))</f>
        <v>0</v>
      </c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7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182"/>
      <c r="AK796" s="182"/>
      <c r="AL796" s="182"/>
      <c r="AM796" s="182"/>
      <c r="AN796" s="182"/>
      <c r="AO796" s="182"/>
      <c r="AP796" s="182"/>
      <c r="AQ796" s="182"/>
      <c r="AR796" s="182"/>
      <c r="AS796" s="182"/>
      <c r="AT796" s="182"/>
      <c r="AU796" s="182"/>
      <c r="AV796" s="182"/>
      <c r="AW796" s="182"/>
      <c r="AX796" s="182"/>
      <c r="AY796" s="182"/>
      <c r="AZ796" s="182"/>
      <c r="BA796" s="182"/>
      <c r="BB796" s="182"/>
      <c r="BC796" s="182"/>
      <c r="BD796" s="182"/>
      <c r="BE796" s="182"/>
      <c r="BF796" s="182"/>
      <c r="BG796" s="182"/>
      <c r="BH796" s="182"/>
      <c r="BI796" s="182"/>
      <c r="BJ796" s="182"/>
      <c r="BK796" s="182"/>
      <c r="BL796" s="182"/>
      <c r="BM796" s="182"/>
      <c r="BN796" s="182"/>
      <c r="BO796" s="182"/>
      <c r="BP796" s="182"/>
      <c r="BQ796" s="182"/>
      <c r="BR796" s="182"/>
      <c r="BS796" s="182"/>
      <c r="BT796" s="182"/>
      <c r="BU796" s="182"/>
      <c r="BV796" s="182"/>
      <c r="BW796" s="182"/>
      <c r="BX796" s="182"/>
      <c r="BY796" s="30">
        <v>0</v>
      </c>
      <c r="BZ796" s="31">
        <v>0</v>
      </c>
      <c r="CA796" s="31">
        <v>0</v>
      </c>
      <c r="CB796" s="31">
        <v>0</v>
      </c>
      <c r="CC796" s="31">
        <v>0</v>
      </c>
      <c r="CD796" s="31">
        <v>0</v>
      </c>
      <c r="CE796" s="347"/>
      <c r="CF796" s="347"/>
      <c r="CG796" s="347"/>
      <c r="CH796" s="347"/>
      <c r="CI796" s="347"/>
      <c r="CJ796" s="347"/>
      <c r="CK796" s="347"/>
      <c r="CL796" s="347"/>
      <c r="CM796" s="347"/>
      <c r="CN796" s="347"/>
      <c r="CO796" s="347"/>
      <c r="CP796" s="347"/>
      <c r="CQ796" s="347"/>
      <c r="CR796" s="347"/>
      <c r="CS796" s="347"/>
      <c r="CT796" s="347"/>
      <c r="CU796" s="347"/>
      <c r="CV796" s="347"/>
      <c r="CW796" s="347"/>
      <c r="CX796" s="347"/>
      <c r="CY796" s="347"/>
      <c r="CZ796" s="347"/>
      <c r="DA796" s="347"/>
      <c r="DB796" s="347"/>
      <c r="DC796" s="347"/>
      <c r="DD796" s="347"/>
      <c r="DE796" s="347"/>
      <c r="DF796" s="347"/>
      <c r="DG796" s="347"/>
      <c r="DH796" s="347"/>
      <c r="DI796" s="347"/>
      <c r="DJ796" s="347"/>
      <c r="DK796" s="347"/>
      <c r="DL796" s="347"/>
      <c r="DM796" s="347"/>
      <c r="DN796" s="347"/>
      <c r="DO796" s="347"/>
      <c r="DP796" s="347"/>
      <c r="DQ796" s="347"/>
      <c r="DR796" s="347"/>
      <c r="DS796" s="347"/>
      <c r="DT796" s="347"/>
      <c r="DU796" s="347"/>
      <c r="DV796" s="347"/>
      <c r="DW796" s="347"/>
      <c r="DX796" s="347"/>
      <c r="DY796" s="318"/>
      <c r="DZ796" s="318"/>
      <c r="EA796" s="347"/>
      <c r="EB796" s="347"/>
      <c r="EC796" s="347"/>
      <c r="ED796" s="347"/>
      <c r="EE796" s="347"/>
      <c r="EF796" s="347"/>
      <c r="EG796" s="347"/>
      <c r="EH796" s="347"/>
      <c r="EI796" s="347"/>
      <c r="EJ796" s="318"/>
      <c r="EK796" s="318"/>
      <c r="EL796" s="318"/>
      <c r="EM796" s="318"/>
      <c r="EN796" s="318"/>
      <c r="EO796" s="347"/>
      <c r="EP796" s="347"/>
      <c r="EQ796" s="347"/>
      <c r="ER796" s="347"/>
      <c r="ES796" s="347"/>
      <c r="ET796" s="347"/>
      <c r="EU796" s="347"/>
      <c r="EV796" s="347"/>
      <c r="EW796" s="347"/>
      <c r="EX796" s="347"/>
      <c r="EY796" s="347"/>
      <c r="EZ796" s="347"/>
      <c r="FA796" s="347"/>
      <c r="FB796" s="347"/>
      <c r="FC796" s="347"/>
      <c r="FD796" s="347"/>
      <c r="FE796" s="347"/>
      <c r="FF796" s="347"/>
      <c r="FI796" s="347"/>
    </row>
    <row r="797" spans="1:171" ht="15.75" hidden="1" customHeight="1" x14ac:dyDescent="0.25">
      <c r="A797" s="304" t="s">
        <v>3681</v>
      </c>
      <c r="B797" s="4" t="s">
        <v>2698</v>
      </c>
      <c r="C797" s="13" t="s">
        <v>4255</v>
      </c>
      <c r="D797" s="46" t="s">
        <v>2699</v>
      </c>
      <c r="E797" s="24" t="s">
        <v>145</v>
      </c>
      <c r="F797" s="323">
        <f>SUM(LARGE(G797:CD797,{1,2,3,4,5,6}))</f>
        <v>0</v>
      </c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09"/>
      <c r="Z797" s="324"/>
      <c r="AA797" s="324"/>
      <c r="AB797" s="324"/>
      <c r="AC797" s="324"/>
      <c r="AD797" s="324"/>
      <c r="AE797" s="324"/>
      <c r="AF797" s="324"/>
      <c r="AG797" s="324"/>
      <c r="AH797" s="324"/>
      <c r="AI797" s="324"/>
      <c r="AJ797" s="324"/>
      <c r="AK797" s="324"/>
      <c r="AL797" s="324"/>
      <c r="AM797" s="324"/>
      <c r="AN797" s="324"/>
      <c r="AO797" s="324"/>
      <c r="AP797" s="324"/>
      <c r="AQ797" s="324"/>
      <c r="AR797" s="324"/>
      <c r="AS797" s="324"/>
      <c r="AT797" s="324"/>
      <c r="AU797" s="324"/>
      <c r="AV797" s="324"/>
      <c r="AW797" s="324"/>
      <c r="AX797" s="324"/>
      <c r="AY797" s="324"/>
      <c r="AZ797" s="324"/>
      <c r="BA797" s="324"/>
      <c r="BB797" s="324"/>
      <c r="BC797" s="324"/>
      <c r="BD797" s="324"/>
      <c r="BE797" s="324"/>
      <c r="BF797" s="324"/>
      <c r="BG797" s="324"/>
      <c r="BH797" s="324"/>
      <c r="BI797" s="324"/>
      <c r="BJ797" s="324"/>
      <c r="BK797" s="324"/>
      <c r="BL797" s="324"/>
      <c r="BM797" s="324"/>
      <c r="BN797" s="324"/>
      <c r="BO797" s="324"/>
      <c r="BP797" s="324"/>
      <c r="BQ797" s="324"/>
      <c r="BR797" s="324"/>
      <c r="BS797" s="324"/>
      <c r="BT797" s="324"/>
      <c r="BU797" s="324"/>
      <c r="BV797" s="324"/>
      <c r="BW797" s="324"/>
      <c r="BX797" s="324"/>
      <c r="BY797" s="30">
        <v>0</v>
      </c>
      <c r="BZ797" s="31">
        <v>0</v>
      </c>
      <c r="CA797" s="31">
        <v>0</v>
      </c>
      <c r="CB797" s="31">
        <v>0</v>
      </c>
      <c r="CC797" s="31">
        <v>0</v>
      </c>
      <c r="CD797" s="31">
        <v>0</v>
      </c>
    </row>
    <row r="798" spans="1:171" ht="15.75" hidden="1" customHeight="1" x14ac:dyDescent="0.25">
      <c r="A798" s="308" t="s">
        <v>3682</v>
      </c>
      <c r="B798" s="4" t="s">
        <v>3133</v>
      </c>
      <c r="C798" s="5">
        <v>22070</v>
      </c>
      <c r="D798" s="46" t="s">
        <v>3264</v>
      </c>
      <c r="E798" s="10" t="s">
        <v>388</v>
      </c>
      <c r="F798" s="12">
        <f>SUM(LARGE(G798:CD798,{1,2,3,4,5,6}))</f>
        <v>0</v>
      </c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09"/>
      <c r="Z798" s="324"/>
      <c r="AA798" s="324"/>
      <c r="AB798" s="324"/>
      <c r="AC798" s="324"/>
      <c r="AD798" s="324"/>
      <c r="AE798" s="324"/>
      <c r="AF798" s="324"/>
      <c r="AG798" s="324"/>
      <c r="AH798" s="324"/>
      <c r="AI798" s="324"/>
      <c r="AJ798" s="324"/>
      <c r="AK798" s="324"/>
      <c r="AL798" s="324"/>
      <c r="AM798" s="324"/>
      <c r="AN798" s="324"/>
      <c r="AO798" s="324"/>
      <c r="AP798" s="324"/>
      <c r="AQ798" s="324"/>
      <c r="AR798" s="324"/>
      <c r="AS798" s="324"/>
      <c r="AT798" s="324"/>
      <c r="AU798" s="324"/>
      <c r="AV798" s="324"/>
      <c r="AW798" s="324"/>
      <c r="AX798" s="324"/>
      <c r="AY798" s="324"/>
      <c r="AZ798" s="324"/>
      <c r="BA798" s="324"/>
      <c r="BB798" s="324"/>
      <c r="BC798" s="324"/>
      <c r="BD798" s="324"/>
      <c r="BE798" s="324"/>
      <c r="BF798" s="324"/>
      <c r="BG798" s="324"/>
      <c r="BH798" s="324"/>
      <c r="BI798" s="324"/>
      <c r="BJ798" s="324"/>
      <c r="BK798" s="324"/>
      <c r="BL798" s="324"/>
      <c r="BM798" s="324"/>
      <c r="BN798" s="324"/>
      <c r="BO798" s="324"/>
      <c r="BP798" s="324"/>
      <c r="BQ798" s="324"/>
      <c r="BR798" s="324"/>
      <c r="BS798" s="324"/>
      <c r="BT798" s="324"/>
      <c r="BU798" s="324"/>
      <c r="BV798" s="324"/>
      <c r="BW798" s="324"/>
      <c r="BX798" s="324"/>
      <c r="BY798" s="30">
        <v>0</v>
      </c>
      <c r="BZ798" s="31">
        <v>0</v>
      </c>
      <c r="CA798" s="31">
        <v>0</v>
      </c>
      <c r="CB798" s="31">
        <v>0</v>
      </c>
      <c r="CC798" s="31">
        <v>0</v>
      </c>
      <c r="CD798" s="31">
        <v>0</v>
      </c>
      <c r="EG798" s="347"/>
      <c r="FF798" s="347"/>
    </row>
    <row r="799" spans="1:171" ht="15.75" hidden="1" customHeight="1" x14ac:dyDescent="0.25">
      <c r="A799" s="304" t="s">
        <v>3683</v>
      </c>
      <c r="B799" s="4" t="s">
        <v>2866</v>
      </c>
      <c r="C799" s="5">
        <v>21170</v>
      </c>
      <c r="D799" s="46" t="s">
        <v>2867</v>
      </c>
      <c r="E799" s="9" t="s">
        <v>526</v>
      </c>
      <c r="F799" s="12">
        <f>SUM(LARGE(G799:CD799,{1,2,3,4,5,6}))</f>
        <v>0</v>
      </c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09"/>
      <c r="Z799" s="324"/>
      <c r="AA799" s="324"/>
      <c r="AB799" s="324"/>
      <c r="AC799" s="324"/>
      <c r="AD799" s="324"/>
      <c r="AE799" s="324"/>
      <c r="AF799" s="324"/>
      <c r="AG799" s="324"/>
      <c r="AH799" s="324"/>
      <c r="AI799" s="324"/>
      <c r="AJ799" s="324"/>
      <c r="AK799" s="324"/>
      <c r="AL799" s="324"/>
      <c r="AM799" s="324"/>
      <c r="AN799" s="324"/>
      <c r="AO799" s="324"/>
      <c r="AP799" s="324"/>
      <c r="AQ799" s="324"/>
      <c r="AR799" s="324"/>
      <c r="AS799" s="324"/>
      <c r="AT799" s="324"/>
      <c r="AU799" s="324"/>
      <c r="AV799" s="324"/>
      <c r="AW799" s="324"/>
      <c r="AX799" s="324"/>
      <c r="AY799" s="324"/>
      <c r="AZ799" s="324"/>
      <c r="BA799" s="324"/>
      <c r="BB799" s="324"/>
      <c r="BC799" s="324"/>
      <c r="BD799" s="324"/>
      <c r="BE799" s="324"/>
      <c r="BF799" s="324"/>
      <c r="BG799" s="324"/>
      <c r="BH799" s="324"/>
      <c r="BI799" s="324"/>
      <c r="BJ799" s="324"/>
      <c r="BK799" s="324"/>
      <c r="BL799" s="324"/>
      <c r="BM799" s="324"/>
      <c r="BN799" s="324"/>
      <c r="BO799" s="324"/>
      <c r="BP799" s="324"/>
      <c r="BQ799" s="324"/>
      <c r="BR799" s="324"/>
      <c r="BS799" s="324"/>
      <c r="BT799" s="324"/>
      <c r="BU799" s="324"/>
      <c r="BV799" s="324"/>
      <c r="BW799" s="324"/>
      <c r="BX799" s="324"/>
      <c r="BY799" s="30">
        <v>0</v>
      </c>
      <c r="BZ799" s="31">
        <v>0</v>
      </c>
      <c r="CA799" s="31">
        <v>0</v>
      </c>
      <c r="CB799" s="31">
        <v>0</v>
      </c>
      <c r="CC799" s="31">
        <v>0</v>
      </c>
      <c r="CD799" s="31">
        <v>0</v>
      </c>
      <c r="EG799" s="310"/>
      <c r="EH799" s="347"/>
      <c r="EI799" s="347"/>
      <c r="EJ799" s="347"/>
      <c r="EK799" s="347"/>
      <c r="EL799" s="347"/>
      <c r="EM799" s="347"/>
      <c r="EN799" s="347"/>
      <c r="EO799" s="347"/>
      <c r="EP799" s="347"/>
      <c r="EQ799" s="347"/>
      <c r="ER799" s="347"/>
      <c r="ES799" s="347"/>
      <c r="ET799" s="347"/>
      <c r="EU799" s="347"/>
      <c r="EV799" s="347"/>
      <c r="EW799" s="347"/>
      <c r="EX799" s="347"/>
      <c r="EY799" s="347"/>
      <c r="EZ799" s="347"/>
      <c r="FA799" s="347"/>
      <c r="FB799" s="347"/>
      <c r="FC799" s="347"/>
      <c r="FD799" s="347"/>
      <c r="FE799" s="347"/>
      <c r="FF799" s="347"/>
    </row>
    <row r="800" spans="1:171" ht="15.75" hidden="1" customHeight="1" x14ac:dyDescent="0.25">
      <c r="A800" s="308" t="s">
        <v>3684</v>
      </c>
      <c r="B800" s="4" t="s">
        <v>2944</v>
      </c>
      <c r="C800" s="5">
        <v>20967</v>
      </c>
      <c r="D800" s="46" t="s">
        <v>3265</v>
      </c>
      <c r="E800" s="9" t="s">
        <v>772</v>
      </c>
      <c r="F800" s="12">
        <f>SUM(LARGE(G800:CD800,{1,2,3,4,5,6}))</f>
        <v>0</v>
      </c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09"/>
      <c r="Z800" s="324"/>
      <c r="AA800" s="324"/>
      <c r="AB800" s="324"/>
      <c r="AC800" s="324"/>
      <c r="AD800" s="324"/>
      <c r="AE800" s="324"/>
      <c r="AF800" s="324"/>
      <c r="AG800" s="324"/>
      <c r="AH800" s="324"/>
      <c r="AI800" s="324"/>
      <c r="AJ800" s="324"/>
      <c r="AK800" s="324"/>
      <c r="AL800" s="324"/>
      <c r="AM800" s="324"/>
      <c r="AN800" s="324"/>
      <c r="AO800" s="324"/>
      <c r="AP800" s="324"/>
      <c r="AQ800" s="324"/>
      <c r="AR800" s="324"/>
      <c r="AS800" s="324"/>
      <c r="AT800" s="324"/>
      <c r="AU800" s="324"/>
      <c r="AV800" s="324"/>
      <c r="AW800" s="324"/>
      <c r="AX800" s="324"/>
      <c r="AY800" s="324"/>
      <c r="AZ800" s="324"/>
      <c r="BA800" s="324"/>
      <c r="BB800" s="324"/>
      <c r="BC800" s="324"/>
      <c r="BD800" s="324"/>
      <c r="BE800" s="324"/>
      <c r="BF800" s="324"/>
      <c r="BG800" s="324"/>
      <c r="BH800" s="324"/>
      <c r="BI800" s="324"/>
      <c r="BJ800" s="324"/>
      <c r="BK800" s="324"/>
      <c r="BL800" s="324"/>
      <c r="BM800" s="324"/>
      <c r="BN800" s="324"/>
      <c r="BO800" s="324"/>
      <c r="BP800" s="324"/>
      <c r="BQ800" s="324"/>
      <c r="BR800" s="324"/>
      <c r="BS800" s="324"/>
      <c r="BT800" s="324"/>
      <c r="BU800" s="324"/>
      <c r="BV800" s="324"/>
      <c r="BW800" s="324"/>
      <c r="BX800" s="324"/>
      <c r="BY800" s="30">
        <v>0</v>
      </c>
      <c r="BZ800" s="31">
        <v>0</v>
      </c>
      <c r="CA800" s="31">
        <v>0</v>
      </c>
      <c r="CB800" s="31">
        <v>0</v>
      </c>
      <c r="CC800" s="31">
        <v>0</v>
      </c>
      <c r="CD800" s="31">
        <v>0</v>
      </c>
      <c r="CE800" s="347"/>
      <c r="CF800" s="347"/>
      <c r="CG800" s="347"/>
      <c r="CH800" s="347"/>
      <c r="CI800" s="347"/>
      <c r="CJ800" s="347"/>
      <c r="CK800" s="347"/>
      <c r="CL800" s="347"/>
      <c r="CM800" s="347"/>
      <c r="CN800" s="347"/>
      <c r="CO800" s="347"/>
      <c r="CP800" s="347"/>
      <c r="CQ800" s="347"/>
      <c r="CR800" s="347"/>
      <c r="CS800" s="347"/>
      <c r="CT800" s="347"/>
      <c r="CU800" s="347"/>
      <c r="CV800" s="347"/>
      <c r="CW800" s="347"/>
      <c r="CX800" s="347"/>
      <c r="CY800" s="347"/>
      <c r="CZ800" s="347"/>
      <c r="DA800" s="347"/>
      <c r="DB800" s="347"/>
      <c r="DC800" s="347"/>
      <c r="DD800" s="347"/>
      <c r="DE800" s="347"/>
      <c r="DF800" s="347"/>
      <c r="DG800" s="347"/>
      <c r="DH800" s="347"/>
      <c r="DI800" s="347"/>
      <c r="DJ800" s="347"/>
      <c r="DK800" s="347"/>
      <c r="DL800" s="347"/>
      <c r="DM800" s="347"/>
      <c r="DN800" s="347"/>
      <c r="DO800" s="347"/>
      <c r="DP800" s="347"/>
      <c r="DQ800" s="347"/>
      <c r="DR800" s="347"/>
      <c r="DS800" s="347"/>
      <c r="DT800" s="347"/>
      <c r="DU800" s="347"/>
      <c r="DV800" s="347"/>
      <c r="DW800" s="347"/>
      <c r="DX800" s="347"/>
      <c r="DY800" s="318"/>
      <c r="DZ800" s="318"/>
      <c r="EA800" s="347"/>
      <c r="EB800" s="347"/>
      <c r="EC800" s="347"/>
      <c r="ED800" s="347"/>
      <c r="EE800" s="347"/>
      <c r="EF800" s="347"/>
      <c r="EG800" s="318"/>
      <c r="EH800" s="318"/>
      <c r="EI800" s="318"/>
      <c r="EJ800" s="347"/>
      <c r="EK800" s="347"/>
      <c r="EL800" s="347"/>
      <c r="EM800" s="347"/>
      <c r="EN800" s="347"/>
      <c r="EO800" s="347"/>
      <c r="EP800" s="347"/>
      <c r="EQ800" s="347"/>
      <c r="ER800" s="347"/>
      <c r="ES800" s="347"/>
      <c r="ET800" s="347"/>
      <c r="EU800" s="347"/>
      <c r="EV800" s="347"/>
      <c r="EW800" s="347"/>
      <c r="EX800" s="347"/>
      <c r="EY800" s="347"/>
      <c r="EZ800" s="347"/>
      <c r="FA800" s="347"/>
      <c r="FB800" s="347"/>
      <c r="FC800" s="347"/>
      <c r="FD800" s="347"/>
      <c r="FE800" s="347"/>
      <c r="FI800" s="347"/>
    </row>
    <row r="801" spans="1:172" ht="15.75" hidden="1" customHeight="1" x14ac:dyDescent="0.25">
      <c r="A801" s="304" t="s">
        <v>3685</v>
      </c>
      <c r="B801" s="4" t="s">
        <v>3134</v>
      </c>
      <c r="C801" s="5">
        <v>20734</v>
      </c>
      <c r="D801" s="46" t="s">
        <v>3266</v>
      </c>
      <c r="E801" s="9" t="s">
        <v>145</v>
      </c>
      <c r="F801" s="12">
        <f>SUM(LARGE(G801:CD801,{1,2,3,4,5,6}))</f>
        <v>0</v>
      </c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7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182"/>
      <c r="AK801" s="182"/>
      <c r="AL801" s="182"/>
      <c r="AM801" s="182"/>
      <c r="AN801" s="182"/>
      <c r="AO801" s="182"/>
      <c r="AP801" s="182"/>
      <c r="AQ801" s="182"/>
      <c r="AR801" s="182"/>
      <c r="AS801" s="182"/>
      <c r="AT801" s="182"/>
      <c r="AU801" s="182"/>
      <c r="AV801" s="182"/>
      <c r="AW801" s="182"/>
      <c r="AX801" s="182"/>
      <c r="AY801" s="182"/>
      <c r="AZ801" s="182"/>
      <c r="BA801" s="182"/>
      <c r="BB801" s="182"/>
      <c r="BC801" s="182"/>
      <c r="BD801" s="182"/>
      <c r="BE801" s="182"/>
      <c r="BF801" s="182"/>
      <c r="BG801" s="182"/>
      <c r="BH801" s="182"/>
      <c r="BI801" s="182"/>
      <c r="BJ801" s="182"/>
      <c r="BK801" s="182"/>
      <c r="BL801" s="182"/>
      <c r="BM801" s="182"/>
      <c r="BN801" s="182"/>
      <c r="BO801" s="182"/>
      <c r="BP801" s="182"/>
      <c r="BQ801" s="182"/>
      <c r="BR801" s="182"/>
      <c r="BS801" s="182"/>
      <c r="BT801" s="182"/>
      <c r="BU801" s="182"/>
      <c r="BV801" s="182"/>
      <c r="BW801" s="182"/>
      <c r="BX801" s="182"/>
      <c r="BY801" s="30">
        <v>0</v>
      </c>
      <c r="BZ801" s="31">
        <v>0</v>
      </c>
      <c r="CA801" s="31">
        <v>0</v>
      </c>
      <c r="CB801" s="31">
        <v>0</v>
      </c>
      <c r="CC801" s="31">
        <v>0</v>
      </c>
      <c r="CD801" s="31">
        <v>0</v>
      </c>
      <c r="CE801" s="38"/>
      <c r="CF801" s="38"/>
      <c r="CG801" s="38"/>
      <c r="CH801" s="38"/>
      <c r="CI801" s="38"/>
      <c r="CJ801" s="38"/>
      <c r="CK801" s="38"/>
      <c r="CL801" s="38"/>
      <c r="CM801" s="38"/>
      <c r="CN801" s="38"/>
      <c r="CO801" s="38"/>
      <c r="CP801" s="38"/>
      <c r="CQ801" s="38"/>
      <c r="CR801" s="38"/>
      <c r="CS801" s="38"/>
      <c r="CT801" s="38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  <c r="DG801" s="38"/>
      <c r="DH801" s="38"/>
      <c r="DI801" s="38"/>
      <c r="DJ801" s="38"/>
      <c r="DK801" s="38"/>
      <c r="DL801" s="38"/>
      <c r="DM801" s="38"/>
      <c r="DN801" s="38"/>
      <c r="DO801" s="38"/>
      <c r="DP801" s="38"/>
      <c r="DQ801" s="38"/>
      <c r="DR801" s="38"/>
      <c r="DS801" s="38"/>
      <c r="DT801" s="38"/>
      <c r="DU801" s="38"/>
      <c r="DV801" s="38"/>
      <c r="DW801" s="38"/>
      <c r="DX801" s="38"/>
      <c r="DY801" s="347"/>
      <c r="DZ801" s="347"/>
      <c r="EA801" s="347"/>
      <c r="EB801" s="347"/>
      <c r="EC801" s="347"/>
      <c r="ED801" s="347"/>
      <c r="EE801" s="347"/>
      <c r="EF801" s="347"/>
      <c r="EG801" s="38"/>
      <c r="EH801" s="38"/>
      <c r="EI801" s="38"/>
      <c r="EJ801" s="347"/>
      <c r="EK801" s="347"/>
      <c r="EL801" s="347"/>
      <c r="EM801" s="347"/>
      <c r="EN801" s="347"/>
      <c r="EO801" s="318"/>
      <c r="EP801" s="318"/>
      <c r="EQ801" s="318"/>
      <c r="ER801" s="318"/>
      <c r="ES801" s="318"/>
      <c r="ET801" s="318"/>
      <c r="EU801" s="318"/>
      <c r="EV801" s="318"/>
      <c r="EW801" s="318"/>
      <c r="EX801" s="318"/>
      <c r="EY801" s="318"/>
      <c r="EZ801" s="318"/>
      <c r="FA801" s="318"/>
      <c r="FB801" s="318"/>
      <c r="FC801" s="318"/>
      <c r="FD801" s="318"/>
      <c r="FE801" s="318"/>
    </row>
    <row r="802" spans="1:172" ht="15.75" hidden="1" customHeight="1" x14ac:dyDescent="0.25">
      <c r="A802" s="308" t="s">
        <v>3686</v>
      </c>
      <c r="B802" s="319" t="s">
        <v>3135</v>
      </c>
      <c r="C802" s="320">
        <v>20489</v>
      </c>
      <c r="D802" s="46" t="s">
        <v>3267</v>
      </c>
      <c r="E802" s="9" t="s">
        <v>492</v>
      </c>
      <c r="F802" s="323">
        <f>SUM(LARGE(G802:CD802,{1,2,3,4,5,6}))</f>
        <v>0</v>
      </c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09"/>
      <c r="Z802" s="324"/>
      <c r="AA802" s="324"/>
      <c r="AB802" s="324"/>
      <c r="AC802" s="324"/>
      <c r="AD802" s="324"/>
      <c r="AE802" s="324"/>
      <c r="AF802" s="324"/>
      <c r="AG802" s="324"/>
      <c r="AH802" s="324"/>
      <c r="AI802" s="324"/>
      <c r="AJ802" s="324"/>
      <c r="AK802" s="324"/>
      <c r="AL802" s="324"/>
      <c r="AM802" s="324"/>
      <c r="AN802" s="324"/>
      <c r="AO802" s="324"/>
      <c r="AP802" s="324"/>
      <c r="AQ802" s="324"/>
      <c r="AR802" s="324"/>
      <c r="AS802" s="324"/>
      <c r="AT802" s="324"/>
      <c r="AU802" s="324"/>
      <c r="AV802" s="324"/>
      <c r="AW802" s="324"/>
      <c r="AX802" s="324"/>
      <c r="AY802" s="324"/>
      <c r="AZ802" s="324"/>
      <c r="BA802" s="324"/>
      <c r="BB802" s="324"/>
      <c r="BC802" s="324"/>
      <c r="BD802" s="324"/>
      <c r="BE802" s="324"/>
      <c r="BF802" s="324"/>
      <c r="BG802" s="324"/>
      <c r="BH802" s="324"/>
      <c r="BI802" s="324"/>
      <c r="BJ802" s="324"/>
      <c r="BK802" s="324"/>
      <c r="BL802" s="324"/>
      <c r="BM802" s="324"/>
      <c r="BN802" s="324"/>
      <c r="BO802" s="324"/>
      <c r="BP802" s="324"/>
      <c r="BQ802" s="324"/>
      <c r="BR802" s="324"/>
      <c r="BS802" s="324"/>
      <c r="BT802" s="324"/>
      <c r="BU802" s="324"/>
      <c r="BV802" s="324"/>
      <c r="BW802" s="324"/>
      <c r="BX802" s="324"/>
      <c r="BY802" s="30">
        <v>0</v>
      </c>
      <c r="BZ802" s="31">
        <v>0</v>
      </c>
      <c r="CA802" s="31">
        <v>0</v>
      </c>
      <c r="CB802" s="31">
        <v>0</v>
      </c>
      <c r="CC802" s="31">
        <v>0</v>
      </c>
      <c r="CD802" s="31">
        <v>0</v>
      </c>
      <c r="CE802" s="38"/>
      <c r="CF802" s="38"/>
      <c r="CG802" s="38"/>
      <c r="CH802" s="38"/>
      <c r="CI802" s="38"/>
      <c r="CJ802" s="38"/>
      <c r="CK802" s="38"/>
      <c r="CL802" s="38"/>
      <c r="CM802" s="38"/>
      <c r="CN802" s="38"/>
      <c r="CO802" s="38"/>
      <c r="CP802" s="38"/>
      <c r="CQ802" s="38"/>
      <c r="CR802" s="38"/>
      <c r="CS802" s="38"/>
      <c r="CT802" s="38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  <c r="DG802" s="38"/>
      <c r="DH802" s="38"/>
      <c r="DI802" s="38"/>
      <c r="DJ802" s="38"/>
      <c r="DK802" s="38"/>
      <c r="DL802" s="38"/>
      <c r="DM802" s="38"/>
      <c r="DN802" s="38"/>
      <c r="DO802" s="38"/>
      <c r="DP802" s="38"/>
      <c r="DQ802" s="38"/>
      <c r="DR802" s="38"/>
      <c r="DS802" s="38"/>
      <c r="DT802" s="38"/>
      <c r="DU802" s="38"/>
      <c r="DV802" s="38"/>
      <c r="DW802" s="38"/>
      <c r="DX802" s="38"/>
      <c r="DY802" s="38"/>
      <c r="DZ802" s="38"/>
      <c r="EA802" s="347"/>
      <c r="EB802" s="347"/>
      <c r="EC802" s="347"/>
      <c r="ED802" s="347"/>
      <c r="EE802" s="347"/>
      <c r="EF802" s="38"/>
      <c r="EG802" s="347"/>
      <c r="EH802" s="347"/>
      <c r="EI802" s="347"/>
      <c r="EJ802" s="347"/>
      <c r="EK802" s="347"/>
      <c r="EL802" s="347"/>
      <c r="EM802" s="347"/>
      <c r="EN802" s="347"/>
      <c r="EO802" s="347"/>
      <c r="EP802" s="347"/>
      <c r="EQ802" s="347"/>
      <c r="ER802" s="347"/>
      <c r="ES802" s="347"/>
      <c r="ET802" s="347"/>
      <c r="EU802" s="347"/>
      <c r="EV802" s="347"/>
      <c r="EW802" s="347"/>
      <c r="EX802" s="347"/>
      <c r="EY802" s="347"/>
      <c r="EZ802" s="347"/>
      <c r="FA802" s="347"/>
      <c r="FB802" s="347"/>
      <c r="FC802" s="347"/>
      <c r="FD802" s="347"/>
      <c r="FE802" s="347"/>
      <c r="FP802" s="347"/>
    </row>
    <row r="803" spans="1:172" ht="15.75" hidden="1" customHeight="1" x14ac:dyDescent="0.25">
      <c r="A803" s="304" t="s">
        <v>3687</v>
      </c>
      <c r="B803" s="326" t="s">
        <v>2868</v>
      </c>
      <c r="C803" s="327">
        <v>16860</v>
      </c>
      <c r="D803" s="148" t="s">
        <v>3268</v>
      </c>
      <c r="E803" s="335" t="s">
        <v>1168</v>
      </c>
      <c r="F803" s="12">
        <f>SUM(LARGE(G803:CD803,{1,2,3,4,5,6}))</f>
        <v>0</v>
      </c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329"/>
      <c r="Z803" s="330"/>
      <c r="AA803" s="330"/>
      <c r="AB803" s="330"/>
      <c r="AC803" s="330"/>
      <c r="AD803" s="330"/>
      <c r="AE803" s="330"/>
      <c r="AF803" s="330"/>
      <c r="AG803" s="330"/>
      <c r="AH803" s="330"/>
      <c r="AI803" s="330"/>
      <c r="AJ803" s="330"/>
      <c r="AK803" s="330"/>
      <c r="AL803" s="330"/>
      <c r="AM803" s="330"/>
      <c r="AN803" s="330"/>
      <c r="AO803" s="330"/>
      <c r="AP803" s="330"/>
      <c r="AQ803" s="330"/>
      <c r="AR803" s="330"/>
      <c r="AS803" s="330"/>
      <c r="AT803" s="330"/>
      <c r="AU803" s="330"/>
      <c r="AV803" s="330"/>
      <c r="AW803" s="330"/>
      <c r="AX803" s="330"/>
      <c r="AY803" s="330"/>
      <c r="AZ803" s="330"/>
      <c r="BA803" s="330"/>
      <c r="BB803" s="330"/>
      <c r="BC803" s="330"/>
      <c r="BD803" s="330"/>
      <c r="BE803" s="330"/>
      <c r="BF803" s="330"/>
      <c r="BG803" s="330"/>
      <c r="BH803" s="330"/>
      <c r="BI803" s="330"/>
      <c r="BJ803" s="330"/>
      <c r="BK803" s="330"/>
      <c r="BL803" s="330"/>
      <c r="BM803" s="330"/>
      <c r="BN803" s="330"/>
      <c r="BO803" s="330"/>
      <c r="BP803" s="330"/>
      <c r="BQ803" s="330"/>
      <c r="BR803" s="330"/>
      <c r="BS803" s="330"/>
      <c r="BT803" s="330"/>
      <c r="BU803" s="330"/>
      <c r="BV803" s="330"/>
      <c r="BW803" s="330"/>
      <c r="BX803" s="330"/>
      <c r="BY803" s="30">
        <v>0</v>
      </c>
      <c r="BZ803" s="31">
        <v>0</v>
      </c>
      <c r="CA803" s="31">
        <v>0</v>
      </c>
      <c r="CB803" s="31">
        <v>0</v>
      </c>
      <c r="CC803" s="31">
        <v>0</v>
      </c>
      <c r="CD803" s="31">
        <v>0</v>
      </c>
      <c r="FF803" s="347"/>
      <c r="FG803" s="347"/>
      <c r="FH803" s="347"/>
    </row>
  </sheetData>
  <mergeCells count="30">
    <mergeCell ref="BS5:BU5"/>
    <mergeCell ref="BW5:BX5"/>
    <mergeCell ref="Z6:Z7"/>
    <mergeCell ref="AA6:AA7"/>
    <mergeCell ref="AW6:AW7"/>
    <mergeCell ref="AJ5:AL5"/>
    <mergeCell ref="AM5:AO5"/>
    <mergeCell ref="AP5:AS5"/>
    <mergeCell ref="AT5:AV5"/>
    <mergeCell ref="AW5:AX5"/>
    <mergeCell ref="AY5:BA5"/>
    <mergeCell ref="BD5:BF5"/>
    <mergeCell ref="BG5:BJ5"/>
    <mergeCell ref="BL5:BO5"/>
    <mergeCell ref="BP5:BQ5"/>
    <mergeCell ref="A6:A8"/>
    <mergeCell ref="B6:B8"/>
    <mergeCell ref="C6:C8"/>
    <mergeCell ref="D6:D8"/>
    <mergeCell ref="E6:E8"/>
    <mergeCell ref="A1:F1"/>
    <mergeCell ref="A3:F3"/>
    <mergeCell ref="G5:H5"/>
    <mergeCell ref="I5:N5"/>
    <mergeCell ref="BB5:BC5"/>
    <mergeCell ref="P5:U5"/>
    <mergeCell ref="W5:Y5"/>
    <mergeCell ref="AB5:AD5"/>
    <mergeCell ref="AE5:AF5"/>
    <mergeCell ref="AG5:AH5"/>
  </mergeCells>
  <conditionalFormatting sqref="F9:F803">
    <cfRule type="cellIs" dxfId="5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CS490"/>
  <sheetViews>
    <sheetView workbookViewId="0">
      <selection activeCell="F9" sqref="F9"/>
    </sheetView>
  </sheetViews>
  <sheetFormatPr defaultColWidth="9.140625" defaultRowHeight="12" x14ac:dyDescent="0.2"/>
  <cols>
    <col min="1" max="1" width="3.85546875" style="347" bestFit="1" customWidth="1"/>
    <col min="2" max="2" width="32.140625" style="66" bestFit="1" customWidth="1"/>
    <col min="3" max="3" width="9.28515625" style="191" bestFit="1" customWidth="1"/>
    <col min="4" max="4" width="9.28515625" style="118" bestFit="1" customWidth="1"/>
    <col min="5" max="5" width="17.7109375" style="187" bestFit="1" customWidth="1"/>
    <col min="6" max="6" width="5.42578125" style="66" customWidth="1"/>
    <col min="7" max="9" width="7.42578125" style="120" customWidth="1"/>
    <col min="10" max="10" width="8.28515625" style="120" customWidth="1"/>
    <col min="11" max="17" width="7.42578125" style="120" customWidth="1"/>
    <col min="18" max="18" width="11.42578125" style="120" customWidth="1"/>
    <col min="19" max="19" width="7.42578125" style="120" customWidth="1"/>
    <col min="20" max="20" width="8" style="120" customWidth="1"/>
    <col min="21" max="21" width="7.42578125" style="120" customWidth="1"/>
    <col min="22" max="22" width="7.7109375" style="120" customWidth="1"/>
    <col min="23" max="23" width="8.28515625" style="120" customWidth="1"/>
    <col min="24" max="26" width="7.42578125" style="120" customWidth="1"/>
    <col min="27" max="27" width="8.140625" style="120" customWidth="1"/>
    <col min="28" max="31" width="7.42578125" style="120" customWidth="1"/>
    <col min="32" max="32" width="8.28515625" style="120" customWidth="1"/>
    <col min="33" max="39" width="7.42578125" style="120" customWidth="1"/>
    <col min="40" max="40" width="8.85546875" style="120" customWidth="1"/>
    <col min="41" max="42" width="7.42578125" style="120" customWidth="1"/>
    <col min="43" max="43" width="8" style="120" customWidth="1"/>
    <col min="44" max="47" width="7.42578125" style="120" customWidth="1"/>
    <col min="48" max="48" width="9.42578125" style="120" customWidth="1"/>
    <col min="49" max="51" width="7.42578125" style="120" customWidth="1"/>
    <col min="52" max="52" width="8.42578125" style="120" bestFit="1" customWidth="1"/>
    <col min="53" max="53" width="7.42578125" style="120" customWidth="1"/>
    <col min="54" max="54" width="8.140625" style="120" bestFit="1" customWidth="1"/>
    <col min="55" max="62" width="7.42578125" style="120" customWidth="1"/>
    <col min="63" max="68" width="1.85546875" style="188" hidden="1" customWidth="1"/>
    <col min="69" max="16384" width="9.140625" style="61"/>
  </cols>
  <sheetData>
    <row r="1" spans="1:97" ht="69" customHeight="1" x14ac:dyDescent="0.25">
      <c r="A1" s="498"/>
      <c r="B1" s="498"/>
      <c r="C1" s="498"/>
      <c r="D1" s="498"/>
      <c r="E1" s="498"/>
      <c r="F1" s="498"/>
      <c r="BK1" s="121"/>
      <c r="BL1" s="121"/>
      <c r="BM1" s="121"/>
      <c r="BN1" s="121"/>
      <c r="BO1" s="121"/>
      <c r="BP1" s="121"/>
    </row>
    <row r="2" spans="1:97" ht="9.9499999999999993" customHeight="1" thickBot="1" x14ac:dyDescent="0.3">
      <c r="B2" s="347"/>
      <c r="C2" s="353"/>
      <c r="D2" s="354"/>
      <c r="E2" s="347"/>
      <c r="F2" s="347"/>
      <c r="BK2" s="121"/>
      <c r="BL2" s="121"/>
      <c r="BM2" s="121"/>
      <c r="BN2" s="121"/>
      <c r="BO2" s="121"/>
      <c r="BP2" s="121"/>
    </row>
    <row r="3" spans="1:97" s="81" customFormat="1" ht="15" customHeight="1" thickBot="1" x14ac:dyDescent="0.3">
      <c r="A3" s="476" t="s">
        <v>4298</v>
      </c>
      <c r="B3" s="477"/>
      <c r="C3" s="477"/>
      <c r="D3" s="477"/>
      <c r="E3" s="477"/>
      <c r="F3" s="478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</row>
    <row r="4" spans="1:97" s="81" customFormat="1" ht="9.9499999999999993" customHeight="1" thickBot="1" x14ac:dyDescent="0.3">
      <c r="B4" s="82"/>
      <c r="C4" s="106"/>
      <c r="D4" s="355"/>
      <c r="E4" s="83"/>
      <c r="F4" s="84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</row>
    <row r="5" spans="1:97" ht="15" customHeight="1" thickBot="1" x14ac:dyDescent="0.3">
      <c r="A5" s="87"/>
      <c r="B5" s="88"/>
      <c r="C5" s="356"/>
      <c r="D5" s="357"/>
      <c r="E5" s="87"/>
      <c r="F5" s="89"/>
      <c r="G5" s="481" t="s">
        <v>53</v>
      </c>
      <c r="H5" s="482"/>
      <c r="I5" s="483"/>
      <c r="J5" s="481" t="s">
        <v>54</v>
      </c>
      <c r="K5" s="482"/>
      <c r="L5" s="482"/>
      <c r="M5" s="482"/>
      <c r="N5" s="342" t="s">
        <v>55</v>
      </c>
      <c r="O5" s="481" t="s">
        <v>56</v>
      </c>
      <c r="P5" s="482"/>
      <c r="Q5" s="482"/>
      <c r="R5" s="482"/>
      <c r="S5" s="483"/>
      <c r="T5" s="344" t="s">
        <v>57</v>
      </c>
      <c r="U5" s="481" t="s">
        <v>58</v>
      </c>
      <c r="V5" s="483"/>
      <c r="W5" s="167" t="s">
        <v>59</v>
      </c>
      <c r="X5" s="167" t="s">
        <v>60</v>
      </c>
      <c r="Y5" s="481" t="s">
        <v>61</v>
      </c>
      <c r="Z5" s="483"/>
      <c r="AA5" s="481" t="s">
        <v>62</v>
      </c>
      <c r="AB5" s="483"/>
      <c r="AC5" s="481" t="s">
        <v>63</v>
      </c>
      <c r="AD5" s="483"/>
      <c r="AE5" s="342" t="s">
        <v>64</v>
      </c>
      <c r="AF5" s="481" t="s">
        <v>65</v>
      </c>
      <c r="AG5" s="482"/>
      <c r="AH5" s="483"/>
      <c r="AI5" s="481" t="s">
        <v>66</v>
      </c>
      <c r="AJ5" s="482"/>
      <c r="AK5" s="483"/>
      <c r="AL5" s="481" t="s">
        <v>67</v>
      </c>
      <c r="AM5" s="482"/>
      <c r="AN5" s="483"/>
      <c r="AO5" s="481" t="s">
        <v>68</v>
      </c>
      <c r="AP5" s="483"/>
      <c r="AQ5" s="342" t="s">
        <v>69</v>
      </c>
      <c r="AR5" s="481" t="s">
        <v>70</v>
      </c>
      <c r="AS5" s="482"/>
      <c r="AT5" s="483"/>
      <c r="AU5" s="342" t="s">
        <v>71</v>
      </c>
      <c r="AV5" s="481" t="s">
        <v>72</v>
      </c>
      <c r="AW5" s="483"/>
      <c r="AX5" s="345" t="s">
        <v>73</v>
      </c>
      <c r="AY5" s="342" t="s">
        <v>74</v>
      </c>
      <c r="AZ5" s="481" t="s">
        <v>3041</v>
      </c>
      <c r="BA5" s="482"/>
      <c r="BB5" s="482"/>
      <c r="BC5" s="481" t="s">
        <v>3042</v>
      </c>
      <c r="BD5" s="483"/>
      <c r="BE5" s="342" t="s">
        <v>50</v>
      </c>
      <c r="BF5" s="481" t="s">
        <v>3339</v>
      </c>
      <c r="BG5" s="483"/>
      <c r="BH5" s="342" t="s">
        <v>51</v>
      </c>
      <c r="BI5" s="481" t="s">
        <v>52</v>
      </c>
      <c r="BJ5" s="483"/>
      <c r="BK5" s="96"/>
      <c r="BL5" s="96"/>
      <c r="BM5" s="90"/>
      <c r="BN5" s="90"/>
      <c r="BO5" s="90"/>
      <c r="BP5" s="90"/>
    </row>
    <row r="6" spans="1:97" s="93" customFormat="1" ht="15" customHeight="1" thickBot="1" x14ac:dyDescent="0.3">
      <c r="A6" s="499" t="s">
        <v>75</v>
      </c>
      <c r="B6" s="501" t="s">
        <v>76</v>
      </c>
      <c r="C6" s="503" t="s">
        <v>77</v>
      </c>
      <c r="D6" s="505" t="s">
        <v>78</v>
      </c>
      <c r="E6" s="501" t="s">
        <v>79</v>
      </c>
      <c r="F6" s="273"/>
      <c r="G6" s="91" t="s">
        <v>80</v>
      </c>
      <c r="H6" s="91" t="s">
        <v>81</v>
      </c>
      <c r="I6" s="91" t="s">
        <v>81</v>
      </c>
      <c r="J6" s="91" t="s">
        <v>82</v>
      </c>
      <c r="K6" s="91" t="s">
        <v>80</v>
      </c>
      <c r="L6" s="91" t="s">
        <v>80</v>
      </c>
      <c r="M6" s="91" t="s">
        <v>80</v>
      </c>
      <c r="N6" s="91" t="s">
        <v>83</v>
      </c>
      <c r="O6" s="343" t="s">
        <v>82</v>
      </c>
      <c r="P6" s="343" t="s">
        <v>80</v>
      </c>
      <c r="Q6" s="343" t="s">
        <v>80</v>
      </c>
      <c r="R6" s="343" t="s">
        <v>80</v>
      </c>
      <c r="S6" s="343" t="s">
        <v>81</v>
      </c>
      <c r="T6" s="91" t="s">
        <v>84</v>
      </c>
      <c r="U6" s="343" t="s">
        <v>80</v>
      </c>
      <c r="V6" s="343" t="s">
        <v>80</v>
      </c>
      <c r="W6" s="494" t="s">
        <v>85</v>
      </c>
      <c r="X6" s="496" t="s">
        <v>86</v>
      </c>
      <c r="Y6" s="343" t="s">
        <v>82</v>
      </c>
      <c r="Z6" s="91" t="s">
        <v>81</v>
      </c>
      <c r="AA6" s="91" t="s">
        <v>82</v>
      </c>
      <c r="AB6" s="91" t="s">
        <v>81</v>
      </c>
      <c r="AC6" s="91" t="s">
        <v>82</v>
      </c>
      <c r="AD6" s="91" t="s">
        <v>80</v>
      </c>
      <c r="AE6" s="91" t="s">
        <v>82</v>
      </c>
      <c r="AF6" s="91" t="s">
        <v>82</v>
      </c>
      <c r="AG6" s="91" t="s">
        <v>81</v>
      </c>
      <c r="AH6" s="91" t="s">
        <v>81</v>
      </c>
      <c r="AI6" s="91" t="s">
        <v>83</v>
      </c>
      <c r="AJ6" s="91" t="s">
        <v>81</v>
      </c>
      <c r="AK6" s="91" t="s">
        <v>81</v>
      </c>
      <c r="AL6" s="91" t="s">
        <v>80</v>
      </c>
      <c r="AM6" s="91" t="s">
        <v>82</v>
      </c>
      <c r="AN6" s="91" t="s">
        <v>81</v>
      </c>
      <c r="AO6" s="91" t="s">
        <v>80</v>
      </c>
      <c r="AP6" s="91" t="s">
        <v>82</v>
      </c>
      <c r="AQ6" s="496" t="s">
        <v>87</v>
      </c>
      <c r="AR6" s="91" t="s">
        <v>81</v>
      </c>
      <c r="AS6" s="91" t="s">
        <v>81</v>
      </c>
      <c r="AT6" s="91" t="s">
        <v>80</v>
      </c>
      <c r="AU6" s="91" t="s">
        <v>83</v>
      </c>
      <c r="AV6" s="91" t="s">
        <v>80</v>
      </c>
      <c r="AW6" s="91" t="s">
        <v>82</v>
      </c>
      <c r="AX6" s="272" t="s">
        <v>80</v>
      </c>
      <c r="AY6" s="91" t="s">
        <v>88</v>
      </c>
      <c r="AZ6" s="91" t="s">
        <v>81</v>
      </c>
      <c r="BA6" s="91" t="s">
        <v>82</v>
      </c>
      <c r="BB6" s="91" t="s">
        <v>80</v>
      </c>
      <c r="BC6" s="91" t="s">
        <v>81</v>
      </c>
      <c r="BD6" s="91" t="s">
        <v>82</v>
      </c>
      <c r="BE6" s="91" t="s">
        <v>82</v>
      </c>
      <c r="BF6" s="91" t="s">
        <v>82</v>
      </c>
      <c r="BG6" s="91" t="s">
        <v>80</v>
      </c>
      <c r="BH6" s="91" t="s">
        <v>83</v>
      </c>
      <c r="BI6" s="91" t="s">
        <v>82</v>
      </c>
      <c r="BJ6" s="91" t="s">
        <v>80</v>
      </c>
      <c r="BK6" s="92"/>
      <c r="BL6" s="92"/>
      <c r="BM6" s="92"/>
      <c r="BN6" s="92"/>
      <c r="BO6" s="92"/>
      <c r="BP6" s="92"/>
    </row>
    <row r="7" spans="1:97" s="93" customFormat="1" ht="15" customHeight="1" thickBot="1" x14ac:dyDescent="0.3">
      <c r="A7" s="500"/>
      <c r="B7" s="502"/>
      <c r="C7" s="504"/>
      <c r="D7" s="506"/>
      <c r="E7" s="502"/>
      <c r="F7" s="274" t="s">
        <v>89</v>
      </c>
      <c r="G7" s="94" t="s">
        <v>102</v>
      </c>
      <c r="H7" s="94" t="s">
        <v>91</v>
      </c>
      <c r="I7" s="94" t="s">
        <v>103</v>
      </c>
      <c r="J7" s="94" t="s">
        <v>104</v>
      </c>
      <c r="K7" s="94" t="s">
        <v>97</v>
      </c>
      <c r="L7" s="94" t="s">
        <v>105</v>
      </c>
      <c r="M7" s="94" t="s">
        <v>93</v>
      </c>
      <c r="N7" s="94" t="s">
        <v>100</v>
      </c>
      <c r="O7" s="94" t="s">
        <v>106</v>
      </c>
      <c r="P7" s="94" t="s">
        <v>98</v>
      </c>
      <c r="Q7" s="94" t="s">
        <v>107</v>
      </c>
      <c r="R7" s="94" t="s">
        <v>92</v>
      </c>
      <c r="S7" s="94" t="s">
        <v>101</v>
      </c>
      <c r="T7" s="94" t="s">
        <v>108</v>
      </c>
      <c r="U7" s="94" t="s">
        <v>107</v>
      </c>
      <c r="V7" s="94" t="s">
        <v>109</v>
      </c>
      <c r="W7" s="495"/>
      <c r="X7" s="497"/>
      <c r="Y7" s="94" t="s">
        <v>110</v>
      </c>
      <c r="Z7" s="94" t="s">
        <v>111</v>
      </c>
      <c r="AA7" s="94" t="s">
        <v>112</v>
      </c>
      <c r="AB7" s="94" t="s">
        <v>101</v>
      </c>
      <c r="AC7" s="94" t="s">
        <v>93</v>
      </c>
      <c r="AD7" s="94" t="s">
        <v>113</v>
      </c>
      <c r="AE7" s="94" t="s">
        <v>94</v>
      </c>
      <c r="AF7" s="91" t="s">
        <v>114</v>
      </c>
      <c r="AG7" s="91" t="s">
        <v>101</v>
      </c>
      <c r="AH7" s="91" t="s">
        <v>115</v>
      </c>
      <c r="AI7" s="136" t="s">
        <v>94</v>
      </c>
      <c r="AJ7" s="91" t="s">
        <v>116</v>
      </c>
      <c r="AK7" s="91" t="s">
        <v>117</v>
      </c>
      <c r="AL7" s="91" t="s">
        <v>90</v>
      </c>
      <c r="AM7" s="91" t="s">
        <v>97</v>
      </c>
      <c r="AN7" s="91" t="s">
        <v>118</v>
      </c>
      <c r="AO7" s="91" t="s">
        <v>119</v>
      </c>
      <c r="AP7" s="91" t="s">
        <v>120</v>
      </c>
      <c r="AQ7" s="497"/>
      <c r="AR7" s="91" t="s">
        <v>121</v>
      </c>
      <c r="AS7" s="91" t="s">
        <v>122</v>
      </c>
      <c r="AT7" s="91" t="s">
        <v>97</v>
      </c>
      <c r="AU7" s="91" t="s">
        <v>106</v>
      </c>
      <c r="AV7" s="91" t="s">
        <v>123</v>
      </c>
      <c r="AW7" s="91" t="s">
        <v>107</v>
      </c>
      <c r="AX7" s="91" t="s">
        <v>105</v>
      </c>
      <c r="AY7" s="91" t="s">
        <v>108</v>
      </c>
      <c r="AZ7" s="91" t="s">
        <v>3044</v>
      </c>
      <c r="BA7" s="91" t="s">
        <v>96</v>
      </c>
      <c r="BB7" s="91" t="s">
        <v>112</v>
      </c>
      <c r="BC7" s="91" t="s">
        <v>91</v>
      </c>
      <c r="BD7" s="91" t="s">
        <v>3045</v>
      </c>
      <c r="BE7" s="91" t="s">
        <v>94</v>
      </c>
      <c r="BF7" s="91" t="s">
        <v>95</v>
      </c>
      <c r="BG7" s="91" t="s">
        <v>110</v>
      </c>
      <c r="BH7" s="91" t="s">
        <v>96</v>
      </c>
      <c r="BI7" s="91" t="s">
        <v>99</v>
      </c>
      <c r="BJ7" s="91" t="s">
        <v>97</v>
      </c>
      <c r="BK7" s="96"/>
      <c r="BL7" s="96"/>
      <c r="BM7" s="96"/>
      <c r="BN7" s="96"/>
      <c r="BO7" s="96"/>
      <c r="BP7" s="96"/>
    </row>
    <row r="8" spans="1:97" s="93" customFormat="1" ht="15" customHeight="1" thickBot="1" x14ac:dyDescent="0.3">
      <c r="A8" s="500"/>
      <c r="B8" s="502"/>
      <c r="C8" s="504"/>
      <c r="D8" s="506"/>
      <c r="E8" s="502"/>
      <c r="F8" s="274"/>
      <c r="G8" s="97">
        <v>43156</v>
      </c>
      <c r="H8" s="98">
        <v>43156</v>
      </c>
      <c r="I8" s="98">
        <v>43156</v>
      </c>
      <c r="J8" s="97">
        <v>43170</v>
      </c>
      <c r="K8" s="97">
        <v>43170</v>
      </c>
      <c r="L8" s="97">
        <v>43170</v>
      </c>
      <c r="M8" s="97">
        <v>43170</v>
      </c>
      <c r="N8" s="97">
        <v>43184</v>
      </c>
      <c r="O8" s="97">
        <v>43219</v>
      </c>
      <c r="P8" s="97">
        <v>43219</v>
      </c>
      <c r="Q8" s="97">
        <v>43219</v>
      </c>
      <c r="R8" s="97">
        <v>43219</v>
      </c>
      <c r="S8" s="97">
        <v>43219</v>
      </c>
      <c r="T8" s="97">
        <v>43233</v>
      </c>
      <c r="U8" s="97">
        <v>43240</v>
      </c>
      <c r="V8" s="97">
        <v>43240</v>
      </c>
      <c r="W8" s="168">
        <v>43247</v>
      </c>
      <c r="X8" s="168">
        <v>43261</v>
      </c>
      <c r="Y8" s="97">
        <v>43268</v>
      </c>
      <c r="Z8" s="97">
        <v>43268</v>
      </c>
      <c r="AA8" s="97">
        <v>43275</v>
      </c>
      <c r="AB8" s="97">
        <v>43275</v>
      </c>
      <c r="AC8" s="97">
        <v>43282</v>
      </c>
      <c r="AD8" s="97">
        <v>43282</v>
      </c>
      <c r="AE8" s="168">
        <v>43289</v>
      </c>
      <c r="AF8" s="97">
        <v>43345</v>
      </c>
      <c r="AG8" s="97">
        <v>43345</v>
      </c>
      <c r="AH8" s="97">
        <v>43345</v>
      </c>
      <c r="AI8" s="97">
        <v>43359</v>
      </c>
      <c r="AJ8" s="175">
        <v>43359</v>
      </c>
      <c r="AK8" s="97">
        <v>43359</v>
      </c>
      <c r="AL8" s="97">
        <v>43373</v>
      </c>
      <c r="AM8" s="97">
        <v>43373</v>
      </c>
      <c r="AN8" s="98">
        <v>43373</v>
      </c>
      <c r="AO8" s="97">
        <v>43380</v>
      </c>
      <c r="AP8" s="97">
        <v>43380</v>
      </c>
      <c r="AQ8" s="97">
        <v>43387</v>
      </c>
      <c r="AR8" s="97">
        <v>43029</v>
      </c>
      <c r="AS8" s="97">
        <v>43029</v>
      </c>
      <c r="AT8" s="97">
        <v>43394</v>
      </c>
      <c r="AU8" s="97">
        <v>43401</v>
      </c>
      <c r="AV8" s="97">
        <v>43408</v>
      </c>
      <c r="AW8" s="97">
        <v>43408</v>
      </c>
      <c r="AX8" s="97">
        <v>43422</v>
      </c>
      <c r="AY8" s="97">
        <v>43429</v>
      </c>
      <c r="AZ8" s="97">
        <v>43436</v>
      </c>
      <c r="BA8" s="97">
        <v>43436</v>
      </c>
      <c r="BB8" s="97">
        <v>43436</v>
      </c>
      <c r="BC8" s="105">
        <v>43450</v>
      </c>
      <c r="BD8" s="97">
        <v>43450</v>
      </c>
      <c r="BE8" s="97">
        <v>43471</v>
      </c>
      <c r="BF8" s="175">
        <v>43485</v>
      </c>
      <c r="BG8" s="97">
        <v>43485</v>
      </c>
      <c r="BH8" s="97">
        <v>43492</v>
      </c>
      <c r="BI8" s="97">
        <v>43513</v>
      </c>
      <c r="BJ8" s="97">
        <v>43513</v>
      </c>
      <c r="BK8" s="96"/>
      <c r="BL8" s="96"/>
      <c r="BM8" s="96"/>
      <c r="BN8" s="96"/>
      <c r="BO8" s="96"/>
      <c r="BP8" s="96"/>
    </row>
    <row r="9" spans="1:97" ht="15" customHeight="1" thickBot="1" x14ac:dyDescent="0.3">
      <c r="A9" s="54" t="s">
        <v>124</v>
      </c>
      <c r="B9" s="149" t="s">
        <v>125</v>
      </c>
      <c r="C9" s="56" t="s">
        <v>4019</v>
      </c>
      <c r="D9" s="358" t="s">
        <v>126</v>
      </c>
      <c r="E9" s="359" t="s">
        <v>127</v>
      </c>
      <c r="F9" s="275">
        <f>SUM(LARGE(G9:BP9,{1,2,3,4,5,6}))</f>
        <v>5760</v>
      </c>
      <c r="G9" s="111"/>
      <c r="H9" s="59">
        <v>233</v>
      </c>
      <c r="I9" s="59"/>
      <c r="J9" s="59"/>
      <c r="K9" s="59"/>
      <c r="L9" s="59"/>
      <c r="M9" s="59"/>
      <c r="N9" s="59">
        <v>960</v>
      </c>
      <c r="O9" s="59"/>
      <c r="P9" s="59"/>
      <c r="Q9" s="59"/>
      <c r="R9" s="59"/>
      <c r="S9" s="59"/>
      <c r="T9" s="59">
        <v>1200</v>
      </c>
      <c r="U9" s="58"/>
      <c r="V9" s="58"/>
      <c r="W9" s="58"/>
      <c r="X9" s="58"/>
      <c r="Y9" s="58"/>
      <c r="Z9" s="58"/>
      <c r="AA9" s="58"/>
      <c r="AB9" s="58">
        <v>780</v>
      </c>
      <c r="AC9" s="58"/>
      <c r="AD9" s="58"/>
      <c r="AE9" s="58"/>
      <c r="AF9" s="58"/>
      <c r="AG9" s="58"/>
      <c r="AH9" s="58">
        <v>687</v>
      </c>
      <c r="AI9" s="58"/>
      <c r="AJ9" s="58">
        <v>790</v>
      </c>
      <c r="AK9" s="58"/>
      <c r="AL9" s="58"/>
      <c r="AM9" s="58"/>
      <c r="AN9" s="58"/>
      <c r="AO9" s="58"/>
      <c r="AP9" s="58"/>
      <c r="AQ9" s="58">
        <v>600</v>
      </c>
      <c r="AR9" s="58"/>
      <c r="AS9" s="58"/>
      <c r="AT9" s="58"/>
      <c r="AU9" s="58"/>
      <c r="AV9" s="58"/>
      <c r="AW9" s="58"/>
      <c r="AX9" s="58"/>
      <c r="AY9" s="58">
        <v>970</v>
      </c>
      <c r="AZ9" s="58"/>
      <c r="BA9" s="58">
        <v>920</v>
      </c>
      <c r="BB9" s="58"/>
      <c r="BC9" s="58">
        <v>780</v>
      </c>
      <c r="BD9" s="58"/>
      <c r="BE9" s="58">
        <v>920</v>
      </c>
      <c r="BF9" s="58"/>
      <c r="BG9" s="58"/>
      <c r="BH9" s="58">
        <v>620</v>
      </c>
      <c r="BI9" s="58">
        <v>642</v>
      </c>
      <c r="BJ9" s="112"/>
      <c r="BK9" s="60">
        <v>0</v>
      </c>
      <c r="BL9" s="60">
        <v>0</v>
      </c>
      <c r="BM9" s="60">
        <v>0</v>
      </c>
      <c r="BN9" s="59">
        <v>0</v>
      </c>
      <c r="BO9" s="59">
        <v>0</v>
      </c>
      <c r="BP9" s="59">
        <v>0</v>
      </c>
    </row>
    <row r="10" spans="1:97" ht="15" customHeight="1" thickBot="1" x14ac:dyDescent="0.3">
      <c r="A10" s="62" t="s">
        <v>128</v>
      </c>
      <c r="B10" s="6" t="s">
        <v>133</v>
      </c>
      <c r="C10" s="15" t="s">
        <v>4307</v>
      </c>
      <c r="D10" s="72" t="s">
        <v>134</v>
      </c>
      <c r="E10" s="360" t="s">
        <v>127</v>
      </c>
      <c r="F10" s="275">
        <f>SUM(LARGE(G10:BP10,{1,2,3,4,5,6}))</f>
        <v>5550</v>
      </c>
      <c r="G10" s="39"/>
      <c r="H10" s="40">
        <v>233</v>
      </c>
      <c r="I10" s="40"/>
      <c r="J10" s="40"/>
      <c r="K10" s="40"/>
      <c r="L10" s="40"/>
      <c r="M10" s="40"/>
      <c r="N10" s="40">
        <v>930</v>
      </c>
      <c r="O10" s="40"/>
      <c r="P10" s="40"/>
      <c r="Q10" s="40"/>
      <c r="R10" s="40"/>
      <c r="S10" s="40"/>
      <c r="T10" s="40">
        <v>660</v>
      </c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>
        <v>687</v>
      </c>
      <c r="AI10" s="36">
        <v>930</v>
      </c>
      <c r="AJ10" s="36"/>
      <c r="AK10" s="36"/>
      <c r="AL10" s="36"/>
      <c r="AM10" s="36"/>
      <c r="AN10" s="36"/>
      <c r="AO10" s="36"/>
      <c r="AP10" s="36"/>
      <c r="AQ10" s="36">
        <v>425</v>
      </c>
      <c r="AR10" s="36"/>
      <c r="AS10" s="36"/>
      <c r="AT10" s="36"/>
      <c r="AU10" s="36"/>
      <c r="AV10" s="36"/>
      <c r="AW10" s="36"/>
      <c r="AX10" s="36"/>
      <c r="AY10" s="36">
        <v>710</v>
      </c>
      <c r="AZ10" s="36"/>
      <c r="BA10" s="36">
        <v>780</v>
      </c>
      <c r="BB10" s="36"/>
      <c r="BC10" s="36"/>
      <c r="BD10" s="36">
        <v>920</v>
      </c>
      <c r="BE10" s="36">
        <v>642</v>
      </c>
      <c r="BF10" s="36">
        <v>920</v>
      </c>
      <c r="BG10" s="36"/>
      <c r="BH10" s="36">
        <v>930</v>
      </c>
      <c r="BI10" s="36">
        <v>920</v>
      </c>
      <c r="BJ10" s="37"/>
      <c r="BK10" s="60">
        <v>0</v>
      </c>
      <c r="BL10" s="60">
        <v>0</v>
      </c>
      <c r="BM10" s="60">
        <v>0</v>
      </c>
      <c r="BN10" s="59">
        <v>0</v>
      </c>
      <c r="BO10" s="59">
        <v>0</v>
      </c>
      <c r="BP10" s="59">
        <v>0</v>
      </c>
      <c r="BQ10" s="65"/>
      <c r="BR10" s="65"/>
      <c r="BS10" s="65"/>
      <c r="BT10" s="65"/>
      <c r="BU10" s="65"/>
      <c r="BV10" s="65"/>
      <c r="BW10" s="65"/>
      <c r="BX10" s="65"/>
      <c r="BY10" s="65"/>
      <c r="CC10" s="63"/>
      <c r="CD10" s="63"/>
      <c r="CE10" s="63"/>
      <c r="CF10" s="63"/>
      <c r="CG10" s="63"/>
    </row>
    <row r="11" spans="1:97" ht="15" customHeight="1" thickBot="1" x14ac:dyDescent="0.3">
      <c r="A11" s="62" t="s">
        <v>132</v>
      </c>
      <c r="B11" s="14" t="s">
        <v>136</v>
      </c>
      <c r="C11" s="15" t="s">
        <v>4308</v>
      </c>
      <c r="D11" s="72" t="s">
        <v>137</v>
      </c>
      <c r="E11" s="360" t="s">
        <v>131</v>
      </c>
      <c r="F11" s="275">
        <f>SUM(LARGE(G11:BP11,{1,2,3,4,5,6}))</f>
        <v>5380</v>
      </c>
      <c r="G11" s="39"/>
      <c r="H11" s="40">
        <v>233</v>
      </c>
      <c r="I11" s="40"/>
      <c r="J11" s="40"/>
      <c r="K11" s="40"/>
      <c r="L11" s="40"/>
      <c r="M11" s="40"/>
      <c r="N11" s="40">
        <v>790</v>
      </c>
      <c r="O11" s="40"/>
      <c r="P11" s="40"/>
      <c r="Q11" s="40"/>
      <c r="R11" s="40"/>
      <c r="S11" s="40"/>
      <c r="T11" s="40">
        <v>840</v>
      </c>
      <c r="U11" s="36"/>
      <c r="V11" s="36"/>
      <c r="W11" s="36"/>
      <c r="X11" s="36">
        <v>700</v>
      </c>
      <c r="Y11" s="36"/>
      <c r="Z11" s="36"/>
      <c r="AA11" s="36"/>
      <c r="AB11" s="36"/>
      <c r="AC11" s="36"/>
      <c r="AD11" s="36"/>
      <c r="AE11" s="36"/>
      <c r="AF11" s="36"/>
      <c r="AG11" s="36"/>
      <c r="AH11" s="36">
        <v>687</v>
      </c>
      <c r="AI11" s="36"/>
      <c r="AJ11" s="36">
        <v>790</v>
      </c>
      <c r="AK11" s="36"/>
      <c r="AL11" s="36"/>
      <c r="AM11" s="36"/>
      <c r="AN11" s="36"/>
      <c r="AO11" s="36"/>
      <c r="AP11" s="36"/>
      <c r="AQ11" s="36">
        <v>510</v>
      </c>
      <c r="AR11" s="36"/>
      <c r="AS11" s="36"/>
      <c r="AT11" s="36"/>
      <c r="AU11" s="36">
        <v>1130</v>
      </c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>
        <v>1130</v>
      </c>
      <c r="BI11" s="36"/>
      <c r="BJ11" s="37"/>
      <c r="BK11" s="60">
        <v>0</v>
      </c>
      <c r="BL11" s="60">
        <v>0</v>
      </c>
      <c r="BM11" s="60">
        <v>0</v>
      </c>
      <c r="BN11" s="59">
        <v>0</v>
      </c>
      <c r="BO11" s="59">
        <v>0</v>
      </c>
      <c r="BP11" s="59">
        <v>0</v>
      </c>
      <c r="BW11" s="63"/>
      <c r="BX11" s="63"/>
      <c r="BZ11" s="63"/>
      <c r="CA11" s="63"/>
    </row>
    <row r="12" spans="1:97" ht="15" customHeight="1" thickBot="1" x14ac:dyDescent="0.3">
      <c r="A12" s="62" t="s">
        <v>135</v>
      </c>
      <c r="B12" s="2" t="s">
        <v>129</v>
      </c>
      <c r="C12" s="15" t="s">
        <v>4309</v>
      </c>
      <c r="D12" s="72" t="s">
        <v>130</v>
      </c>
      <c r="E12" s="360" t="s">
        <v>131</v>
      </c>
      <c r="F12" s="275">
        <f>SUM(LARGE(G12:BP12,{1,2,3,4,5,6}))</f>
        <v>5350</v>
      </c>
      <c r="G12" s="39"/>
      <c r="H12" s="40">
        <v>233</v>
      </c>
      <c r="I12" s="40"/>
      <c r="J12" s="40"/>
      <c r="K12" s="40"/>
      <c r="L12" s="40"/>
      <c r="M12" s="40"/>
      <c r="N12" s="40">
        <v>1130</v>
      </c>
      <c r="O12" s="40"/>
      <c r="P12" s="40"/>
      <c r="Q12" s="40"/>
      <c r="R12" s="40"/>
      <c r="S12" s="40"/>
      <c r="T12" s="40">
        <v>1020</v>
      </c>
      <c r="U12" s="36"/>
      <c r="V12" s="36"/>
      <c r="W12" s="36"/>
      <c r="X12" s="36">
        <v>595</v>
      </c>
      <c r="Y12" s="36"/>
      <c r="Z12" s="36"/>
      <c r="AA12" s="36"/>
      <c r="AB12" s="36">
        <v>780</v>
      </c>
      <c r="AC12" s="36"/>
      <c r="AD12" s="36"/>
      <c r="AE12" s="36"/>
      <c r="AF12" s="36"/>
      <c r="AG12" s="36"/>
      <c r="AH12" s="36">
        <v>687</v>
      </c>
      <c r="AI12" s="36"/>
      <c r="AJ12" s="36">
        <v>790</v>
      </c>
      <c r="AK12" s="36"/>
      <c r="AL12" s="36"/>
      <c r="AM12" s="36"/>
      <c r="AN12" s="36"/>
      <c r="AO12" s="36"/>
      <c r="AP12" s="36"/>
      <c r="AQ12" s="36">
        <v>500</v>
      </c>
      <c r="AR12" s="36"/>
      <c r="AS12" s="36"/>
      <c r="AT12" s="36"/>
      <c r="AU12" s="36"/>
      <c r="AV12" s="36"/>
      <c r="AW12" s="36"/>
      <c r="AX12" s="36"/>
      <c r="AY12" s="36">
        <v>850</v>
      </c>
      <c r="AZ12" s="36"/>
      <c r="BA12" s="36"/>
      <c r="BB12" s="36"/>
      <c r="BC12" s="36">
        <v>780</v>
      </c>
      <c r="BD12" s="36"/>
      <c r="BE12" s="36">
        <v>780</v>
      </c>
      <c r="BF12" s="36"/>
      <c r="BG12" s="36"/>
      <c r="BH12" s="36">
        <v>620</v>
      </c>
      <c r="BI12" s="36"/>
      <c r="BJ12" s="37"/>
      <c r="BK12" s="60">
        <v>0</v>
      </c>
      <c r="BL12" s="60">
        <v>0</v>
      </c>
      <c r="BM12" s="60">
        <v>0</v>
      </c>
      <c r="BN12" s="59">
        <v>0</v>
      </c>
      <c r="BO12" s="59">
        <v>0</v>
      </c>
      <c r="BP12" s="59">
        <v>0</v>
      </c>
    </row>
    <row r="13" spans="1:97" ht="15" customHeight="1" thickBot="1" x14ac:dyDescent="0.3">
      <c r="A13" s="62" t="s">
        <v>138</v>
      </c>
      <c r="B13" s="14" t="s">
        <v>139</v>
      </c>
      <c r="C13" s="15" t="s">
        <v>4310</v>
      </c>
      <c r="D13" s="72" t="s">
        <v>140</v>
      </c>
      <c r="E13" s="360" t="s">
        <v>141</v>
      </c>
      <c r="F13" s="275">
        <f>SUM(LARGE(G13:BP13,{1,2,3,4,5,6}))</f>
        <v>4890</v>
      </c>
      <c r="G13" s="39">
        <v>300</v>
      </c>
      <c r="H13" s="40"/>
      <c r="I13" s="40"/>
      <c r="J13" s="40">
        <v>780</v>
      </c>
      <c r="K13" s="40"/>
      <c r="L13" s="40"/>
      <c r="M13" s="40"/>
      <c r="N13" s="40"/>
      <c r="O13" s="40">
        <v>780</v>
      </c>
      <c r="P13" s="40"/>
      <c r="Q13" s="40"/>
      <c r="R13" s="40"/>
      <c r="S13" s="40"/>
      <c r="T13" s="40">
        <v>300</v>
      </c>
      <c r="U13" s="36"/>
      <c r="V13" s="36"/>
      <c r="W13" s="36"/>
      <c r="X13" s="36">
        <v>700</v>
      </c>
      <c r="Y13" s="36"/>
      <c r="Z13" s="36"/>
      <c r="AA13" s="36">
        <v>920</v>
      </c>
      <c r="AB13" s="36"/>
      <c r="AC13" s="36"/>
      <c r="AD13" s="36"/>
      <c r="AE13" s="36"/>
      <c r="AF13" s="36">
        <v>920</v>
      </c>
      <c r="AG13" s="36"/>
      <c r="AH13" s="36"/>
      <c r="AI13" s="36">
        <v>790</v>
      </c>
      <c r="AJ13" s="36"/>
      <c r="AK13" s="36"/>
      <c r="AL13" s="36"/>
      <c r="AM13" s="36">
        <v>504</v>
      </c>
      <c r="AN13" s="36"/>
      <c r="AO13" s="36"/>
      <c r="AP13" s="36"/>
      <c r="AQ13" s="36"/>
      <c r="AR13" s="36"/>
      <c r="AS13" s="36"/>
      <c r="AT13" s="36">
        <v>300</v>
      </c>
      <c r="AU13" s="36">
        <v>620</v>
      </c>
      <c r="AV13" s="36"/>
      <c r="AW13" s="36"/>
      <c r="AX13" s="36">
        <v>300</v>
      </c>
      <c r="AY13" s="36"/>
      <c r="AZ13" s="36"/>
      <c r="BA13" s="36">
        <v>642</v>
      </c>
      <c r="BB13" s="36"/>
      <c r="BC13" s="36"/>
      <c r="BD13" s="36"/>
      <c r="BE13" s="36">
        <v>504</v>
      </c>
      <c r="BF13" s="36"/>
      <c r="BG13" s="36"/>
      <c r="BH13" s="36">
        <v>620</v>
      </c>
      <c r="BI13" s="36"/>
      <c r="BJ13" s="37">
        <v>300</v>
      </c>
      <c r="BK13" s="60">
        <v>0</v>
      </c>
      <c r="BL13" s="60">
        <v>0</v>
      </c>
      <c r="BM13" s="60">
        <v>0</v>
      </c>
      <c r="BN13" s="59">
        <v>0</v>
      </c>
      <c r="BO13" s="59">
        <v>0</v>
      </c>
      <c r="BP13" s="59">
        <v>0</v>
      </c>
      <c r="BV13" s="65"/>
    </row>
    <row r="14" spans="1:97" ht="15" customHeight="1" thickBot="1" x14ac:dyDescent="0.3">
      <c r="A14" s="62" t="s">
        <v>142</v>
      </c>
      <c r="B14" s="6" t="s">
        <v>143</v>
      </c>
      <c r="C14" s="15" t="s">
        <v>4311</v>
      </c>
      <c r="D14" s="72" t="s">
        <v>144</v>
      </c>
      <c r="E14" s="360" t="s">
        <v>145</v>
      </c>
      <c r="F14" s="275">
        <f>SUM(LARGE(G14:BP14,{1,2,3,4,5,6}))</f>
        <v>4832</v>
      </c>
      <c r="G14" s="35"/>
      <c r="H14" s="36">
        <v>233</v>
      </c>
      <c r="I14" s="36"/>
      <c r="J14" s="36"/>
      <c r="K14" s="36"/>
      <c r="L14" s="36"/>
      <c r="M14" s="36"/>
      <c r="N14" s="36">
        <v>620</v>
      </c>
      <c r="O14" s="36"/>
      <c r="P14" s="36"/>
      <c r="Q14" s="36"/>
      <c r="R14" s="36"/>
      <c r="S14" s="36"/>
      <c r="T14" s="36">
        <v>300</v>
      </c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>
        <v>687</v>
      </c>
      <c r="AI14" s="36"/>
      <c r="AJ14" s="36">
        <v>790</v>
      </c>
      <c r="AK14" s="36"/>
      <c r="AL14" s="36"/>
      <c r="AM14" s="36">
        <v>642</v>
      </c>
      <c r="AN14" s="36"/>
      <c r="AO14" s="36"/>
      <c r="AP14" s="36"/>
      <c r="AQ14" s="36">
        <v>600</v>
      </c>
      <c r="AR14" s="36"/>
      <c r="AS14" s="36">
        <v>233</v>
      </c>
      <c r="AT14" s="36"/>
      <c r="AU14" s="36">
        <v>960</v>
      </c>
      <c r="AV14" s="36"/>
      <c r="AW14" s="36"/>
      <c r="AX14" s="36"/>
      <c r="AY14" s="36">
        <v>825</v>
      </c>
      <c r="AZ14" s="36">
        <v>687</v>
      </c>
      <c r="BA14" s="36"/>
      <c r="BB14" s="36"/>
      <c r="BC14" s="36">
        <v>780</v>
      </c>
      <c r="BD14" s="36"/>
      <c r="BE14" s="36">
        <v>687</v>
      </c>
      <c r="BF14" s="36"/>
      <c r="BG14" s="36"/>
      <c r="BH14" s="36">
        <v>790</v>
      </c>
      <c r="BI14" s="36"/>
      <c r="BJ14" s="37"/>
      <c r="BK14" s="60">
        <v>0</v>
      </c>
      <c r="BL14" s="60">
        <v>0</v>
      </c>
      <c r="BM14" s="60">
        <v>0</v>
      </c>
      <c r="BN14" s="59">
        <v>0</v>
      </c>
      <c r="BO14" s="59">
        <v>0</v>
      </c>
      <c r="BP14" s="59">
        <v>0</v>
      </c>
      <c r="CM14" s="65"/>
      <c r="CN14" s="65"/>
      <c r="CO14" s="65"/>
      <c r="CP14" s="65"/>
      <c r="CQ14" s="65"/>
      <c r="CR14" s="65"/>
    </row>
    <row r="15" spans="1:97" ht="15" customHeight="1" thickBot="1" x14ac:dyDescent="0.3">
      <c r="A15" s="62" t="s">
        <v>146</v>
      </c>
      <c r="B15" s="6" t="s">
        <v>147</v>
      </c>
      <c r="C15" s="15" t="s">
        <v>4312</v>
      </c>
      <c r="D15" s="72" t="s">
        <v>148</v>
      </c>
      <c r="E15" s="360" t="s">
        <v>131</v>
      </c>
      <c r="F15" s="275">
        <f>SUM(LARGE(G15:BP15,{1,2,3,4,5,6}))</f>
        <v>4680</v>
      </c>
      <c r="G15" s="39"/>
      <c r="H15" s="40"/>
      <c r="I15" s="40">
        <v>253</v>
      </c>
      <c r="J15" s="40"/>
      <c r="K15" s="40"/>
      <c r="L15" s="40"/>
      <c r="M15" s="40"/>
      <c r="N15" s="40"/>
      <c r="O15" s="40"/>
      <c r="P15" s="40"/>
      <c r="Q15" s="40"/>
      <c r="R15" s="40"/>
      <c r="S15" s="40">
        <v>780</v>
      </c>
      <c r="T15" s="40">
        <v>660</v>
      </c>
      <c r="U15" s="36"/>
      <c r="V15" s="36"/>
      <c r="W15" s="36"/>
      <c r="X15" s="36"/>
      <c r="Y15" s="36"/>
      <c r="Z15" s="36">
        <v>780</v>
      </c>
      <c r="AA15" s="36"/>
      <c r="AB15" s="36">
        <v>780</v>
      </c>
      <c r="AC15" s="36"/>
      <c r="AD15" s="36"/>
      <c r="AE15" s="36"/>
      <c r="AF15" s="36"/>
      <c r="AG15" s="36">
        <v>780</v>
      </c>
      <c r="AH15" s="36"/>
      <c r="AI15" s="36"/>
      <c r="AJ15" s="36"/>
      <c r="AK15" s="36"/>
      <c r="AL15" s="36"/>
      <c r="AM15" s="36"/>
      <c r="AN15" s="36">
        <v>780</v>
      </c>
      <c r="AO15" s="36"/>
      <c r="AP15" s="36"/>
      <c r="AQ15" s="36"/>
      <c r="AR15" s="36">
        <v>253</v>
      </c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>
        <v>780</v>
      </c>
      <c r="BD15" s="36"/>
      <c r="BE15" s="36"/>
      <c r="BF15" s="36"/>
      <c r="BG15" s="36"/>
      <c r="BH15" s="36"/>
      <c r="BI15" s="36"/>
      <c r="BJ15" s="37"/>
      <c r="BK15" s="60">
        <v>0</v>
      </c>
      <c r="BL15" s="60">
        <v>0</v>
      </c>
      <c r="BM15" s="60">
        <v>0</v>
      </c>
      <c r="BN15" s="59">
        <v>0</v>
      </c>
      <c r="BO15" s="59">
        <v>0</v>
      </c>
      <c r="BP15" s="59">
        <v>0</v>
      </c>
      <c r="BQ15" s="63"/>
      <c r="BR15" s="63"/>
      <c r="CB15" s="63"/>
      <c r="CS15" s="65"/>
    </row>
    <row r="16" spans="1:97" ht="15" customHeight="1" thickBot="1" x14ac:dyDescent="0.3">
      <c r="A16" s="62" t="s">
        <v>149</v>
      </c>
      <c r="B16" s="64" t="s">
        <v>150</v>
      </c>
      <c r="C16" s="15" t="s">
        <v>4313</v>
      </c>
      <c r="D16" s="72" t="s">
        <v>151</v>
      </c>
      <c r="E16" s="360" t="s">
        <v>4256</v>
      </c>
      <c r="F16" s="275">
        <f>SUM(LARGE(G16:BP16,{1,2,3,4,5,6}))</f>
        <v>4680</v>
      </c>
      <c r="G16" s="39"/>
      <c r="H16" s="40"/>
      <c r="I16" s="40">
        <v>253</v>
      </c>
      <c r="J16" s="40"/>
      <c r="K16" s="40"/>
      <c r="L16" s="40"/>
      <c r="M16" s="40"/>
      <c r="N16" s="40"/>
      <c r="O16" s="40"/>
      <c r="P16" s="40"/>
      <c r="Q16" s="40"/>
      <c r="R16" s="40"/>
      <c r="S16" s="40">
        <v>780</v>
      </c>
      <c r="T16" s="40"/>
      <c r="U16" s="36"/>
      <c r="V16" s="36"/>
      <c r="W16" s="36"/>
      <c r="X16" s="36"/>
      <c r="Y16" s="36"/>
      <c r="Z16" s="36">
        <v>780</v>
      </c>
      <c r="AA16" s="36"/>
      <c r="AB16" s="36">
        <v>780</v>
      </c>
      <c r="AC16" s="36"/>
      <c r="AD16" s="36"/>
      <c r="AE16" s="36"/>
      <c r="AF16" s="36"/>
      <c r="AG16" s="36">
        <v>780</v>
      </c>
      <c r="AH16" s="36"/>
      <c r="AI16" s="36"/>
      <c r="AJ16" s="36"/>
      <c r="AK16" s="36"/>
      <c r="AL16" s="36"/>
      <c r="AM16" s="36"/>
      <c r="AN16" s="36">
        <v>780</v>
      </c>
      <c r="AO16" s="36"/>
      <c r="AP16" s="36"/>
      <c r="AQ16" s="36"/>
      <c r="AR16" s="36">
        <v>253</v>
      </c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>
        <v>780</v>
      </c>
      <c r="BD16" s="36"/>
      <c r="BE16" s="36"/>
      <c r="BF16" s="36"/>
      <c r="BG16" s="36"/>
      <c r="BH16" s="36"/>
      <c r="BI16" s="36"/>
      <c r="BJ16" s="37"/>
      <c r="BK16" s="60">
        <v>0</v>
      </c>
      <c r="BL16" s="60">
        <v>0</v>
      </c>
      <c r="BM16" s="60">
        <v>0</v>
      </c>
      <c r="BN16" s="59">
        <v>0</v>
      </c>
      <c r="BO16" s="59">
        <v>0</v>
      </c>
      <c r="BP16" s="59">
        <v>0</v>
      </c>
    </row>
    <row r="17" spans="1:97" ht="15" customHeight="1" thickBot="1" x14ac:dyDescent="0.3">
      <c r="A17" s="62" t="s">
        <v>152</v>
      </c>
      <c r="B17" s="14" t="s">
        <v>167</v>
      </c>
      <c r="C17" s="15" t="s">
        <v>4314</v>
      </c>
      <c r="D17" s="72" t="s">
        <v>168</v>
      </c>
      <c r="E17" s="360" t="s">
        <v>4257</v>
      </c>
      <c r="F17" s="275">
        <f>SUM(LARGE(G17:BP17,{1,2,3,4,5,6}))</f>
        <v>4404</v>
      </c>
      <c r="G17" s="39"/>
      <c r="H17" s="40"/>
      <c r="I17" s="40"/>
      <c r="J17" s="40"/>
      <c r="K17" s="40"/>
      <c r="L17" s="40"/>
      <c r="M17" s="40"/>
      <c r="N17" s="40">
        <v>450</v>
      </c>
      <c r="O17" s="40"/>
      <c r="P17" s="40"/>
      <c r="Q17" s="40"/>
      <c r="R17" s="40"/>
      <c r="S17" s="40"/>
      <c r="T17" s="40">
        <v>480</v>
      </c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>
        <v>620</v>
      </c>
      <c r="AJ17" s="36"/>
      <c r="AK17" s="36"/>
      <c r="AL17" s="36"/>
      <c r="AM17" s="36">
        <v>920</v>
      </c>
      <c r="AN17" s="36"/>
      <c r="AO17" s="36"/>
      <c r="AP17" s="36">
        <v>920</v>
      </c>
      <c r="AQ17" s="36"/>
      <c r="AR17" s="36"/>
      <c r="AS17" s="36"/>
      <c r="AT17" s="36"/>
      <c r="AU17" s="36">
        <v>280</v>
      </c>
      <c r="AV17" s="36"/>
      <c r="AW17" s="36"/>
      <c r="AX17" s="36"/>
      <c r="AY17" s="36"/>
      <c r="AZ17" s="36"/>
      <c r="BA17" s="36">
        <v>504</v>
      </c>
      <c r="BB17" s="36"/>
      <c r="BC17" s="36"/>
      <c r="BD17" s="36"/>
      <c r="BE17" s="36"/>
      <c r="BF17" s="36"/>
      <c r="BG17" s="36"/>
      <c r="BH17" s="36">
        <v>960</v>
      </c>
      <c r="BI17" s="36"/>
      <c r="BJ17" s="37"/>
      <c r="BK17" s="60">
        <v>0</v>
      </c>
      <c r="BL17" s="60">
        <v>0</v>
      </c>
      <c r="BM17" s="60">
        <v>0</v>
      </c>
      <c r="BN17" s="59">
        <v>0</v>
      </c>
      <c r="BO17" s="59">
        <v>0</v>
      </c>
      <c r="BP17" s="59">
        <v>0</v>
      </c>
      <c r="CK17" s="65"/>
      <c r="CL17" s="65"/>
      <c r="CN17" s="63"/>
      <c r="CO17" s="63"/>
      <c r="CP17" s="63"/>
      <c r="CQ17" s="63"/>
      <c r="CR17" s="63"/>
      <c r="CS17" s="63"/>
    </row>
    <row r="18" spans="1:97" s="65" customFormat="1" ht="15" customHeight="1" thickBot="1" x14ac:dyDescent="0.3">
      <c r="A18" s="62" t="s">
        <v>156</v>
      </c>
      <c r="B18" s="6" t="s">
        <v>157</v>
      </c>
      <c r="C18" s="15" t="s">
        <v>4315</v>
      </c>
      <c r="D18" s="72" t="s">
        <v>158</v>
      </c>
      <c r="E18" s="360" t="s">
        <v>3352</v>
      </c>
      <c r="F18" s="275">
        <f>SUM(LARGE(G18:BP18,{1,2,3,4,5,6}))</f>
        <v>4390</v>
      </c>
      <c r="G18" s="39"/>
      <c r="H18" s="40"/>
      <c r="I18" s="40"/>
      <c r="J18" s="40"/>
      <c r="K18" s="40"/>
      <c r="L18" s="40"/>
      <c r="M18" s="40"/>
      <c r="N18" s="40">
        <v>790</v>
      </c>
      <c r="O18" s="40"/>
      <c r="P18" s="40"/>
      <c r="Q18" s="40"/>
      <c r="R18" s="40"/>
      <c r="S18" s="40"/>
      <c r="T18" s="40">
        <v>480</v>
      </c>
      <c r="U18" s="36"/>
      <c r="V18" s="36"/>
      <c r="W18" s="36"/>
      <c r="X18" s="36">
        <v>490</v>
      </c>
      <c r="Y18" s="36"/>
      <c r="Z18" s="36"/>
      <c r="AA18" s="36">
        <v>780</v>
      </c>
      <c r="AB18" s="36"/>
      <c r="AC18" s="36"/>
      <c r="AD18" s="36"/>
      <c r="AE18" s="36"/>
      <c r="AF18" s="36"/>
      <c r="AG18" s="36"/>
      <c r="AH18" s="36"/>
      <c r="AI18" s="36">
        <v>620</v>
      </c>
      <c r="AJ18" s="36"/>
      <c r="AK18" s="36"/>
      <c r="AL18" s="36"/>
      <c r="AM18" s="36">
        <v>780</v>
      </c>
      <c r="AN18" s="36"/>
      <c r="AO18" s="36"/>
      <c r="AP18" s="36"/>
      <c r="AQ18" s="36">
        <v>425</v>
      </c>
      <c r="AR18" s="36"/>
      <c r="AS18" s="36"/>
      <c r="AT18" s="36"/>
      <c r="AU18" s="36">
        <v>930</v>
      </c>
      <c r="AV18" s="36"/>
      <c r="AW18" s="36"/>
      <c r="AX18" s="36"/>
      <c r="AY18" s="36">
        <v>460</v>
      </c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7"/>
      <c r="BK18" s="60">
        <v>0</v>
      </c>
      <c r="BL18" s="60">
        <v>0</v>
      </c>
      <c r="BM18" s="60">
        <v>0</v>
      </c>
      <c r="BN18" s="59">
        <v>0</v>
      </c>
      <c r="BO18" s="59">
        <v>0</v>
      </c>
      <c r="BP18" s="59">
        <v>0</v>
      </c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</row>
    <row r="19" spans="1:97" ht="15" customHeight="1" thickBot="1" x14ac:dyDescent="0.3">
      <c r="A19" s="62" t="s">
        <v>160</v>
      </c>
      <c r="B19" s="6" t="s">
        <v>173</v>
      </c>
      <c r="C19" s="15" t="s">
        <v>4316</v>
      </c>
      <c r="D19" s="72" t="s">
        <v>174</v>
      </c>
      <c r="E19" s="360" t="s">
        <v>127</v>
      </c>
      <c r="F19" s="275">
        <f>SUM(LARGE(G19:BP19,{1,2,3,4,5,6}))</f>
        <v>4382</v>
      </c>
      <c r="G19" s="39"/>
      <c r="H19" s="40"/>
      <c r="I19" s="40"/>
      <c r="J19" s="40"/>
      <c r="K19" s="40"/>
      <c r="L19" s="40"/>
      <c r="M19" s="40"/>
      <c r="N19" s="40">
        <v>280</v>
      </c>
      <c r="O19" s="40"/>
      <c r="P19" s="40"/>
      <c r="Q19" s="40"/>
      <c r="R19" s="40"/>
      <c r="S19" s="40"/>
      <c r="T19" s="40">
        <v>300</v>
      </c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>
        <v>513</v>
      </c>
      <c r="AJ19" s="36"/>
      <c r="AK19" s="36"/>
      <c r="AL19" s="36"/>
      <c r="AM19" s="36">
        <v>810</v>
      </c>
      <c r="AN19" s="36"/>
      <c r="AO19" s="36"/>
      <c r="AP19" s="36"/>
      <c r="AQ19" s="36">
        <v>330</v>
      </c>
      <c r="AR19" s="36"/>
      <c r="AS19" s="36"/>
      <c r="AT19" s="36"/>
      <c r="AU19" s="36">
        <v>651</v>
      </c>
      <c r="AV19" s="36"/>
      <c r="AW19" s="36"/>
      <c r="AX19" s="36"/>
      <c r="AY19" s="36">
        <v>680</v>
      </c>
      <c r="AZ19" s="36"/>
      <c r="BA19" s="36">
        <v>504</v>
      </c>
      <c r="BB19" s="36"/>
      <c r="BC19" s="36"/>
      <c r="BD19" s="36"/>
      <c r="BE19" s="36">
        <v>810</v>
      </c>
      <c r="BF19" s="36">
        <v>780</v>
      </c>
      <c r="BG19" s="36"/>
      <c r="BH19" s="36">
        <v>651</v>
      </c>
      <c r="BI19" s="36"/>
      <c r="BJ19" s="37"/>
      <c r="BK19" s="60">
        <v>0</v>
      </c>
      <c r="BL19" s="60">
        <v>0</v>
      </c>
      <c r="BM19" s="60">
        <v>0</v>
      </c>
      <c r="BN19" s="59">
        <v>0</v>
      </c>
      <c r="BO19" s="59">
        <v>0</v>
      </c>
      <c r="BP19" s="59">
        <v>0</v>
      </c>
      <c r="BQ19" s="65"/>
      <c r="BR19" s="65"/>
      <c r="BS19" s="65"/>
      <c r="BT19" s="65"/>
      <c r="BU19" s="65"/>
      <c r="BV19" s="65"/>
      <c r="BW19" s="65"/>
      <c r="BX19" s="65"/>
      <c r="BY19" s="65"/>
      <c r="CC19" s="63"/>
      <c r="CD19" s="63"/>
      <c r="CE19" s="63"/>
      <c r="CF19" s="63"/>
      <c r="CG19" s="63"/>
      <c r="CM19" s="63"/>
    </row>
    <row r="20" spans="1:97" ht="15" customHeight="1" thickBot="1" x14ac:dyDescent="0.3">
      <c r="A20" s="62" t="s">
        <v>163</v>
      </c>
      <c r="B20" s="6" t="s">
        <v>164</v>
      </c>
      <c r="C20" s="15" t="s">
        <v>4317</v>
      </c>
      <c r="D20" s="72" t="s">
        <v>165</v>
      </c>
      <c r="E20" s="360" t="s">
        <v>3352</v>
      </c>
      <c r="F20" s="275">
        <f>SUM(LARGE(G20:BP20,{1,2,3,4,5,6}))</f>
        <v>4361</v>
      </c>
      <c r="G20" s="35"/>
      <c r="H20" s="36"/>
      <c r="I20" s="36"/>
      <c r="J20" s="36"/>
      <c r="K20" s="36"/>
      <c r="L20" s="36"/>
      <c r="M20" s="36"/>
      <c r="N20" s="36">
        <v>681</v>
      </c>
      <c r="O20" s="36">
        <v>687</v>
      </c>
      <c r="P20" s="36"/>
      <c r="Q20" s="36"/>
      <c r="R20" s="36"/>
      <c r="S20" s="36"/>
      <c r="T20" s="36">
        <v>300</v>
      </c>
      <c r="U20" s="36"/>
      <c r="V20" s="36"/>
      <c r="W20" s="36"/>
      <c r="X20" s="36">
        <v>385</v>
      </c>
      <c r="Y20" s="36">
        <v>920</v>
      </c>
      <c r="Z20" s="36"/>
      <c r="AA20" s="36">
        <v>642</v>
      </c>
      <c r="AB20" s="36"/>
      <c r="AC20" s="36"/>
      <c r="AD20" s="36"/>
      <c r="AE20" s="36"/>
      <c r="AF20" s="36">
        <v>780</v>
      </c>
      <c r="AG20" s="36"/>
      <c r="AH20" s="36"/>
      <c r="AI20" s="36">
        <v>651</v>
      </c>
      <c r="AJ20" s="36"/>
      <c r="AK20" s="36"/>
      <c r="AL20" s="36"/>
      <c r="AM20" s="36"/>
      <c r="AN20" s="36"/>
      <c r="AO20" s="36"/>
      <c r="AP20" s="36"/>
      <c r="AQ20" s="36">
        <v>500</v>
      </c>
      <c r="AR20" s="36"/>
      <c r="AS20" s="36"/>
      <c r="AT20" s="36"/>
      <c r="AU20" s="36">
        <v>450</v>
      </c>
      <c r="AV20" s="36"/>
      <c r="AW20" s="36"/>
      <c r="AX20" s="36"/>
      <c r="AY20" s="36">
        <v>585</v>
      </c>
      <c r="AZ20" s="36"/>
      <c r="BA20" s="36"/>
      <c r="BB20" s="36"/>
      <c r="BC20" s="36"/>
      <c r="BD20" s="36"/>
      <c r="BE20" s="36">
        <v>360</v>
      </c>
      <c r="BF20" s="36"/>
      <c r="BG20" s="36"/>
      <c r="BH20" s="36">
        <v>450</v>
      </c>
      <c r="BI20" s="36"/>
      <c r="BJ20" s="37"/>
      <c r="BK20" s="60">
        <v>0</v>
      </c>
      <c r="BL20" s="60">
        <v>0</v>
      </c>
      <c r="BM20" s="60">
        <v>0</v>
      </c>
      <c r="BN20" s="59">
        <v>0</v>
      </c>
      <c r="BO20" s="59">
        <v>0</v>
      </c>
      <c r="BP20" s="59">
        <v>0</v>
      </c>
      <c r="CS20" s="63"/>
    </row>
    <row r="21" spans="1:97" ht="15" customHeight="1" thickBot="1" x14ac:dyDescent="0.3">
      <c r="A21" s="62" t="s">
        <v>166</v>
      </c>
      <c r="B21" s="6" t="s">
        <v>170</v>
      </c>
      <c r="C21" s="15" t="s">
        <v>4318</v>
      </c>
      <c r="D21" s="72" t="s">
        <v>171</v>
      </c>
      <c r="E21" s="360" t="s">
        <v>145</v>
      </c>
      <c r="F21" s="275">
        <f>SUM(LARGE(G21:BP21,{1,2,3,4,5,6}))</f>
        <v>4318</v>
      </c>
      <c r="G21" s="39">
        <v>253</v>
      </c>
      <c r="H21" s="40"/>
      <c r="I21" s="40"/>
      <c r="J21" s="40"/>
      <c r="K21" s="40"/>
      <c r="L21" s="40"/>
      <c r="M21" s="40"/>
      <c r="N21" s="40">
        <v>450</v>
      </c>
      <c r="O21" s="40">
        <v>642</v>
      </c>
      <c r="P21" s="40"/>
      <c r="Q21" s="40"/>
      <c r="R21" s="40"/>
      <c r="S21" s="40"/>
      <c r="T21" s="40">
        <v>480</v>
      </c>
      <c r="U21" s="36"/>
      <c r="V21" s="36"/>
      <c r="W21" s="36"/>
      <c r="X21" s="36">
        <v>272</v>
      </c>
      <c r="Y21" s="36"/>
      <c r="Z21" s="36"/>
      <c r="AA21" s="36"/>
      <c r="AB21" s="36"/>
      <c r="AC21" s="36"/>
      <c r="AD21" s="36"/>
      <c r="AE21" s="36">
        <v>300</v>
      </c>
      <c r="AF21" s="36">
        <v>642</v>
      </c>
      <c r="AG21" s="36"/>
      <c r="AH21" s="36"/>
      <c r="AI21" s="36">
        <v>960</v>
      </c>
      <c r="AJ21" s="36"/>
      <c r="AK21" s="36"/>
      <c r="AL21" s="36"/>
      <c r="AM21" s="36">
        <v>504</v>
      </c>
      <c r="AN21" s="36"/>
      <c r="AO21" s="36"/>
      <c r="AP21" s="36"/>
      <c r="AQ21" s="36"/>
      <c r="AR21" s="36"/>
      <c r="AS21" s="36"/>
      <c r="AT21" s="36"/>
      <c r="AU21" s="36">
        <v>790</v>
      </c>
      <c r="AV21" s="36"/>
      <c r="AW21" s="36"/>
      <c r="AX21" s="36"/>
      <c r="AY21" s="36"/>
      <c r="AZ21" s="36"/>
      <c r="BA21" s="36">
        <v>360</v>
      </c>
      <c r="BB21" s="36"/>
      <c r="BC21" s="36"/>
      <c r="BD21" s="36"/>
      <c r="BE21" s="36">
        <v>360</v>
      </c>
      <c r="BF21" s="36"/>
      <c r="BG21" s="36"/>
      <c r="BH21" s="36">
        <v>450</v>
      </c>
      <c r="BI21" s="36">
        <v>780</v>
      </c>
      <c r="BJ21" s="37"/>
      <c r="BK21" s="60">
        <v>0</v>
      </c>
      <c r="BL21" s="60">
        <v>0</v>
      </c>
      <c r="BM21" s="60">
        <v>0</v>
      </c>
      <c r="BN21" s="59">
        <v>0</v>
      </c>
      <c r="BO21" s="59">
        <v>0</v>
      </c>
      <c r="BP21" s="59">
        <v>0</v>
      </c>
      <c r="BQ21" s="63"/>
      <c r="BR21" s="63"/>
      <c r="BS21" s="63"/>
      <c r="BT21" s="63"/>
      <c r="BU21" s="63"/>
      <c r="BV21" s="63"/>
      <c r="BW21" s="65"/>
      <c r="BX21" s="65"/>
      <c r="CH21" s="63"/>
      <c r="CI21" s="63"/>
      <c r="CJ21" s="63"/>
      <c r="CK21" s="65"/>
      <c r="CL21" s="65"/>
    </row>
    <row r="22" spans="1:97" ht="15" customHeight="1" thickBot="1" x14ac:dyDescent="0.3">
      <c r="A22" s="62" t="s">
        <v>169</v>
      </c>
      <c r="B22" s="2" t="s">
        <v>153</v>
      </c>
      <c r="C22" s="15" t="s">
        <v>4319</v>
      </c>
      <c r="D22" s="72" t="s">
        <v>154</v>
      </c>
      <c r="E22" s="360" t="s">
        <v>155</v>
      </c>
      <c r="F22" s="275">
        <f>SUM(LARGE(G22:BP22,{1,2,3,4,5,6}))</f>
        <v>4299</v>
      </c>
      <c r="G22" s="39"/>
      <c r="H22" s="40"/>
      <c r="I22" s="40"/>
      <c r="J22" s="40"/>
      <c r="K22" s="40"/>
      <c r="L22" s="40"/>
      <c r="M22" s="40"/>
      <c r="N22" s="40">
        <v>620</v>
      </c>
      <c r="O22" s="40"/>
      <c r="P22" s="40"/>
      <c r="Q22" s="40"/>
      <c r="R22" s="40"/>
      <c r="S22" s="40"/>
      <c r="T22" s="40">
        <v>660</v>
      </c>
      <c r="U22" s="36"/>
      <c r="V22" s="36"/>
      <c r="W22" s="36"/>
      <c r="X22" s="36">
        <v>595</v>
      </c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>
        <v>1130</v>
      </c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>
        <v>504</v>
      </c>
      <c r="BB22" s="36"/>
      <c r="BC22" s="36"/>
      <c r="BD22" s="36"/>
      <c r="BE22" s="36">
        <v>504</v>
      </c>
      <c r="BF22" s="36"/>
      <c r="BG22" s="36"/>
      <c r="BH22" s="36">
        <v>790</v>
      </c>
      <c r="BI22" s="36"/>
      <c r="BJ22" s="37"/>
      <c r="BK22" s="60">
        <v>0</v>
      </c>
      <c r="BL22" s="60">
        <v>0</v>
      </c>
      <c r="BM22" s="60">
        <v>0</v>
      </c>
      <c r="BN22" s="59">
        <v>0</v>
      </c>
      <c r="BO22" s="59">
        <v>0</v>
      </c>
      <c r="BP22" s="59">
        <v>0</v>
      </c>
      <c r="BQ22" s="65"/>
      <c r="BR22" s="65"/>
      <c r="BS22" s="63"/>
      <c r="BT22" s="63"/>
      <c r="BU22" s="63"/>
      <c r="CB22" s="63"/>
      <c r="CC22" s="63"/>
      <c r="CD22" s="63"/>
      <c r="CE22" s="63"/>
      <c r="CF22" s="63"/>
      <c r="CG22" s="63"/>
    </row>
    <row r="23" spans="1:97" ht="15" customHeight="1" thickBot="1" x14ac:dyDescent="0.3">
      <c r="A23" s="62" t="s">
        <v>172</v>
      </c>
      <c r="B23" s="6" t="s">
        <v>187</v>
      </c>
      <c r="C23" s="15" t="s">
        <v>3731</v>
      </c>
      <c r="D23" s="72" t="s">
        <v>188</v>
      </c>
      <c r="E23" s="360" t="s">
        <v>185</v>
      </c>
      <c r="F23" s="275">
        <f>SUM(LARGE(G23:BP23,{1,2,3,4,5,6}))</f>
        <v>4139</v>
      </c>
      <c r="G23" s="35"/>
      <c r="H23" s="36"/>
      <c r="I23" s="36"/>
      <c r="J23" s="36"/>
      <c r="K23" s="36"/>
      <c r="L23" s="36"/>
      <c r="M23" s="36"/>
      <c r="N23" s="36"/>
      <c r="O23" s="36">
        <v>810</v>
      </c>
      <c r="P23" s="36"/>
      <c r="Q23" s="36"/>
      <c r="R23" s="36"/>
      <c r="S23" s="36"/>
      <c r="T23" s="36">
        <v>60</v>
      </c>
      <c r="U23" s="36"/>
      <c r="V23" s="36"/>
      <c r="W23" s="36"/>
      <c r="X23" s="36">
        <v>167</v>
      </c>
      <c r="Y23" s="36"/>
      <c r="Z23" s="36"/>
      <c r="AA23" s="36">
        <v>642</v>
      </c>
      <c r="AB23" s="36"/>
      <c r="AC23" s="36"/>
      <c r="AD23" s="36"/>
      <c r="AE23" s="36"/>
      <c r="AF23" s="36">
        <v>504</v>
      </c>
      <c r="AG23" s="36"/>
      <c r="AH23" s="36"/>
      <c r="AI23" s="36"/>
      <c r="AJ23" s="36"/>
      <c r="AK23" s="36"/>
      <c r="AL23" s="36"/>
      <c r="AM23" s="36">
        <v>566</v>
      </c>
      <c r="AN23" s="36"/>
      <c r="AO23" s="36"/>
      <c r="AP23" s="36"/>
      <c r="AQ23" s="36">
        <v>420</v>
      </c>
      <c r="AR23" s="36"/>
      <c r="AS23" s="36"/>
      <c r="AT23" s="36"/>
      <c r="AU23" s="36">
        <v>790</v>
      </c>
      <c r="AV23" s="36"/>
      <c r="AW23" s="36"/>
      <c r="AX23" s="36"/>
      <c r="AY23" s="36">
        <v>680</v>
      </c>
      <c r="AZ23" s="36"/>
      <c r="BA23" s="36">
        <v>222</v>
      </c>
      <c r="BB23" s="36"/>
      <c r="BC23" s="36"/>
      <c r="BD23" s="36"/>
      <c r="BE23" s="36">
        <v>566</v>
      </c>
      <c r="BF23" s="36"/>
      <c r="BG23" s="36"/>
      <c r="BH23" s="36">
        <v>651</v>
      </c>
      <c r="BI23" s="36"/>
      <c r="BJ23" s="37"/>
      <c r="BK23" s="60">
        <v>0</v>
      </c>
      <c r="BL23" s="60">
        <v>0</v>
      </c>
      <c r="BM23" s="60">
        <v>0</v>
      </c>
      <c r="BN23" s="59">
        <v>0</v>
      </c>
      <c r="BO23" s="59">
        <v>0</v>
      </c>
      <c r="BP23" s="59">
        <v>0</v>
      </c>
      <c r="CM23" s="63"/>
      <c r="CS23" s="63"/>
    </row>
    <row r="24" spans="1:97" s="63" customFormat="1" ht="15" customHeight="1" thickBot="1" x14ac:dyDescent="0.3">
      <c r="A24" s="62" t="s">
        <v>175</v>
      </c>
      <c r="B24" s="6" t="s">
        <v>193</v>
      </c>
      <c r="C24" s="15" t="s">
        <v>4320</v>
      </c>
      <c r="D24" s="72" t="s">
        <v>194</v>
      </c>
      <c r="E24" s="360" t="s">
        <v>3352</v>
      </c>
      <c r="F24" s="275">
        <f>SUM(LARGE(G24:BP24,{1,2,3,4,5,6}))</f>
        <v>4099</v>
      </c>
      <c r="G24" s="35"/>
      <c r="H24" s="36"/>
      <c r="I24" s="36"/>
      <c r="J24" s="36">
        <v>490</v>
      </c>
      <c r="K24" s="36"/>
      <c r="L24" s="36"/>
      <c r="M24" s="36"/>
      <c r="N24" s="36"/>
      <c r="O24" s="36">
        <v>700</v>
      </c>
      <c r="P24" s="36"/>
      <c r="Q24" s="36"/>
      <c r="R24" s="36"/>
      <c r="S24" s="36"/>
      <c r="T24" s="36">
        <v>60</v>
      </c>
      <c r="U24" s="36"/>
      <c r="V24" s="36"/>
      <c r="W24" s="36"/>
      <c r="X24" s="36">
        <v>272</v>
      </c>
      <c r="Y24" s="36">
        <v>780</v>
      </c>
      <c r="Z24" s="36"/>
      <c r="AA24" s="36">
        <v>490</v>
      </c>
      <c r="AB24" s="36"/>
      <c r="AC24" s="36"/>
      <c r="AD24" s="36"/>
      <c r="AE24" s="36"/>
      <c r="AF24" s="36">
        <v>504</v>
      </c>
      <c r="AG24" s="36"/>
      <c r="AH24" s="36"/>
      <c r="AI24" s="36">
        <v>815</v>
      </c>
      <c r="AJ24" s="36"/>
      <c r="AK24" s="36"/>
      <c r="AL24" s="36"/>
      <c r="AM24" s="36"/>
      <c r="AN24" s="36"/>
      <c r="AO24" s="36"/>
      <c r="AP24" s="36"/>
      <c r="AQ24" s="36">
        <v>350</v>
      </c>
      <c r="AR24" s="36"/>
      <c r="AS24" s="36"/>
      <c r="AT24" s="36"/>
      <c r="AU24" s="36"/>
      <c r="AV24" s="36"/>
      <c r="AW24" s="36"/>
      <c r="AX24" s="36"/>
      <c r="AY24" s="36">
        <v>460</v>
      </c>
      <c r="AZ24" s="36"/>
      <c r="BA24" s="36"/>
      <c r="BB24" s="36"/>
      <c r="BC24" s="36"/>
      <c r="BD24" s="36"/>
      <c r="BE24" s="36">
        <v>360</v>
      </c>
      <c r="BF24" s="36"/>
      <c r="BG24" s="36"/>
      <c r="BH24" s="36">
        <v>280</v>
      </c>
      <c r="BI24" s="36">
        <v>810</v>
      </c>
      <c r="BJ24" s="37"/>
      <c r="BK24" s="60">
        <v>0</v>
      </c>
      <c r="BL24" s="60">
        <v>0</v>
      </c>
      <c r="BM24" s="60">
        <v>0</v>
      </c>
      <c r="BN24" s="59">
        <v>0</v>
      </c>
      <c r="BO24" s="59">
        <v>0</v>
      </c>
      <c r="BP24" s="59">
        <v>0</v>
      </c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S24" s="61"/>
    </row>
    <row r="25" spans="1:97" s="63" customFormat="1" ht="15" customHeight="1" thickBot="1" x14ac:dyDescent="0.3">
      <c r="A25" s="62" t="s">
        <v>179</v>
      </c>
      <c r="B25" s="6" t="s">
        <v>180</v>
      </c>
      <c r="C25" s="15" t="s">
        <v>4321</v>
      </c>
      <c r="D25" s="72" t="s">
        <v>181</v>
      </c>
      <c r="E25" s="360" t="s">
        <v>155</v>
      </c>
      <c r="F25" s="275">
        <f>SUM(LARGE(G25:BP25,{1,2,3,4,5,6}))</f>
        <v>4044</v>
      </c>
      <c r="G25" s="39"/>
      <c r="H25" s="40">
        <v>233</v>
      </c>
      <c r="I25" s="40"/>
      <c r="J25" s="40"/>
      <c r="K25" s="40"/>
      <c r="L25" s="40"/>
      <c r="M25" s="40"/>
      <c r="N25" s="40">
        <v>620</v>
      </c>
      <c r="O25" s="40"/>
      <c r="P25" s="40"/>
      <c r="Q25" s="40"/>
      <c r="R25" s="40"/>
      <c r="S25" s="40"/>
      <c r="T25" s="40">
        <v>480</v>
      </c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>
        <v>687</v>
      </c>
      <c r="AI25" s="36"/>
      <c r="AJ25" s="36">
        <v>790</v>
      </c>
      <c r="AK25" s="36"/>
      <c r="AL25" s="36"/>
      <c r="AM25" s="36"/>
      <c r="AN25" s="36"/>
      <c r="AO25" s="36"/>
      <c r="AP25" s="36"/>
      <c r="AQ25" s="36"/>
      <c r="AR25" s="36"/>
      <c r="AS25" s="36">
        <v>233</v>
      </c>
      <c r="AT25" s="36"/>
      <c r="AU25" s="36"/>
      <c r="AV25" s="36"/>
      <c r="AW25" s="36"/>
      <c r="AX25" s="36"/>
      <c r="AY25" s="36">
        <v>460</v>
      </c>
      <c r="AZ25" s="36">
        <v>687</v>
      </c>
      <c r="BA25" s="36"/>
      <c r="BB25" s="36"/>
      <c r="BC25" s="36">
        <v>780</v>
      </c>
      <c r="BD25" s="36"/>
      <c r="BE25" s="36"/>
      <c r="BF25" s="36"/>
      <c r="BG25" s="36"/>
      <c r="BH25" s="36"/>
      <c r="BI25" s="36"/>
      <c r="BJ25" s="37"/>
      <c r="BK25" s="60">
        <v>0</v>
      </c>
      <c r="BL25" s="60">
        <v>0</v>
      </c>
      <c r="BM25" s="60">
        <v>0</v>
      </c>
      <c r="BN25" s="59">
        <v>0</v>
      </c>
      <c r="BO25" s="59">
        <v>0</v>
      </c>
      <c r="BP25" s="59">
        <v>0</v>
      </c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M25" s="61"/>
      <c r="CN25" s="61"/>
      <c r="CO25" s="61"/>
      <c r="CP25" s="61"/>
      <c r="CQ25" s="61"/>
      <c r="CR25" s="61"/>
      <c r="CS25" s="61"/>
    </row>
    <row r="26" spans="1:97" ht="15" customHeight="1" thickBot="1" x14ac:dyDescent="0.3">
      <c r="A26" s="62" t="s">
        <v>182</v>
      </c>
      <c r="B26" s="6" t="s">
        <v>183</v>
      </c>
      <c r="C26" s="15" t="s">
        <v>4322</v>
      </c>
      <c r="D26" s="72" t="s">
        <v>184</v>
      </c>
      <c r="E26" s="360" t="s">
        <v>185</v>
      </c>
      <c r="F26" s="275">
        <f>SUM(LARGE(G26:BP26,{1,2,3,4,5,6}))</f>
        <v>3997</v>
      </c>
      <c r="G26" s="35"/>
      <c r="H26" s="36"/>
      <c r="I26" s="36"/>
      <c r="J26" s="36"/>
      <c r="K26" s="36"/>
      <c r="L26" s="36"/>
      <c r="M26" s="36"/>
      <c r="N26" s="36">
        <v>552</v>
      </c>
      <c r="O26" s="36">
        <v>490</v>
      </c>
      <c r="P26" s="36"/>
      <c r="Q26" s="36"/>
      <c r="R26" s="36"/>
      <c r="S26" s="36"/>
      <c r="T26" s="36">
        <v>120</v>
      </c>
      <c r="U26" s="36"/>
      <c r="V26" s="36"/>
      <c r="W26" s="36"/>
      <c r="X26" s="36">
        <v>385</v>
      </c>
      <c r="Y26" s="36"/>
      <c r="Z26" s="36"/>
      <c r="AA26" s="36">
        <v>700</v>
      </c>
      <c r="AB26" s="36"/>
      <c r="AC26" s="36"/>
      <c r="AD26" s="36"/>
      <c r="AE26" s="36">
        <v>205</v>
      </c>
      <c r="AF26" s="36">
        <v>700</v>
      </c>
      <c r="AG26" s="36"/>
      <c r="AH26" s="36"/>
      <c r="AI26" s="36">
        <v>650</v>
      </c>
      <c r="AJ26" s="36"/>
      <c r="AK26" s="36"/>
      <c r="AL26" s="36"/>
      <c r="AM26" s="36">
        <v>700</v>
      </c>
      <c r="AN26" s="36"/>
      <c r="AO26" s="36"/>
      <c r="AP26" s="36"/>
      <c r="AQ26" s="36">
        <v>340</v>
      </c>
      <c r="AR26" s="36"/>
      <c r="AS26" s="36"/>
      <c r="AT26" s="36"/>
      <c r="AU26" s="36">
        <v>681</v>
      </c>
      <c r="AV26" s="36"/>
      <c r="AW26" s="36"/>
      <c r="AX26" s="36"/>
      <c r="AY26" s="36">
        <v>272</v>
      </c>
      <c r="AZ26" s="36"/>
      <c r="BA26" s="36"/>
      <c r="BB26" s="36"/>
      <c r="BC26" s="36"/>
      <c r="BD26" s="36"/>
      <c r="BE26" s="36">
        <v>566</v>
      </c>
      <c r="BF26" s="36"/>
      <c r="BG26" s="36"/>
      <c r="BH26" s="36">
        <v>513</v>
      </c>
      <c r="BI26" s="36"/>
      <c r="BJ26" s="37"/>
      <c r="BK26" s="60">
        <v>0</v>
      </c>
      <c r="BL26" s="60">
        <v>0</v>
      </c>
      <c r="BM26" s="60">
        <v>0</v>
      </c>
      <c r="BN26" s="59">
        <v>0</v>
      </c>
      <c r="BO26" s="59">
        <v>0</v>
      </c>
      <c r="BP26" s="59">
        <v>0</v>
      </c>
    </row>
    <row r="27" spans="1:97" ht="15" customHeight="1" thickBot="1" x14ac:dyDescent="0.3">
      <c r="A27" s="62" t="s">
        <v>186</v>
      </c>
      <c r="B27" s="2" t="s">
        <v>196</v>
      </c>
      <c r="C27" s="15" t="s">
        <v>4323</v>
      </c>
      <c r="D27" s="72" t="s">
        <v>197</v>
      </c>
      <c r="E27" s="360" t="s">
        <v>145</v>
      </c>
      <c r="F27" s="275">
        <f>SUM(LARGE(G27:BP27,{1,2,3,4,5,6}))</f>
        <v>3956</v>
      </c>
      <c r="G27" s="39"/>
      <c r="H27" s="40"/>
      <c r="I27" s="40"/>
      <c r="J27" s="40"/>
      <c r="K27" s="40"/>
      <c r="L27" s="40"/>
      <c r="M27" s="40"/>
      <c r="N27" s="40">
        <v>450</v>
      </c>
      <c r="O27" s="40">
        <v>642</v>
      </c>
      <c r="P27" s="40"/>
      <c r="Q27" s="40"/>
      <c r="R27" s="40"/>
      <c r="S27" s="40"/>
      <c r="T27" s="40">
        <v>300</v>
      </c>
      <c r="U27" s="36"/>
      <c r="V27" s="36"/>
      <c r="W27" s="36"/>
      <c r="X27" s="36">
        <v>385</v>
      </c>
      <c r="Y27" s="36"/>
      <c r="Z27" s="36"/>
      <c r="AA27" s="36"/>
      <c r="AB27" s="36"/>
      <c r="AC27" s="36"/>
      <c r="AD27" s="36"/>
      <c r="AE27" s="36">
        <v>253</v>
      </c>
      <c r="AF27" s="36">
        <v>642</v>
      </c>
      <c r="AG27" s="36"/>
      <c r="AH27" s="36"/>
      <c r="AI27" s="36">
        <v>450</v>
      </c>
      <c r="AJ27" s="36"/>
      <c r="AK27" s="36"/>
      <c r="AL27" s="36"/>
      <c r="AM27" s="36">
        <v>360</v>
      </c>
      <c r="AN27" s="36"/>
      <c r="AO27" s="36"/>
      <c r="AP27" s="36"/>
      <c r="AQ27" s="36"/>
      <c r="AR27" s="36"/>
      <c r="AS27" s="36"/>
      <c r="AT27" s="36"/>
      <c r="AU27" s="36">
        <v>790</v>
      </c>
      <c r="AV27" s="36"/>
      <c r="AW27" s="36"/>
      <c r="AX27" s="36"/>
      <c r="AY27" s="36"/>
      <c r="AZ27" s="36"/>
      <c r="BA27" s="36">
        <v>360</v>
      </c>
      <c r="BB27" s="36"/>
      <c r="BC27" s="36"/>
      <c r="BD27" s="36"/>
      <c r="BE27" s="36">
        <v>360</v>
      </c>
      <c r="BF27" s="36"/>
      <c r="BG27" s="36"/>
      <c r="BH27" s="36">
        <v>790</v>
      </c>
      <c r="BI27" s="36">
        <v>642</v>
      </c>
      <c r="BJ27" s="37"/>
      <c r="BK27" s="60">
        <v>0</v>
      </c>
      <c r="BL27" s="60">
        <v>0</v>
      </c>
      <c r="BM27" s="60">
        <v>0</v>
      </c>
      <c r="BN27" s="59">
        <v>0</v>
      </c>
      <c r="BO27" s="59">
        <v>0</v>
      </c>
      <c r="BP27" s="59">
        <v>0</v>
      </c>
      <c r="BQ27" s="63"/>
      <c r="BR27" s="63"/>
      <c r="BV27" s="65"/>
      <c r="CN27" s="63"/>
      <c r="CO27" s="63"/>
      <c r="CP27" s="63"/>
      <c r="CQ27" s="63"/>
      <c r="CR27" s="63"/>
    </row>
    <row r="28" spans="1:97" s="63" customFormat="1" ht="15" customHeight="1" thickBot="1" x14ac:dyDescent="0.3">
      <c r="A28" s="62" t="s">
        <v>189</v>
      </c>
      <c r="B28" s="6" t="s">
        <v>209</v>
      </c>
      <c r="C28" s="15" t="s">
        <v>3929</v>
      </c>
      <c r="D28" s="72" t="s">
        <v>210</v>
      </c>
      <c r="E28" s="360" t="s">
        <v>131</v>
      </c>
      <c r="F28" s="275">
        <f>SUM(LARGE(G28:BP28,{1,2,3,4,5,6}))</f>
        <v>3867</v>
      </c>
      <c r="G28" s="35"/>
      <c r="H28" s="36"/>
      <c r="I28" s="36"/>
      <c r="J28" s="36"/>
      <c r="K28" s="36"/>
      <c r="L28" s="36"/>
      <c r="M28" s="36"/>
      <c r="N28" s="36">
        <v>650</v>
      </c>
      <c r="O28" s="36"/>
      <c r="P28" s="36"/>
      <c r="Q28" s="36"/>
      <c r="R28" s="36"/>
      <c r="S28" s="36"/>
      <c r="T28" s="36">
        <v>120</v>
      </c>
      <c r="U28" s="36"/>
      <c r="V28" s="36"/>
      <c r="W28" s="36"/>
      <c r="X28" s="36">
        <v>490</v>
      </c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>
        <v>552</v>
      </c>
      <c r="AJ28" s="36"/>
      <c r="AK28" s="36"/>
      <c r="AL28" s="36"/>
      <c r="AM28" s="36">
        <v>500</v>
      </c>
      <c r="AN28" s="36"/>
      <c r="AO28" s="36"/>
      <c r="AP28" s="36"/>
      <c r="AQ28" s="36">
        <v>400</v>
      </c>
      <c r="AR28" s="36"/>
      <c r="AS28" s="36"/>
      <c r="AT28" s="36"/>
      <c r="AU28" s="36">
        <v>650</v>
      </c>
      <c r="AV28" s="36"/>
      <c r="AW28" s="36"/>
      <c r="AX28" s="36"/>
      <c r="AY28" s="36">
        <v>490</v>
      </c>
      <c r="AZ28" s="36"/>
      <c r="BA28" s="36">
        <v>500</v>
      </c>
      <c r="BB28" s="36"/>
      <c r="BC28" s="36"/>
      <c r="BD28" s="36"/>
      <c r="BE28" s="36">
        <v>700</v>
      </c>
      <c r="BF28" s="36"/>
      <c r="BG28" s="36"/>
      <c r="BH28" s="36">
        <v>815</v>
      </c>
      <c r="BI28" s="36"/>
      <c r="BJ28" s="37"/>
      <c r="BK28" s="60">
        <v>0</v>
      </c>
      <c r="BL28" s="60">
        <v>0</v>
      </c>
      <c r="BM28" s="60">
        <v>0</v>
      </c>
      <c r="BN28" s="59">
        <v>0</v>
      </c>
      <c r="BO28" s="59">
        <v>0</v>
      </c>
      <c r="BP28" s="59">
        <v>0</v>
      </c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S28" s="61"/>
    </row>
    <row r="29" spans="1:97" ht="15" customHeight="1" thickBot="1" x14ac:dyDescent="0.3">
      <c r="A29" s="62" t="s">
        <v>192</v>
      </c>
      <c r="B29" s="6" t="s">
        <v>190</v>
      </c>
      <c r="C29" s="15" t="s">
        <v>4324</v>
      </c>
      <c r="D29" s="72" t="s">
        <v>191</v>
      </c>
      <c r="E29" s="360" t="s">
        <v>155</v>
      </c>
      <c r="F29" s="275">
        <f>SUM(LARGE(G29:BP29,{1,2,3,4,5,6}))</f>
        <v>3836</v>
      </c>
      <c r="G29" s="39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>
        <v>480</v>
      </c>
      <c r="U29" s="36"/>
      <c r="V29" s="36"/>
      <c r="W29" s="36"/>
      <c r="X29" s="36">
        <v>490</v>
      </c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>
        <v>790</v>
      </c>
      <c r="AJ29" s="36"/>
      <c r="AK29" s="36"/>
      <c r="AL29" s="36"/>
      <c r="AM29" s="36">
        <v>642</v>
      </c>
      <c r="AN29" s="36"/>
      <c r="AO29" s="36"/>
      <c r="AP29" s="36"/>
      <c r="AQ29" s="36">
        <v>400</v>
      </c>
      <c r="AR29" s="36"/>
      <c r="AS29" s="36"/>
      <c r="AT29" s="36"/>
      <c r="AU29" s="36">
        <v>815</v>
      </c>
      <c r="AV29" s="36"/>
      <c r="AW29" s="36"/>
      <c r="AX29" s="36"/>
      <c r="AY29" s="36">
        <v>595</v>
      </c>
      <c r="AZ29" s="36"/>
      <c r="BA29" s="36"/>
      <c r="BB29" s="36"/>
      <c r="BC29" s="36"/>
      <c r="BD29" s="36"/>
      <c r="BE29" s="36">
        <v>504</v>
      </c>
      <c r="BF29" s="36"/>
      <c r="BG29" s="36"/>
      <c r="BH29" s="36">
        <v>450</v>
      </c>
      <c r="BI29" s="36"/>
      <c r="BJ29" s="37"/>
      <c r="BK29" s="60">
        <v>0</v>
      </c>
      <c r="BL29" s="60">
        <v>0</v>
      </c>
      <c r="BM29" s="60">
        <v>0</v>
      </c>
      <c r="BN29" s="59">
        <v>0</v>
      </c>
      <c r="BO29" s="59">
        <v>0</v>
      </c>
      <c r="BP29" s="59">
        <v>0</v>
      </c>
    </row>
    <row r="30" spans="1:97" ht="15" customHeight="1" thickBot="1" x14ac:dyDescent="0.3">
      <c r="A30" s="62" t="s">
        <v>195</v>
      </c>
      <c r="B30" s="14" t="s">
        <v>176</v>
      </c>
      <c r="C30" s="15" t="s">
        <v>4325</v>
      </c>
      <c r="D30" s="72" t="s">
        <v>177</v>
      </c>
      <c r="E30" s="360" t="s">
        <v>4263</v>
      </c>
      <c r="F30" s="275">
        <f>SUM(LARGE(G30:BP30,{1,2,3,4,5,6}))</f>
        <v>3759</v>
      </c>
      <c r="G30" s="39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6"/>
      <c r="V30" s="36"/>
      <c r="W30" s="36">
        <v>213</v>
      </c>
      <c r="X30" s="36">
        <v>700</v>
      </c>
      <c r="Y30" s="36"/>
      <c r="Z30" s="36"/>
      <c r="AA30" s="36"/>
      <c r="AB30" s="36"/>
      <c r="AC30" s="36">
        <v>920</v>
      </c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>
        <v>642</v>
      </c>
      <c r="AQ30" s="36"/>
      <c r="AR30" s="36"/>
      <c r="AS30" s="36"/>
      <c r="AT30" s="36"/>
      <c r="AU30" s="36"/>
      <c r="AV30" s="36"/>
      <c r="AW30" s="36">
        <v>642</v>
      </c>
      <c r="AX30" s="36"/>
      <c r="AY30" s="36"/>
      <c r="AZ30" s="36"/>
      <c r="BA30" s="36"/>
      <c r="BB30" s="36"/>
      <c r="BC30" s="36"/>
      <c r="BD30" s="36"/>
      <c r="BE30" s="36"/>
      <c r="BF30" s="36">
        <v>642</v>
      </c>
      <c r="BG30" s="36"/>
      <c r="BH30" s="36"/>
      <c r="BI30" s="36"/>
      <c r="BJ30" s="37"/>
      <c r="BK30" s="60">
        <v>0</v>
      </c>
      <c r="BL30" s="60">
        <v>0</v>
      </c>
      <c r="BM30" s="60">
        <v>0</v>
      </c>
      <c r="BN30" s="59">
        <v>0</v>
      </c>
      <c r="BO30" s="59">
        <v>0</v>
      </c>
      <c r="BP30" s="59">
        <v>0</v>
      </c>
      <c r="CB30" s="65"/>
      <c r="CN30" s="63"/>
      <c r="CO30" s="63"/>
      <c r="CP30" s="63"/>
      <c r="CQ30" s="63"/>
      <c r="CR30" s="63"/>
    </row>
    <row r="31" spans="1:97" ht="15" customHeight="1" thickBot="1" x14ac:dyDescent="0.3">
      <c r="A31" s="62" t="s">
        <v>198</v>
      </c>
      <c r="B31" s="6" t="s">
        <v>203</v>
      </c>
      <c r="C31" s="15" t="s">
        <v>3743</v>
      </c>
      <c r="D31" s="72" t="s">
        <v>204</v>
      </c>
      <c r="E31" s="360" t="s">
        <v>201</v>
      </c>
      <c r="F31" s="275">
        <f>SUM(LARGE(G31:BP31,{1,2,3,4,5,6}))</f>
        <v>3513</v>
      </c>
      <c r="G31" s="35"/>
      <c r="H31" s="36"/>
      <c r="I31" s="36"/>
      <c r="J31" s="36"/>
      <c r="K31" s="36"/>
      <c r="L31" s="36"/>
      <c r="M31" s="36"/>
      <c r="N31" s="36">
        <v>815</v>
      </c>
      <c r="O31" s="36">
        <v>444</v>
      </c>
      <c r="P31" s="36"/>
      <c r="Q31" s="36"/>
      <c r="R31" s="36"/>
      <c r="S31" s="36"/>
      <c r="T31" s="36">
        <v>120</v>
      </c>
      <c r="U31" s="36"/>
      <c r="V31" s="36"/>
      <c r="W31" s="36"/>
      <c r="X31" s="36">
        <v>385</v>
      </c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>
        <v>561</v>
      </c>
      <c r="AJ31" s="36"/>
      <c r="AK31" s="36"/>
      <c r="AL31" s="36"/>
      <c r="AM31" s="36">
        <v>595</v>
      </c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>
        <v>585</v>
      </c>
      <c r="AZ31" s="36"/>
      <c r="BA31" s="36"/>
      <c r="BB31" s="36"/>
      <c r="BC31" s="36"/>
      <c r="BD31" s="36"/>
      <c r="BE31" s="36"/>
      <c r="BF31" s="36"/>
      <c r="BG31" s="36"/>
      <c r="BH31" s="36">
        <v>513</v>
      </c>
      <c r="BI31" s="36"/>
      <c r="BJ31" s="37"/>
      <c r="BK31" s="60">
        <v>0</v>
      </c>
      <c r="BL31" s="60">
        <v>0</v>
      </c>
      <c r="BM31" s="60">
        <v>0</v>
      </c>
      <c r="BN31" s="59">
        <v>0</v>
      </c>
      <c r="BO31" s="59">
        <v>0</v>
      </c>
      <c r="BP31" s="59">
        <v>0</v>
      </c>
      <c r="CN31" s="63"/>
      <c r="CO31" s="63"/>
      <c r="CP31" s="63"/>
      <c r="CQ31" s="63"/>
      <c r="CR31" s="63"/>
      <c r="CS31" s="65"/>
    </row>
    <row r="32" spans="1:97" ht="15" customHeight="1" thickBot="1" x14ac:dyDescent="0.3">
      <c r="A32" s="62" t="s">
        <v>202</v>
      </c>
      <c r="B32" s="14" t="s">
        <v>161</v>
      </c>
      <c r="C32" s="15" t="s">
        <v>4326</v>
      </c>
      <c r="D32" s="72" t="s">
        <v>162</v>
      </c>
      <c r="E32" s="360" t="s">
        <v>155</v>
      </c>
      <c r="F32" s="275">
        <f>SUM(LARGE(G32:BP32,{1,2,3,4,5,6}))</f>
        <v>3502</v>
      </c>
      <c r="G32" s="39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>
        <v>300</v>
      </c>
      <c r="U32" s="36"/>
      <c r="V32" s="36"/>
      <c r="W32" s="36"/>
      <c r="X32" s="36">
        <v>700</v>
      </c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>
        <v>620</v>
      </c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>
        <v>620</v>
      </c>
      <c r="AV32" s="36"/>
      <c r="AW32" s="36"/>
      <c r="AX32" s="36"/>
      <c r="AY32" s="36"/>
      <c r="AZ32" s="36"/>
      <c r="BA32" s="36"/>
      <c r="BB32" s="36"/>
      <c r="BC32" s="36"/>
      <c r="BD32" s="36"/>
      <c r="BE32" s="36">
        <v>642</v>
      </c>
      <c r="BF32" s="36"/>
      <c r="BG32" s="36"/>
      <c r="BH32" s="36">
        <v>620</v>
      </c>
      <c r="BI32" s="36"/>
      <c r="BJ32" s="37"/>
      <c r="BK32" s="60">
        <v>0</v>
      </c>
      <c r="BL32" s="60">
        <v>0</v>
      </c>
      <c r="BM32" s="60">
        <v>0</v>
      </c>
      <c r="BN32" s="59">
        <v>0</v>
      </c>
      <c r="BO32" s="59">
        <v>0</v>
      </c>
      <c r="BP32" s="59">
        <v>0</v>
      </c>
      <c r="BW32" s="63"/>
      <c r="BX32" s="63"/>
    </row>
    <row r="33" spans="1:97" ht="15" customHeight="1" thickBot="1" x14ac:dyDescent="0.3">
      <c r="A33" s="62" t="s">
        <v>205</v>
      </c>
      <c r="B33" s="6" t="s">
        <v>230</v>
      </c>
      <c r="C33" s="15" t="s">
        <v>4327</v>
      </c>
      <c r="D33" s="72" t="s">
        <v>231</v>
      </c>
      <c r="E33" s="360" t="s">
        <v>201</v>
      </c>
      <c r="F33" s="275">
        <f>SUM(LARGE(G33:BP33,{1,2,3,4,5,6}))</f>
        <v>3478</v>
      </c>
      <c r="G33" s="35"/>
      <c r="H33" s="36"/>
      <c r="I33" s="36"/>
      <c r="J33" s="36"/>
      <c r="K33" s="36"/>
      <c r="L33" s="36"/>
      <c r="M33" s="36"/>
      <c r="N33" s="36">
        <v>441</v>
      </c>
      <c r="O33" s="36">
        <v>595</v>
      </c>
      <c r="P33" s="36"/>
      <c r="Q33" s="36"/>
      <c r="R33" s="36"/>
      <c r="S33" s="36"/>
      <c r="T33" s="36">
        <v>120</v>
      </c>
      <c r="U33" s="36"/>
      <c r="V33" s="36"/>
      <c r="W33" s="36"/>
      <c r="X33" s="36">
        <v>385</v>
      </c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>
        <v>681</v>
      </c>
      <c r="AJ33" s="36"/>
      <c r="AK33" s="36"/>
      <c r="AL33" s="36"/>
      <c r="AM33" s="36">
        <v>385</v>
      </c>
      <c r="AN33" s="36"/>
      <c r="AO33" s="36"/>
      <c r="AP33" s="36"/>
      <c r="AQ33" s="36">
        <v>500</v>
      </c>
      <c r="AR33" s="36"/>
      <c r="AS33" s="36"/>
      <c r="AT33" s="36"/>
      <c r="AU33" s="36">
        <v>561</v>
      </c>
      <c r="AV33" s="36"/>
      <c r="AW33" s="36"/>
      <c r="AX33" s="36"/>
      <c r="AY33" s="36">
        <v>460</v>
      </c>
      <c r="AZ33" s="36"/>
      <c r="BA33" s="36"/>
      <c r="BB33" s="36"/>
      <c r="BC33" s="36"/>
      <c r="BD33" s="36"/>
      <c r="BE33" s="36"/>
      <c r="BF33" s="36"/>
      <c r="BG33" s="36"/>
      <c r="BH33" s="36">
        <v>681</v>
      </c>
      <c r="BI33" s="36"/>
      <c r="BJ33" s="37">
        <v>157</v>
      </c>
      <c r="BK33" s="60">
        <v>0</v>
      </c>
      <c r="BL33" s="60">
        <v>0</v>
      </c>
      <c r="BM33" s="60">
        <v>0</v>
      </c>
      <c r="BN33" s="59">
        <v>0</v>
      </c>
      <c r="BO33" s="59">
        <v>0</v>
      </c>
      <c r="BP33" s="59">
        <v>0</v>
      </c>
    </row>
    <row r="34" spans="1:97" ht="15" customHeight="1" thickBot="1" x14ac:dyDescent="0.3">
      <c r="A34" s="62" t="s">
        <v>208</v>
      </c>
      <c r="B34" s="14" t="s">
        <v>206</v>
      </c>
      <c r="C34" s="15" t="s">
        <v>4328</v>
      </c>
      <c r="D34" s="72" t="s">
        <v>207</v>
      </c>
      <c r="E34" s="360" t="s">
        <v>201</v>
      </c>
      <c r="F34" s="275">
        <f>SUM(LARGE(G34:BP34,{1,2,3,4,5,6}))</f>
        <v>3369</v>
      </c>
      <c r="G34" s="39"/>
      <c r="H34" s="40"/>
      <c r="I34" s="40"/>
      <c r="J34" s="40">
        <v>642</v>
      </c>
      <c r="K34" s="40"/>
      <c r="L34" s="40"/>
      <c r="M34" s="40"/>
      <c r="N34" s="40">
        <v>450</v>
      </c>
      <c r="O34" s="40">
        <v>504</v>
      </c>
      <c r="P34" s="40"/>
      <c r="Q34" s="40"/>
      <c r="R34" s="40"/>
      <c r="S34" s="40"/>
      <c r="T34" s="40">
        <v>300</v>
      </c>
      <c r="U34" s="36"/>
      <c r="V34" s="36"/>
      <c r="W34" s="36"/>
      <c r="X34" s="36">
        <v>595</v>
      </c>
      <c r="Y34" s="36"/>
      <c r="Z34" s="36"/>
      <c r="AA34" s="36"/>
      <c r="AB34" s="36"/>
      <c r="AC34" s="36"/>
      <c r="AD34" s="36"/>
      <c r="AE34" s="36"/>
      <c r="AF34" s="36">
        <v>504</v>
      </c>
      <c r="AG34" s="36"/>
      <c r="AH34" s="36"/>
      <c r="AI34" s="36">
        <v>620</v>
      </c>
      <c r="AJ34" s="36"/>
      <c r="AK34" s="36"/>
      <c r="AL34" s="36"/>
      <c r="AM34" s="36">
        <v>504</v>
      </c>
      <c r="AN34" s="36"/>
      <c r="AO34" s="36"/>
      <c r="AP34" s="36"/>
      <c r="AQ34" s="36"/>
      <c r="AR34" s="36"/>
      <c r="AS34" s="36"/>
      <c r="AT34" s="36"/>
      <c r="AU34" s="36">
        <v>450</v>
      </c>
      <c r="AV34" s="36"/>
      <c r="AW34" s="36"/>
      <c r="AX34" s="36"/>
      <c r="AY34" s="36"/>
      <c r="AZ34" s="36"/>
      <c r="BA34" s="36">
        <v>360</v>
      </c>
      <c r="BB34" s="36"/>
      <c r="BC34" s="36"/>
      <c r="BD34" s="36"/>
      <c r="BE34" s="36">
        <v>360</v>
      </c>
      <c r="BF34" s="36"/>
      <c r="BG34" s="36"/>
      <c r="BH34" s="36">
        <v>280</v>
      </c>
      <c r="BI34" s="36"/>
      <c r="BJ34" s="37"/>
      <c r="BK34" s="60">
        <v>0</v>
      </c>
      <c r="BL34" s="60">
        <v>0</v>
      </c>
      <c r="BM34" s="60">
        <v>0</v>
      </c>
      <c r="BN34" s="59">
        <v>0</v>
      </c>
      <c r="BO34" s="59">
        <v>0</v>
      </c>
      <c r="BP34" s="59">
        <v>0</v>
      </c>
      <c r="BV34" s="63"/>
      <c r="BW34" s="63"/>
      <c r="BX34" s="63"/>
      <c r="BZ34" s="63"/>
      <c r="CA34" s="63"/>
      <c r="CM34" s="63"/>
    </row>
    <row r="35" spans="1:97" ht="15" customHeight="1" thickBot="1" x14ac:dyDescent="0.3">
      <c r="A35" s="62" t="s">
        <v>211</v>
      </c>
      <c r="B35" s="2" t="s">
        <v>226</v>
      </c>
      <c r="C35" s="15" t="s">
        <v>4329</v>
      </c>
      <c r="D35" s="72" t="s">
        <v>227</v>
      </c>
      <c r="E35" s="360" t="s">
        <v>228</v>
      </c>
      <c r="F35" s="275">
        <f>SUM(LARGE(G35:BP35,{1,2,3,4,5,6}))</f>
        <v>3273</v>
      </c>
      <c r="G35" s="39"/>
      <c r="H35" s="40">
        <v>233</v>
      </c>
      <c r="I35" s="40"/>
      <c r="J35" s="40"/>
      <c r="K35" s="40"/>
      <c r="L35" s="40"/>
      <c r="M35" s="40"/>
      <c r="N35" s="40">
        <v>450</v>
      </c>
      <c r="O35" s="40"/>
      <c r="P35" s="40"/>
      <c r="Q35" s="40"/>
      <c r="R35" s="40"/>
      <c r="S35" s="40"/>
      <c r="T35" s="40">
        <v>120</v>
      </c>
      <c r="U35" s="36"/>
      <c r="V35" s="36"/>
      <c r="W35" s="36"/>
      <c r="X35" s="36">
        <v>490</v>
      </c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>
        <v>790</v>
      </c>
      <c r="AJ35" s="36"/>
      <c r="AK35" s="36"/>
      <c r="AL35" s="36"/>
      <c r="AM35" s="36">
        <v>504</v>
      </c>
      <c r="AN35" s="36"/>
      <c r="AO35" s="36"/>
      <c r="AP35" s="36"/>
      <c r="AQ35" s="36">
        <v>420</v>
      </c>
      <c r="AR35" s="36"/>
      <c r="AS35" s="36"/>
      <c r="AT35" s="36"/>
      <c r="AU35" s="36">
        <v>450</v>
      </c>
      <c r="AV35" s="36"/>
      <c r="AW35" s="36"/>
      <c r="AX35" s="36"/>
      <c r="AY35" s="36">
        <v>535</v>
      </c>
      <c r="AZ35" s="36"/>
      <c r="BA35" s="36">
        <v>504</v>
      </c>
      <c r="BB35" s="36"/>
      <c r="BC35" s="36"/>
      <c r="BD35" s="36"/>
      <c r="BE35" s="36">
        <v>360</v>
      </c>
      <c r="BF35" s="36"/>
      <c r="BG35" s="36"/>
      <c r="BH35" s="36">
        <v>450</v>
      </c>
      <c r="BI35" s="36"/>
      <c r="BJ35" s="37"/>
      <c r="BK35" s="60">
        <v>0</v>
      </c>
      <c r="BL35" s="60">
        <v>0</v>
      </c>
      <c r="BM35" s="60">
        <v>0</v>
      </c>
      <c r="BN35" s="59">
        <v>0</v>
      </c>
      <c r="BO35" s="59">
        <v>0</v>
      </c>
      <c r="BP35" s="59">
        <v>0</v>
      </c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N35" s="63"/>
      <c r="CO35" s="63"/>
      <c r="CP35" s="63"/>
      <c r="CQ35" s="63"/>
      <c r="CR35" s="63"/>
    </row>
    <row r="36" spans="1:97" ht="15" customHeight="1" thickBot="1" x14ac:dyDescent="0.3">
      <c r="A36" s="62" t="s">
        <v>214</v>
      </c>
      <c r="B36" s="6" t="s">
        <v>265</v>
      </c>
      <c r="C36" s="15" t="s">
        <v>4330</v>
      </c>
      <c r="D36" s="72" t="s">
        <v>266</v>
      </c>
      <c r="E36" s="360" t="s">
        <v>267</v>
      </c>
      <c r="F36" s="275">
        <f>SUM(LARGE(G36:BP36,{1,2,3,4,5,6}))</f>
        <v>3157</v>
      </c>
      <c r="G36" s="35"/>
      <c r="H36" s="36"/>
      <c r="I36" s="36"/>
      <c r="J36" s="36">
        <v>385</v>
      </c>
      <c r="K36" s="36"/>
      <c r="L36" s="36"/>
      <c r="M36" s="36"/>
      <c r="N36" s="36"/>
      <c r="O36" s="36"/>
      <c r="P36" s="36"/>
      <c r="Q36" s="36"/>
      <c r="R36" s="36"/>
      <c r="S36" s="36"/>
      <c r="T36" s="36">
        <v>60</v>
      </c>
      <c r="U36" s="36"/>
      <c r="V36" s="36"/>
      <c r="W36" s="36"/>
      <c r="X36" s="36">
        <v>595</v>
      </c>
      <c r="Y36" s="36"/>
      <c r="Z36" s="36"/>
      <c r="AA36" s="36">
        <v>595</v>
      </c>
      <c r="AB36" s="36"/>
      <c r="AC36" s="36"/>
      <c r="AD36" s="36"/>
      <c r="AE36" s="36"/>
      <c r="AF36" s="36"/>
      <c r="AG36" s="36"/>
      <c r="AH36" s="36"/>
      <c r="AI36" s="36">
        <v>357</v>
      </c>
      <c r="AJ36" s="36"/>
      <c r="AK36" s="36"/>
      <c r="AL36" s="36"/>
      <c r="AM36" s="36"/>
      <c r="AN36" s="36"/>
      <c r="AO36" s="36"/>
      <c r="AP36" s="36"/>
      <c r="AQ36" s="36">
        <v>510</v>
      </c>
      <c r="AR36" s="36"/>
      <c r="AS36" s="36"/>
      <c r="AT36" s="36"/>
      <c r="AU36" s="36"/>
      <c r="AV36" s="36"/>
      <c r="AW36" s="36"/>
      <c r="AX36" s="36"/>
      <c r="AY36" s="36">
        <v>385</v>
      </c>
      <c r="AZ36" s="36"/>
      <c r="BA36" s="36"/>
      <c r="BB36" s="36">
        <v>157</v>
      </c>
      <c r="BC36" s="36"/>
      <c r="BD36" s="36"/>
      <c r="BE36" s="36"/>
      <c r="BF36" s="36"/>
      <c r="BG36" s="36"/>
      <c r="BH36" s="36"/>
      <c r="BI36" s="36">
        <v>687</v>
      </c>
      <c r="BJ36" s="37"/>
      <c r="BK36" s="60">
        <v>0</v>
      </c>
      <c r="BL36" s="60">
        <v>0</v>
      </c>
      <c r="BM36" s="60">
        <v>0</v>
      </c>
      <c r="BN36" s="59">
        <v>0</v>
      </c>
      <c r="BO36" s="59">
        <v>0</v>
      </c>
      <c r="BP36" s="59">
        <v>0</v>
      </c>
      <c r="CM36" s="65"/>
    </row>
    <row r="37" spans="1:97" s="63" customFormat="1" ht="15" customHeight="1" thickBot="1" x14ac:dyDescent="0.3">
      <c r="A37" s="62" t="s">
        <v>217</v>
      </c>
      <c r="B37" s="6" t="s">
        <v>233</v>
      </c>
      <c r="C37" s="15" t="s">
        <v>4331</v>
      </c>
      <c r="D37" s="72" t="s">
        <v>234</v>
      </c>
      <c r="E37" s="360" t="s">
        <v>145</v>
      </c>
      <c r="F37" s="275">
        <f>SUM(LARGE(G37:BP37,{1,2,3,4,5,6}))</f>
        <v>3126</v>
      </c>
      <c r="G37" s="35"/>
      <c r="H37" s="36"/>
      <c r="I37" s="36"/>
      <c r="J37" s="36">
        <v>595</v>
      </c>
      <c r="K37" s="36"/>
      <c r="L37" s="36"/>
      <c r="M37" s="36"/>
      <c r="N37" s="36">
        <v>455</v>
      </c>
      <c r="O37" s="36">
        <v>500</v>
      </c>
      <c r="P37" s="36"/>
      <c r="Q37" s="36"/>
      <c r="R37" s="36"/>
      <c r="S37" s="36"/>
      <c r="T37" s="36">
        <v>480</v>
      </c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>
        <v>205</v>
      </c>
      <c r="AF37" s="36">
        <v>490</v>
      </c>
      <c r="AG37" s="36"/>
      <c r="AH37" s="36"/>
      <c r="AI37" s="36">
        <v>561</v>
      </c>
      <c r="AJ37" s="36"/>
      <c r="AK37" s="36"/>
      <c r="AL37" s="36"/>
      <c r="AM37" s="36">
        <v>275</v>
      </c>
      <c r="AN37" s="36"/>
      <c r="AO37" s="36"/>
      <c r="AP37" s="36"/>
      <c r="AQ37" s="36">
        <v>290</v>
      </c>
      <c r="AR37" s="36"/>
      <c r="AS37" s="36"/>
      <c r="AT37" s="36"/>
      <c r="AU37" s="36">
        <v>441</v>
      </c>
      <c r="AV37" s="36"/>
      <c r="AW37" s="36"/>
      <c r="AX37" s="36"/>
      <c r="AY37" s="36">
        <v>490</v>
      </c>
      <c r="AZ37" s="36"/>
      <c r="BA37" s="36"/>
      <c r="BB37" s="36"/>
      <c r="BC37" s="36"/>
      <c r="BD37" s="36"/>
      <c r="BE37" s="36">
        <v>490</v>
      </c>
      <c r="BF37" s="36"/>
      <c r="BG37" s="36"/>
      <c r="BH37" s="36">
        <v>316</v>
      </c>
      <c r="BI37" s="36"/>
      <c r="BJ37" s="37"/>
      <c r="BK37" s="60">
        <v>0</v>
      </c>
      <c r="BL37" s="60">
        <v>0</v>
      </c>
      <c r="BM37" s="60">
        <v>0</v>
      </c>
      <c r="BN37" s="59">
        <v>0</v>
      </c>
      <c r="BO37" s="59">
        <v>0</v>
      </c>
      <c r="BP37" s="59">
        <v>0</v>
      </c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6"/>
      <c r="CN37" s="61"/>
      <c r="CO37" s="61"/>
      <c r="CP37" s="61"/>
      <c r="CQ37" s="61"/>
      <c r="CR37" s="61"/>
    </row>
    <row r="38" spans="1:97" ht="15" customHeight="1" thickBot="1" x14ac:dyDescent="0.3">
      <c r="A38" s="62" t="s">
        <v>221</v>
      </c>
      <c r="B38" s="2" t="s">
        <v>243</v>
      </c>
      <c r="C38" s="15" t="s">
        <v>4332</v>
      </c>
      <c r="D38" s="72" t="s">
        <v>244</v>
      </c>
      <c r="E38" s="360" t="s">
        <v>4268</v>
      </c>
      <c r="F38" s="275">
        <f>SUM(LARGE(G38:BP38,{1,2,3,4,5,6}))</f>
        <v>3048</v>
      </c>
      <c r="G38" s="3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6">
        <v>253</v>
      </c>
      <c r="V38" s="36"/>
      <c r="W38" s="36">
        <v>137</v>
      </c>
      <c r="X38" s="36"/>
      <c r="Y38" s="36"/>
      <c r="Z38" s="36"/>
      <c r="AA38" s="36"/>
      <c r="AB38" s="36"/>
      <c r="AC38" s="36">
        <v>504</v>
      </c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>
        <v>780</v>
      </c>
      <c r="AQ38" s="36">
        <v>510</v>
      </c>
      <c r="AR38" s="36"/>
      <c r="AS38" s="36"/>
      <c r="AT38" s="36"/>
      <c r="AU38" s="36"/>
      <c r="AV38" s="36"/>
      <c r="AW38" s="36">
        <v>360</v>
      </c>
      <c r="AX38" s="36"/>
      <c r="AY38" s="36">
        <v>390</v>
      </c>
      <c r="AZ38" s="36"/>
      <c r="BA38" s="36"/>
      <c r="BB38" s="36"/>
      <c r="BC38" s="36"/>
      <c r="BD38" s="36"/>
      <c r="BE38" s="36"/>
      <c r="BF38" s="36">
        <v>504</v>
      </c>
      <c r="BG38" s="36"/>
      <c r="BH38" s="36"/>
      <c r="BI38" s="36"/>
      <c r="BJ38" s="37"/>
      <c r="BK38" s="60">
        <v>0</v>
      </c>
      <c r="BL38" s="60">
        <v>0</v>
      </c>
      <c r="BM38" s="60">
        <v>0</v>
      </c>
      <c r="BN38" s="59">
        <v>0</v>
      </c>
      <c r="BO38" s="59">
        <v>0</v>
      </c>
      <c r="BP38" s="59">
        <v>0</v>
      </c>
      <c r="CN38" s="63"/>
      <c r="CO38" s="63"/>
      <c r="CP38" s="63"/>
      <c r="CQ38" s="63"/>
      <c r="CR38" s="63"/>
    </row>
    <row r="39" spans="1:97" ht="15" customHeight="1" thickBot="1" x14ac:dyDescent="0.3">
      <c r="A39" s="62" t="s">
        <v>225</v>
      </c>
      <c r="B39" s="6" t="s">
        <v>236</v>
      </c>
      <c r="C39" s="15" t="s">
        <v>4333</v>
      </c>
      <c r="D39" s="72" t="s">
        <v>237</v>
      </c>
      <c r="E39" s="360" t="s">
        <v>131</v>
      </c>
      <c r="F39" s="275">
        <f>SUM(LARGE(G39:BP39,{1,2,3,4,5,6}))</f>
        <v>3023</v>
      </c>
      <c r="G39" s="35"/>
      <c r="H39" s="36"/>
      <c r="I39" s="36"/>
      <c r="J39" s="36"/>
      <c r="K39" s="36"/>
      <c r="L39" s="36"/>
      <c r="M39" s="36"/>
      <c r="N39" s="36">
        <v>651</v>
      </c>
      <c r="O39" s="36"/>
      <c r="P39" s="36"/>
      <c r="Q39" s="36"/>
      <c r="R39" s="36"/>
      <c r="S39" s="36"/>
      <c r="T39" s="36">
        <v>480</v>
      </c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>
        <v>687</v>
      </c>
      <c r="AN39" s="36"/>
      <c r="AO39" s="36"/>
      <c r="AP39" s="36"/>
      <c r="AQ39" s="36">
        <v>330</v>
      </c>
      <c r="AR39" s="36"/>
      <c r="AS39" s="36"/>
      <c r="AT39" s="36"/>
      <c r="AU39" s="36"/>
      <c r="AV39" s="36"/>
      <c r="AW39" s="36"/>
      <c r="AX39" s="36"/>
      <c r="AY39" s="36">
        <v>390</v>
      </c>
      <c r="AZ39" s="36"/>
      <c r="BA39" s="36"/>
      <c r="BB39" s="36"/>
      <c r="BC39" s="36"/>
      <c r="BD39" s="36"/>
      <c r="BE39" s="36">
        <v>444</v>
      </c>
      <c r="BF39" s="36"/>
      <c r="BG39" s="36"/>
      <c r="BH39" s="36">
        <v>371</v>
      </c>
      <c r="BI39" s="36"/>
      <c r="BJ39" s="37"/>
      <c r="BK39" s="60">
        <v>0</v>
      </c>
      <c r="BL39" s="60">
        <v>0</v>
      </c>
      <c r="BM39" s="60">
        <v>0</v>
      </c>
      <c r="BN39" s="59">
        <v>0</v>
      </c>
      <c r="BO39" s="59">
        <v>0</v>
      </c>
      <c r="BP39" s="59">
        <v>0</v>
      </c>
      <c r="CM39" s="63"/>
    </row>
    <row r="40" spans="1:97" ht="15" customHeight="1" thickBot="1" x14ac:dyDescent="0.3">
      <c r="A40" s="62" t="s">
        <v>229</v>
      </c>
      <c r="B40" s="6" t="s">
        <v>273</v>
      </c>
      <c r="C40" s="15" t="s">
        <v>4334</v>
      </c>
      <c r="D40" s="72" t="s">
        <v>274</v>
      </c>
      <c r="E40" s="360" t="s">
        <v>220</v>
      </c>
      <c r="F40" s="275">
        <f>SUM(LARGE(G40:BP40,{1,2,3,4,5,6}))</f>
        <v>3018</v>
      </c>
      <c r="G40" s="35"/>
      <c r="H40" s="36"/>
      <c r="I40" s="36"/>
      <c r="J40" s="36"/>
      <c r="K40" s="36"/>
      <c r="L40" s="36"/>
      <c r="M40" s="36"/>
      <c r="N40" s="36">
        <v>441</v>
      </c>
      <c r="O40" s="36">
        <v>490</v>
      </c>
      <c r="P40" s="36"/>
      <c r="Q40" s="36"/>
      <c r="R40" s="36"/>
      <c r="S40" s="36"/>
      <c r="T40" s="36"/>
      <c r="U40" s="36"/>
      <c r="V40" s="36"/>
      <c r="W40" s="36"/>
      <c r="X40" s="36">
        <v>272</v>
      </c>
      <c r="Y40" s="36"/>
      <c r="Z40" s="36"/>
      <c r="AA40" s="36"/>
      <c r="AB40" s="36"/>
      <c r="AC40" s="36"/>
      <c r="AD40" s="36"/>
      <c r="AE40" s="36"/>
      <c r="AF40" s="36">
        <v>595</v>
      </c>
      <c r="AG40" s="36"/>
      <c r="AH40" s="36"/>
      <c r="AI40" s="36">
        <v>441</v>
      </c>
      <c r="AJ40" s="36"/>
      <c r="AK40" s="36"/>
      <c r="AL40" s="36"/>
      <c r="AM40" s="36"/>
      <c r="AN40" s="36"/>
      <c r="AO40" s="36"/>
      <c r="AP40" s="36"/>
      <c r="AQ40" s="36">
        <v>275</v>
      </c>
      <c r="AR40" s="36"/>
      <c r="AS40" s="36"/>
      <c r="AT40" s="36"/>
      <c r="AU40" s="36">
        <v>441</v>
      </c>
      <c r="AV40" s="36"/>
      <c r="AW40" s="36"/>
      <c r="AX40" s="36"/>
      <c r="AY40" s="36">
        <v>331</v>
      </c>
      <c r="AZ40" s="36"/>
      <c r="BA40" s="36">
        <v>490</v>
      </c>
      <c r="BB40" s="36"/>
      <c r="BC40" s="36"/>
      <c r="BD40" s="36"/>
      <c r="BE40" s="36">
        <v>385</v>
      </c>
      <c r="BF40" s="36"/>
      <c r="BG40" s="36"/>
      <c r="BH40" s="36">
        <v>561</v>
      </c>
      <c r="BI40" s="36"/>
      <c r="BJ40" s="37"/>
      <c r="BK40" s="60">
        <v>0</v>
      </c>
      <c r="BL40" s="60">
        <v>0</v>
      </c>
      <c r="BM40" s="60">
        <v>0</v>
      </c>
      <c r="BN40" s="59">
        <v>0</v>
      </c>
      <c r="BO40" s="59">
        <v>0</v>
      </c>
      <c r="BP40" s="59">
        <v>0</v>
      </c>
      <c r="CM40" s="63"/>
      <c r="CN40" s="66"/>
      <c r="CO40" s="66"/>
      <c r="CP40" s="66"/>
      <c r="CQ40" s="66"/>
      <c r="CR40" s="66"/>
      <c r="CS40" s="63"/>
    </row>
    <row r="41" spans="1:97" ht="15" customHeight="1" thickBot="1" x14ac:dyDescent="0.3">
      <c r="A41" s="62" t="s">
        <v>232</v>
      </c>
      <c r="B41" s="6" t="s">
        <v>218</v>
      </c>
      <c r="C41" s="15" t="s">
        <v>3913</v>
      </c>
      <c r="D41" s="72" t="s">
        <v>219</v>
      </c>
      <c r="E41" s="360" t="s">
        <v>220</v>
      </c>
      <c r="F41" s="275">
        <f>SUM(LARGE(G41:BP41,{1,2,3,4,5,6}))</f>
        <v>2972</v>
      </c>
      <c r="G41" s="35"/>
      <c r="H41" s="36"/>
      <c r="I41" s="36"/>
      <c r="J41" s="36"/>
      <c r="K41" s="36"/>
      <c r="L41" s="36"/>
      <c r="M41" s="36"/>
      <c r="N41" s="36">
        <v>651</v>
      </c>
      <c r="O41" s="36"/>
      <c r="P41" s="36"/>
      <c r="Q41" s="36"/>
      <c r="R41" s="36"/>
      <c r="S41" s="36"/>
      <c r="T41" s="36">
        <v>300</v>
      </c>
      <c r="U41" s="36"/>
      <c r="V41" s="36"/>
      <c r="W41" s="36"/>
      <c r="X41" s="36">
        <v>385</v>
      </c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>
        <v>444</v>
      </c>
      <c r="AN41" s="36"/>
      <c r="AO41" s="36"/>
      <c r="AP41" s="36"/>
      <c r="AQ41" s="36">
        <v>330</v>
      </c>
      <c r="AR41" s="36"/>
      <c r="AS41" s="36"/>
      <c r="AT41" s="36"/>
      <c r="AU41" s="36">
        <v>513</v>
      </c>
      <c r="AV41" s="36"/>
      <c r="AW41" s="36"/>
      <c r="AX41" s="36"/>
      <c r="AY41" s="36">
        <v>535</v>
      </c>
      <c r="AZ41" s="36"/>
      <c r="BA41" s="36">
        <v>222</v>
      </c>
      <c r="BB41" s="36"/>
      <c r="BC41" s="36"/>
      <c r="BD41" s="36"/>
      <c r="BE41" s="36">
        <v>444</v>
      </c>
      <c r="BF41" s="36"/>
      <c r="BG41" s="36"/>
      <c r="BH41" s="36">
        <v>371</v>
      </c>
      <c r="BI41" s="36"/>
      <c r="BJ41" s="37"/>
      <c r="BK41" s="60">
        <v>0</v>
      </c>
      <c r="BL41" s="60">
        <v>0</v>
      </c>
      <c r="BM41" s="60">
        <v>0</v>
      </c>
      <c r="BN41" s="59">
        <v>0</v>
      </c>
      <c r="BO41" s="59">
        <v>0</v>
      </c>
      <c r="BP41" s="59">
        <v>0</v>
      </c>
    </row>
    <row r="42" spans="1:97" ht="15" customHeight="1" thickBot="1" x14ac:dyDescent="0.3">
      <c r="A42" s="62" t="s">
        <v>235</v>
      </c>
      <c r="B42" s="14" t="s">
        <v>303</v>
      </c>
      <c r="C42" s="15" t="s">
        <v>4335</v>
      </c>
      <c r="D42" s="72" t="s">
        <v>304</v>
      </c>
      <c r="E42" s="360" t="s">
        <v>305</v>
      </c>
      <c r="F42" s="275">
        <f>SUM(LARGE(G42:BP42,{1,2,3,4,5,6}))</f>
        <v>2958</v>
      </c>
      <c r="G42" s="39"/>
      <c r="H42" s="40"/>
      <c r="I42" s="40"/>
      <c r="J42" s="40">
        <v>360</v>
      </c>
      <c r="K42" s="40"/>
      <c r="L42" s="40"/>
      <c r="M42" s="40"/>
      <c r="N42" s="40"/>
      <c r="O42" s="40">
        <v>360</v>
      </c>
      <c r="P42" s="40"/>
      <c r="Q42" s="40"/>
      <c r="R42" s="40"/>
      <c r="S42" s="40"/>
      <c r="T42" s="40">
        <v>300</v>
      </c>
      <c r="U42" s="36"/>
      <c r="V42" s="36"/>
      <c r="W42" s="36"/>
      <c r="X42" s="36"/>
      <c r="Y42" s="36"/>
      <c r="Z42" s="36"/>
      <c r="AA42" s="36">
        <v>504</v>
      </c>
      <c r="AB42" s="36"/>
      <c r="AC42" s="36"/>
      <c r="AD42" s="36"/>
      <c r="AE42" s="36"/>
      <c r="AF42" s="36"/>
      <c r="AG42" s="36"/>
      <c r="AH42" s="36"/>
      <c r="AI42" s="36">
        <v>450</v>
      </c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>
        <v>205</v>
      </c>
      <c r="BC42" s="36"/>
      <c r="BD42" s="36">
        <v>780</v>
      </c>
      <c r="BE42" s="36"/>
      <c r="BF42" s="36"/>
      <c r="BG42" s="36"/>
      <c r="BH42" s="36"/>
      <c r="BI42" s="36">
        <v>504</v>
      </c>
      <c r="BJ42" s="37"/>
      <c r="BK42" s="60">
        <v>0</v>
      </c>
      <c r="BL42" s="60">
        <v>0</v>
      </c>
      <c r="BM42" s="60">
        <v>0</v>
      </c>
      <c r="BN42" s="59">
        <v>0</v>
      </c>
      <c r="BO42" s="59">
        <v>0</v>
      </c>
      <c r="BP42" s="59">
        <v>0</v>
      </c>
      <c r="BV42" s="63"/>
      <c r="BW42" s="63"/>
      <c r="BX42" s="63"/>
      <c r="CB42" s="63"/>
      <c r="CH42" s="63"/>
      <c r="CI42" s="63"/>
      <c r="CJ42" s="63"/>
      <c r="CS42" s="63"/>
    </row>
    <row r="43" spans="1:97" s="63" customFormat="1" ht="15" customHeight="1" thickBot="1" x14ac:dyDescent="0.3">
      <c r="A43" s="62" t="s">
        <v>238</v>
      </c>
      <c r="B43" s="6" t="s">
        <v>291</v>
      </c>
      <c r="C43" s="15" t="s">
        <v>4336</v>
      </c>
      <c r="D43" s="72" t="s">
        <v>292</v>
      </c>
      <c r="E43" s="360" t="s">
        <v>131</v>
      </c>
      <c r="F43" s="275">
        <f>SUM(LARGE(G43:BP43,{1,2,3,4,5,6}))</f>
        <v>2928</v>
      </c>
      <c r="G43" s="35"/>
      <c r="H43" s="36"/>
      <c r="I43" s="36"/>
      <c r="J43" s="36"/>
      <c r="K43" s="36"/>
      <c r="L43" s="36"/>
      <c r="M43" s="36"/>
      <c r="N43" s="36">
        <v>316</v>
      </c>
      <c r="O43" s="36"/>
      <c r="P43" s="36"/>
      <c r="Q43" s="36"/>
      <c r="R43" s="36"/>
      <c r="S43" s="36"/>
      <c r="T43" s="36">
        <v>120</v>
      </c>
      <c r="U43" s="36"/>
      <c r="V43" s="36"/>
      <c r="W43" s="36"/>
      <c r="X43" s="36">
        <v>385</v>
      </c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>
        <v>441</v>
      </c>
      <c r="AJ43" s="36"/>
      <c r="AK43" s="36"/>
      <c r="AL43" s="36"/>
      <c r="AM43" s="36">
        <v>490</v>
      </c>
      <c r="AN43" s="36"/>
      <c r="AO43" s="36"/>
      <c r="AP43" s="36"/>
      <c r="AQ43" s="36">
        <v>350</v>
      </c>
      <c r="AR43" s="36"/>
      <c r="AS43" s="36"/>
      <c r="AT43" s="36"/>
      <c r="AU43" s="36">
        <v>561</v>
      </c>
      <c r="AV43" s="36"/>
      <c r="AW43" s="36"/>
      <c r="AX43" s="36"/>
      <c r="AY43" s="36">
        <v>206</v>
      </c>
      <c r="AZ43" s="36"/>
      <c r="BA43" s="36">
        <v>490</v>
      </c>
      <c r="BB43" s="36"/>
      <c r="BC43" s="36"/>
      <c r="BD43" s="36"/>
      <c r="BE43" s="36">
        <v>385</v>
      </c>
      <c r="BF43" s="36"/>
      <c r="BG43" s="36"/>
      <c r="BH43" s="36">
        <v>561</v>
      </c>
      <c r="BI43" s="36"/>
      <c r="BJ43" s="37"/>
      <c r="BK43" s="60">
        <v>0</v>
      </c>
      <c r="BL43" s="60">
        <v>0</v>
      </c>
      <c r="BM43" s="60">
        <v>0</v>
      </c>
      <c r="BN43" s="59">
        <v>0</v>
      </c>
      <c r="BO43" s="59">
        <v>0</v>
      </c>
      <c r="BP43" s="59">
        <v>0</v>
      </c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N43" s="61"/>
      <c r="CO43" s="61"/>
      <c r="CP43" s="61"/>
      <c r="CQ43" s="61"/>
      <c r="CR43" s="61"/>
    </row>
    <row r="44" spans="1:97" s="63" customFormat="1" ht="15" customHeight="1" thickBot="1" x14ac:dyDescent="0.3">
      <c r="A44" s="62" t="s">
        <v>242</v>
      </c>
      <c r="B44" s="14" t="s">
        <v>212</v>
      </c>
      <c r="C44" s="15" t="s">
        <v>4337</v>
      </c>
      <c r="D44" s="72" t="s">
        <v>213</v>
      </c>
      <c r="E44" s="360" t="s">
        <v>4263</v>
      </c>
      <c r="F44" s="275">
        <f>SUM(LARGE(G44:BP44,{1,2,3,4,5,6}))</f>
        <v>2909</v>
      </c>
      <c r="G44" s="39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36"/>
      <c r="V44" s="36"/>
      <c r="W44" s="36">
        <v>250</v>
      </c>
      <c r="X44" s="36">
        <v>595</v>
      </c>
      <c r="Y44" s="36"/>
      <c r="Z44" s="36"/>
      <c r="AA44" s="36"/>
      <c r="AB44" s="36"/>
      <c r="AC44" s="36">
        <v>642</v>
      </c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>
        <v>642</v>
      </c>
      <c r="AQ44" s="36"/>
      <c r="AR44" s="36"/>
      <c r="AS44" s="36"/>
      <c r="AT44" s="36"/>
      <c r="AU44" s="36"/>
      <c r="AV44" s="36"/>
      <c r="AW44" s="36">
        <v>780</v>
      </c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7"/>
      <c r="BK44" s="60">
        <v>0</v>
      </c>
      <c r="BL44" s="60">
        <v>0</v>
      </c>
      <c r="BM44" s="60">
        <v>0</v>
      </c>
      <c r="BN44" s="59">
        <v>0</v>
      </c>
      <c r="BO44" s="59">
        <v>0</v>
      </c>
      <c r="BP44" s="59">
        <v>0</v>
      </c>
      <c r="BQ44" s="61"/>
      <c r="BR44" s="61"/>
      <c r="BS44" s="61"/>
      <c r="BT44" s="61"/>
      <c r="BU44" s="61"/>
      <c r="BV44" s="61"/>
      <c r="BW44" s="61"/>
      <c r="BX44" s="61"/>
      <c r="BY44" s="61"/>
      <c r="BZ44" s="65"/>
      <c r="CA44" s="65"/>
      <c r="CB44" s="61"/>
      <c r="CC44" s="61"/>
      <c r="CD44" s="61"/>
      <c r="CE44" s="61"/>
      <c r="CF44" s="61"/>
      <c r="CG44" s="61"/>
      <c r="CH44" s="61"/>
      <c r="CI44" s="61"/>
      <c r="CJ44" s="61"/>
      <c r="CM44" s="61"/>
      <c r="CN44" s="61"/>
      <c r="CO44" s="61"/>
      <c r="CP44" s="61"/>
      <c r="CQ44" s="61"/>
      <c r="CR44" s="61"/>
      <c r="CS44" s="61"/>
    </row>
    <row r="45" spans="1:97" ht="15" customHeight="1" thickBot="1" x14ac:dyDescent="0.3">
      <c r="A45" s="62" t="s">
        <v>245</v>
      </c>
      <c r="B45" s="6" t="s">
        <v>246</v>
      </c>
      <c r="C45" s="15" t="s">
        <v>4338</v>
      </c>
      <c r="D45" s="72" t="s">
        <v>247</v>
      </c>
      <c r="E45" s="360" t="s">
        <v>4264</v>
      </c>
      <c r="F45" s="275">
        <f>SUM(LARGE(G45:BP45,{1,2,3,4,5,6}))</f>
        <v>2908</v>
      </c>
      <c r="G45" s="35"/>
      <c r="H45" s="36"/>
      <c r="I45" s="36"/>
      <c r="J45" s="36"/>
      <c r="K45" s="36"/>
      <c r="L45" s="36"/>
      <c r="M45" s="36"/>
      <c r="N45" s="36"/>
      <c r="O45" s="36"/>
      <c r="P45" s="36"/>
      <c r="Q45" s="36">
        <v>213</v>
      </c>
      <c r="R45" s="36"/>
      <c r="S45" s="36"/>
      <c r="T45" s="36"/>
      <c r="U45" s="36">
        <v>213</v>
      </c>
      <c r="V45" s="36"/>
      <c r="W45" s="36">
        <v>142</v>
      </c>
      <c r="X45" s="36"/>
      <c r="Y45" s="36"/>
      <c r="Z45" s="36"/>
      <c r="AA45" s="36"/>
      <c r="AB45" s="36"/>
      <c r="AC45" s="36">
        <v>500</v>
      </c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>
        <v>500</v>
      </c>
      <c r="AQ45" s="36">
        <v>400</v>
      </c>
      <c r="AR45" s="36"/>
      <c r="AS45" s="36"/>
      <c r="AT45" s="36"/>
      <c r="AU45" s="36"/>
      <c r="AV45" s="36"/>
      <c r="AW45" s="36">
        <v>700</v>
      </c>
      <c r="AX45" s="36"/>
      <c r="AY45" s="36"/>
      <c r="AZ45" s="36"/>
      <c r="BA45" s="36"/>
      <c r="BB45" s="36"/>
      <c r="BC45" s="36"/>
      <c r="BD45" s="36"/>
      <c r="BE45" s="36"/>
      <c r="BF45" s="36">
        <v>595</v>
      </c>
      <c r="BG45" s="36"/>
      <c r="BH45" s="36"/>
      <c r="BI45" s="36"/>
      <c r="BJ45" s="37"/>
      <c r="BK45" s="60">
        <v>0</v>
      </c>
      <c r="BL45" s="60">
        <v>0</v>
      </c>
      <c r="BM45" s="60">
        <v>0</v>
      </c>
      <c r="BN45" s="59">
        <v>0</v>
      </c>
      <c r="BO45" s="59">
        <v>0</v>
      </c>
      <c r="BP45" s="59">
        <v>0</v>
      </c>
      <c r="CN45" s="63"/>
      <c r="CO45" s="63"/>
      <c r="CP45" s="63"/>
      <c r="CQ45" s="63"/>
      <c r="CR45" s="63"/>
    </row>
    <row r="46" spans="1:97" ht="15" customHeight="1" thickBot="1" x14ac:dyDescent="0.3">
      <c r="A46" s="62" t="s">
        <v>248</v>
      </c>
      <c r="B46" s="6" t="s">
        <v>269</v>
      </c>
      <c r="C46" s="15" t="s">
        <v>4339</v>
      </c>
      <c r="D46" s="72" t="s">
        <v>270</v>
      </c>
      <c r="E46" s="360" t="s">
        <v>271</v>
      </c>
      <c r="F46" s="275">
        <f>SUM(LARGE(G46:BP46,{1,2,3,4,5,6}))</f>
        <v>2886</v>
      </c>
      <c r="G46" s="35"/>
      <c r="H46" s="36"/>
      <c r="I46" s="36"/>
      <c r="J46" s="36"/>
      <c r="K46" s="36"/>
      <c r="L46" s="36"/>
      <c r="M46" s="36"/>
      <c r="N46" s="36"/>
      <c r="O46" s="36"/>
      <c r="P46" s="36"/>
      <c r="Q46" s="36">
        <v>250</v>
      </c>
      <c r="R46" s="36"/>
      <c r="S46" s="36"/>
      <c r="T46" s="36"/>
      <c r="U46" s="36"/>
      <c r="V46" s="36"/>
      <c r="W46" s="36"/>
      <c r="X46" s="36">
        <v>385</v>
      </c>
      <c r="Y46" s="36"/>
      <c r="Z46" s="36"/>
      <c r="AA46" s="36"/>
      <c r="AB46" s="36"/>
      <c r="AC46" s="36">
        <v>595</v>
      </c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>
        <v>490</v>
      </c>
      <c r="AQ46" s="36">
        <v>600</v>
      </c>
      <c r="AR46" s="36"/>
      <c r="AS46" s="36"/>
      <c r="AT46" s="36"/>
      <c r="AU46" s="36"/>
      <c r="AV46" s="36"/>
      <c r="AW46" s="36"/>
      <c r="AX46" s="36"/>
      <c r="AY46" s="36">
        <v>206</v>
      </c>
      <c r="AZ46" s="36"/>
      <c r="BA46" s="36"/>
      <c r="BB46" s="36"/>
      <c r="BC46" s="36"/>
      <c r="BD46" s="36"/>
      <c r="BE46" s="36"/>
      <c r="BF46" s="36"/>
      <c r="BG46" s="36"/>
      <c r="BH46" s="36"/>
      <c r="BI46" s="36">
        <v>566</v>
      </c>
      <c r="BJ46" s="37"/>
      <c r="BK46" s="60">
        <v>0</v>
      </c>
      <c r="BL46" s="60">
        <v>0</v>
      </c>
      <c r="BM46" s="60">
        <v>0</v>
      </c>
      <c r="BN46" s="59">
        <v>0</v>
      </c>
      <c r="BO46" s="59">
        <v>0</v>
      </c>
      <c r="BP46" s="59">
        <v>0</v>
      </c>
      <c r="CS46" s="65"/>
    </row>
    <row r="47" spans="1:97" ht="15" customHeight="1" thickBot="1" x14ac:dyDescent="0.3">
      <c r="A47" s="62" t="s">
        <v>251</v>
      </c>
      <c r="B47" s="6" t="s">
        <v>252</v>
      </c>
      <c r="C47" s="15" t="s">
        <v>3775</v>
      </c>
      <c r="D47" s="72" t="s">
        <v>253</v>
      </c>
      <c r="E47" s="360" t="s">
        <v>254</v>
      </c>
      <c r="F47" s="275">
        <f>SUM(LARGE(G47:BP47,{1,2,3,4,5,6}))</f>
        <v>2814</v>
      </c>
      <c r="G47" s="35"/>
      <c r="H47" s="36"/>
      <c r="I47" s="36"/>
      <c r="J47" s="36"/>
      <c r="K47" s="36"/>
      <c r="L47" s="36"/>
      <c r="M47" s="36">
        <v>210</v>
      </c>
      <c r="N47" s="36"/>
      <c r="O47" s="36"/>
      <c r="P47" s="36"/>
      <c r="Q47" s="36"/>
      <c r="R47" s="36"/>
      <c r="S47" s="36"/>
      <c r="T47" s="36"/>
      <c r="U47" s="36">
        <v>250</v>
      </c>
      <c r="V47" s="36"/>
      <c r="W47" s="36">
        <v>170</v>
      </c>
      <c r="X47" s="36"/>
      <c r="Y47" s="36"/>
      <c r="Z47" s="36"/>
      <c r="AA47" s="36"/>
      <c r="AB47" s="36"/>
      <c r="AC47" s="36">
        <v>700</v>
      </c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>
        <v>340</v>
      </c>
      <c r="AR47" s="36"/>
      <c r="AS47" s="36"/>
      <c r="AT47" s="36"/>
      <c r="AU47" s="36">
        <v>552</v>
      </c>
      <c r="AV47" s="36"/>
      <c r="AW47" s="36"/>
      <c r="AX47" s="36"/>
      <c r="AY47" s="36">
        <v>272</v>
      </c>
      <c r="AZ47" s="36"/>
      <c r="BA47" s="36"/>
      <c r="BB47" s="36"/>
      <c r="BC47" s="36"/>
      <c r="BD47" s="36"/>
      <c r="BE47" s="36"/>
      <c r="BF47" s="36">
        <v>700</v>
      </c>
      <c r="BG47" s="36"/>
      <c r="BH47" s="36"/>
      <c r="BI47" s="36"/>
      <c r="BJ47" s="37"/>
      <c r="BK47" s="60">
        <v>0</v>
      </c>
      <c r="BL47" s="60">
        <v>0</v>
      </c>
      <c r="BM47" s="60">
        <v>0</v>
      </c>
      <c r="BN47" s="59">
        <v>0</v>
      </c>
      <c r="BO47" s="59">
        <v>0</v>
      </c>
      <c r="BP47" s="59">
        <v>0</v>
      </c>
      <c r="CS47" s="65"/>
    </row>
    <row r="48" spans="1:97" ht="15" customHeight="1" thickBot="1" x14ac:dyDescent="0.3">
      <c r="A48" s="62" t="s">
        <v>255</v>
      </c>
      <c r="B48" s="6" t="s">
        <v>259</v>
      </c>
      <c r="C48" s="15" t="s">
        <v>4340</v>
      </c>
      <c r="D48" s="72" t="s">
        <v>260</v>
      </c>
      <c r="E48" s="360" t="s">
        <v>220</v>
      </c>
      <c r="F48" s="275">
        <f>SUM(LARGE(G48:BP48,{1,2,3,4,5,6}))</f>
        <v>2797</v>
      </c>
      <c r="G48" s="35"/>
      <c r="H48" s="36"/>
      <c r="I48" s="36"/>
      <c r="J48" s="36"/>
      <c r="K48" s="36"/>
      <c r="L48" s="36"/>
      <c r="M48" s="36"/>
      <c r="N48" s="36">
        <v>513</v>
      </c>
      <c r="O48" s="36"/>
      <c r="P48" s="36"/>
      <c r="Q48" s="36"/>
      <c r="R48" s="36"/>
      <c r="S48" s="36"/>
      <c r="T48" s="36">
        <v>60</v>
      </c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>
        <v>651</v>
      </c>
      <c r="AJ48" s="36"/>
      <c r="AK48" s="36"/>
      <c r="AL48" s="36"/>
      <c r="AM48" s="36">
        <v>444</v>
      </c>
      <c r="AN48" s="36"/>
      <c r="AO48" s="36"/>
      <c r="AP48" s="36"/>
      <c r="AQ48" s="36">
        <v>232</v>
      </c>
      <c r="AR48" s="36"/>
      <c r="AS48" s="36"/>
      <c r="AT48" s="36"/>
      <c r="AU48" s="36">
        <v>513</v>
      </c>
      <c r="AV48" s="36"/>
      <c r="AW48" s="36"/>
      <c r="AX48" s="36"/>
      <c r="AY48" s="36"/>
      <c r="AZ48" s="36"/>
      <c r="BA48" s="36"/>
      <c r="BB48" s="36"/>
      <c r="BC48" s="36"/>
      <c r="BD48" s="36"/>
      <c r="BE48" s="36">
        <v>444</v>
      </c>
      <c r="BF48" s="36"/>
      <c r="BG48" s="36"/>
      <c r="BH48" s="36"/>
      <c r="BI48" s="36"/>
      <c r="BJ48" s="37"/>
      <c r="BK48" s="60">
        <v>0</v>
      </c>
      <c r="BL48" s="60">
        <v>0</v>
      </c>
      <c r="BM48" s="60">
        <v>0</v>
      </c>
      <c r="BN48" s="59">
        <v>0</v>
      </c>
      <c r="BO48" s="59">
        <v>0</v>
      </c>
      <c r="BP48" s="59">
        <v>0</v>
      </c>
      <c r="CN48" s="63"/>
      <c r="CO48" s="63"/>
      <c r="CP48" s="63"/>
      <c r="CQ48" s="63"/>
      <c r="CR48" s="63"/>
      <c r="CS48" s="66"/>
    </row>
    <row r="49" spans="1:97" ht="15" customHeight="1" thickBot="1" x14ac:dyDescent="0.3">
      <c r="A49" s="62" t="s">
        <v>258</v>
      </c>
      <c r="B49" s="6" t="s">
        <v>239</v>
      </c>
      <c r="C49" s="15" t="s">
        <v>4119</v>
      </c>
      <c r="D49" s="72" t="s">
        <v>240</v>
      </c>
      <c r="E49" s="360" t="s">
        <v>4261</v>
      </c>
      <c r="F49" s="275">
        <f>SUM(LARGE(G49:BP49,{1,2,3,4,5,6}))</f>
        <v>2769</v>
      </c>
      <c r="G49" s="35"/>
      <c r="H49" s="36"/>
      <c r="I49" s="36"/>
      <c r="J49" s="36"/>
      <c r="K49" s="36"/>
      <c r="L49" s="36"/>
      <c r="M49" s="36"/>
      <c r="N49" s="36"/>
      <c r="O49" s="36">
        <v>566</v>
      </c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>
        <v>504</v>
      </c>
      <c r="AB49" s="36"/>
      <c r="AC49" s="36"/>
      <c r="AD49" s="36"/>
      <c r="AE49" s="36"/>
      <c r="AF49" s="36"/>
      <c r="AG49" s="36"/>
      <c r="AH49" s="36"/>
      <c r="AI49" s="36">
        <v>513</v>
      </c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>
        <v>651</v>
      </c>
      <c r="AV49" s="36"/>
      <c r="AW49" s="36"/>
      <c r="AX49" s="36"/>
      <c r="AY49" s="36">
        <v>535</v>
      </c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7"/>
      <c r="BK49" s="60">
        <v>0</v>
      </c>
      <c r="BL49" s="60">
        <v>0</v>
      </c>
      <c r="BM49" s="60">
        <v>0</v>
      </c>
      <c r="BN49" s="59">
        <v>0</v>
      </c>
      <c r="BO49" s="59">
        <v>0</v>
      </c>
      <c r="BP49" s="59">
        <v>0</v>
      </c>
    </row>
    <row r="50" spans="1:97" ht="15" customHeight="1" thickBot="1" x14ac:dyDescent="0.3">
      <c r="A50" s="62" t="s">
        <v>261</v>
      </c>
      <c r="B50" s="64" t="s">
        <v>334</v>
      </c>
      <c r="C50" s="15" t="s">
        <v>4341</v>
      </c>
      <c r="D50" s="72" t="s">
        <v>335</v>
      </c>
      <c r="E50" s="360" t="s">
        <v>305</v>
      </c>
      <c r="F50" s="275">
        <f>SUM(LARGE(G50:BP50,{1,2,3,4,5,6}))</f>
        <v>2767</v>
      </c>
      <c r="G50" s="39"/>
      <c r="H50" s="40"/>
      <c r="I50" s="40"/>
      <c r="J50" s="40">
        <v>504</v>
      </c>
      <c r="K50" s="40"/>
      <c r="L50" s="40"/>
      <c r="M50" s="40"/>
      <c r="N50" s="40"/>
      <c r="O50" s="40">
        <v>504</v>
      </c>
      <c r="P50" s="40"/>
      <c r="Q50" s="40"/>
      <c r="R50" s="40"/>
      <c r="S50" s="40"/>
      <c r="T50" s="40">
        <v>120</v>
      </c>
      <c r="U50" s="36"/>
      <c r="V50" s="36"/>
      <c r="W50" s="36"/>
      <c r="X50" s="36"/>
      <c r="Y50" s="36"/>
      <c r="Z50" s="36"/>
      <c r="AA50" s="36">
        <v>504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>
        <v>253</v>
      </c>
      <c r="BC50" s="36"/>
      <c r="BD50" s="36">
        <v>642</v>
      </c>
      <c r="BE50" s="36"/>
      <c r="BF50" s="36"/>
      <c r="BG50" s="36"/>
      <c r="BH50" s="36"/>
      <c r="BI50" s="36">
        <v>360</v>
      </c>
      <c r="BJ50" s="37"/>
      <c r="BK50" s="60">
        <v>0</v>
      </c>
      <c r="BL50" s="60">
        <v>0</v>
      </c>
      <c r="BM50" s="60">
        <v>0</v>
      </c>
      <c r="BN50" s="59">
        <v>0</v>
      </c>
      <c r="BO50" s="59">
        <v>0</v>
      </c>
      <c r="BP50" s="59">
        <v>0</v>
      </c>
      <c r="BV50" s="63"/>
      <c r="BY50" s="63"/>
      <c r="BZ50" s="63"/>
      <c r="CA50" s="63"/>
      <c r="CC50" s="65"/>
      <c r="CD50" s="65"/>
      <c r="CE50" s="65"/>
      <c r="CF50" s="65"/>
      <c r="CG50" s="65"/>
      <c r="CM50" s="63"/>
      <c r="CS50" s="63"/>
    </row>
    <row r="51" spans="1:97" ht="15" customHeight="1" thickBot="1" x14ac:dyDescent="0.3">
      <c r="A51" s="62" t="s">
        <v>264</v>
      </c>
      <c r="B51" s="67" t="s">
        <v>346</v>
      </c>
      <c r="C51" s="15" t="s">
        <v>4342</v>
      </c>
      <c r="D51" s="72" t="s">
        <v>347</v>
      </c>
      <c r="E51" s="360" t="s">
        <v>145</v>
      </c>
      <c r="F51" s="275">
        <f>SUM(LARGE(G51:BP51,{1,2,3,4,5,6}))</f>
        <v>2758</v>
      </c>
      <c r="G51" s="39"/>
      <c r="H51" s="40"/>
      <c r="I51" s="40"/>
      <c r="J51" s="40"/>
      <c r="K51" s="40"/>
      <c r="L51" s="40">
        <v>205</v>
      </c>
      <c r="M51" s="40"/>
      <c r="N51" s="40">
        <v>280</v>
      </c>
      <c r="O51" s="40"/>
      <c r="P51" s="40"/>
      <c r="Q51" s="40"/>
      <c r="R51" s="40"/>
      <c r="S51" s="40"/>
      <c r="T51" s="40">
        <v>60</v>
      </c>
      <c r="U51" s="36"/>
      <c r="V51" s="36"/>
      <c r="W51" s="36"/>
      <c r="X51" s="36">
        <v>490</v>
      </c>
      <c r="Y51" s="36"/>
      <c r="Z51" s="36"/>
      <c r="AA51" s="36"/>
      <c r="AB51" s="36"/>
      <c r="AC51" s="36"/>
      <c r="AD51" s="36"/>
      <c r="AE51" s="36">
        <v>102</v>
      </c>
      <c r="AF51" s="36">
        <v>360</v>
      </c>
      <c r="AG51" s="36"/>
      <c r="AH51" s="36"/>
      <c r="AI51" s="36">
        <v>450</v>
      </c>
      <c r="AJ51" s="36"/>
      <c r="AK51" s="36"/>
      <c r="AL51" s="36"/>
      <c r="AM51" s="36">
        <v>222</v>
      </c>
      <c r="AN51" s="36"/>
      <c r="AO51" s="36">
        <v>157</v>
      </c>
      <c r="AP51" s="36"/>
      <c r="AQ51" s="36"/>
      <c r="AR51" s="36"/>
      <c r="AS51" s="36"/>
      <c r="AT51" s="36"/>
      <c r="AU51" s="36">
        <v>280</v>
      </c>
      <c r="AV51" s="36"/>
      <c r="AW51" s="36"/>
      <c r="AX51" s="36">
        <v>205</v>
      </c>
      <c r="AY51" s="36"/>
      <c r="AZ51" s="36"/>
      <c r="BA51" s="36">
        <v>222</v>
      </c>
      <c r="BB51" s="36"/>
      <c r="BC51" s="36"/>
      <c r="BD51" s="36">
        <v>504</v>
      </c>
      <c r="BE51" s="36">
        <v>360</v>
      </c>
      <c r="BF51" s="36"/>
      <c r="BG51" s="36"/>
      <c r="BH51" s="36">
        <v>450</v>
      </c>
      <c r="BI51" s="36">
        <v>504</v>
      </c>
      <c r="BJ51" s="37"/>
      <c r="BK51" s="60">
        <v>0</v>
      </c>
      <c r="BL51" s="60">
        <v>0</v>
      </c>
      <c r="BM51" s="60">
        <v>0</v>
      </c>
      <c r="BN51" s="59">
        <v>0</v>
      </c>
      <c r="BO51" s="59">
        <v>0</v>
      </c>
      <c r="BP51" s="59">
        <v>0</v>
      </c>
      <c r="BQ51" s="66"/>
      <c r="BR51" s="66"/>
      <c r="BS51" s="66"/>
      <c r="BT51" s="66"/>
      <c r="BU51" s="66"/>
      <c r="BV51" s="63"/>
      <c r="BY51" s="65"/>
      <c r="BZ51" s="65"/>
      <c r="CA51" s="65"/>
      <c r="CC51" s="65"/>
      <c r="CD51" s="65"/>
      <c r="CE51" s="65"/>
      <c r="CF51" s="65"/>
      <c r="CG51" s="65"/>
      <c r="CN51" s="63"/>
      <c r="CO51" s="63"/>
      <c r="CP51" s="63"/>
      <c r="CQ51" s="63"/>
      <c r="CR51" s="63"/>
      <c r="CS51" s="63"/>
    </row>
    <row r="52" spans="1:97" s="65" customFormat="1" ht="15" customHeight="1" thickBot="1" x14ac:dyDescent="0.3">
      <c r="A52" s="62" t="s">
        <v>268</v>
      </c>
      <c r="B52" s="6" t="s">
        <v>297</v>
      </c>
      <c r="C52" s="15" t="s">
        <v>4343</v>
      </c>
      <c r="D52" s="72" t="s">
        <v>298</v>
      </c>
      <c r="E52" s="360" t="s">
        <v>131</v>
      </c>
      <c r="F52" s="275">
        <f>SUM(LARGE(G52:BP52,{1,2,3,4,5,6}))</f>
        <v>2752</v>
      </c>
      <c r="G52" s="35"/>
      <c r="H52" s="36"/>
      <c r="I52" s="36"/>
      <c r="J52" s="36"/>
      <c r="K52" s="36"/>
      <c r="L52" s="36"/>
      <c r="M52" s="36"/>
      <c r="N52" s="36">
        <v>475</v>
      </c>
      <c r="O52" s="36"/>
      <c r="P52" s="36"/>
      <c r="Q52" s="36"/>
      <c r="R52" s="36"/>
      <c r="S52" s="36"/>
      <c r="T52" s="36"/>
      <c r="U52" s="36"/>
      <c r="V52" s="36"/>
      <c r="W52" s="36"/>
      <c r="X52" s="36">
        <v>272</v>
      </c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>
        <v>475</v>
      </c>
      <c r="AJ52" s="36"/>
      <c r="AK52" s="36"/>
      <c r="AL52" s="36"/>
      <c r="AM52" s="36">
        <v>350</v>
      </c>
      <c r="AN52" s="36"/>
      <c r="AO52" s="36"/>
      <c r="AP52" s="36"/>
      <c r="AQ52" s="36">
        <v>300</v>
      </c>
      <c r="AR52" s="36"/>
      <c r="AS52" s="36"/>
      <c r="AT52" s="36"/>
      <c r="AU52" s="36">
        <v>475</v>
      </c>
      <c r="AV52" s="36"/>
      <c r="AW52" s="36"/>
      <c r="AX52" s="36"/>
      <c r="AY52" s="36">
        <v>425</v>
      </c>
      <c r="AZ52" s="36"/>
      <c r="BA52" s="36">
        <v>340</v>
      </c>
      <c r="BB52" s="36"/>
      <c r="BC52" s="36"/>
      <c r="BD52" s="36"/>
      <c r="BE52" s="36">
        <v>350</v>
      </c>
      <c r="BF52" s="36"/>
      <c r="BG52" s="36"/>
      <c r="BH52" s="36">
        <v>552</v>
      </c>
      <c r="BI52" s="36"/>
      <c r="BJ52" s="37"/>
      <c r="BK52" s="60">
        <v>0</v>
      </c>
      <c r="BL52" s="60">
        <v>0</v>
      </c>
      <c r="BM52" s="60">
        <v>0</v>
      </c>
      <c r="BN52" s="59">
        <v>0</v>
      </c>
      <c r="BO52" s="59">
        <v>0</v>
      </c>
      <c r="BP52" s="59">
        <v>0</v>
      </c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N52" s="61"/>
      <c r="CO52" s="61"/>
      <c r="CP52" s="61"/>
      <c r="CQ52" s="61"/>
      <c r="CR52" s="61"/>
      <c r="CS52" s="61"/>
    </row>
    <row r="53" spans="1:97" s="63" customFormat="1" ht="15" customHeight="1" thickBot="1" x14ac:dyDescent="0.3">
      <c r="A53" s="62" t="s">
        <v>272</v>
      </c>
      <c r="B53" s="64" t="s">
        <v>383</v>
      </c>
      <c r="C53" s="15" t="s">
        <v>4344</v>
      </c>
      <c r="D53" s="72" t="s">
        <v>384</v>
      </c>
      <c r="E53" s="360" t="s">
        <v>4271</v>
      </c>
      <c r="F53" s="275">
        <f>SUM(LARGE(G53:BP53,{1,2,3,4,5,6}))</f>
        <v>2736</v>
      </c>
      <c r="G53" s="39"/>
      <c r="H53" s="40"/>
      <c r="I53" s="40"/>
      <c r="J53" s="40"/>
      <c r="K53" s="40"/>
      <c r="L53" s="40"/>
      <c r="M53" s="40"/>
      <c r="N53" s="40">
        <v>280</v>
      </c>
      <c r="O53" s="40"/>
      <c r="P53" s="40"/>
      <c r="Q53" s="40"/>
      <c r="R53" s="40"/>
      <c r="S53" s="40"/>
      <c r="T53" s="40"/>
      <c r="U53" s="36"/>
      <c r="V53" s="36"/>
      <c r="W53" s="36">
        <v>250</v>
      </c>
      <c r="X53" s="36">
        <v>700</v>
      </c>
      <c r="Y53" s="36"/>
      <c r="Z53" s="36"/>
      <c r="AA53" s="36"/>
      <c r="AB53" s="36"/>
      <c r="AC53" s="36"/>
      <c r="AD53" s="36"/>
      <c r="AE53" s="36"/>
      <c r="AF53" s="36">
        <v>504</v>
      </c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>
        <v>360</v>
      </c>
      <c r="AX53" s="36"/>
      <c r="AY53" s="36"/>
      <c r="AZ53" s="36"/>
      <c r="BA53" s="36"/>
      <c r="BB53" s="36"/>
      <c r="BC53" s="36"/>
      <c r="BD53" s="36"/>
      <c r="BE53" s="36"/>
      <c r="BF53" s="36">
        <v>642</v>
      </c>
      <c r="BG53" s="36"/>
      <c r="BH53" s="36"/>
      <c r="BI53" s="36"/>
      <c r="BJ53" s="37"/>
      <c r="BK53" s="60">
        <v>0</v>
      </c>
      <c r="BL53" s="60">
        <v>0</v>
      </c>
      <c r="BM53" s="60">
        <v>0</v>
      </c>
      <c r="BN53" s="59">
        <v>0</v>
      </c>
      <c r="BO53" s="59">
        <v>0</v>
      </c>
      <c r="BP53" s="59">
        <v>0</v>
      </c>
      <c r="BQ53" s="61"/>
      <c r="BR53" s="61"/>
      <c r="BS53" s="61"/>
      <c r="BT53" s="61"/>
      <c r="BU53" s="61"/>
      <c r="BV53" s="61"/>
      <c r="BW53" s="66"/>
      <c r="BX53" s="66"/>
      <c r="BY53" s="61"/>
      <c r="BZ53" s="61"/>
      <c r="CA53" s="61"/>
      <c r="CC53" s="70"/>
      <c r="CD53" s="70"/>
      <c r="CE53" s="70"/>
      <c r="CF53" s="70"/>
      <c r="CG53" s="70"/>
      <c r="CH53" s="61"/>
      <c r="CI53" s="61"/>
      <c r="CJ53" s="61"/>
      <c r="CK53" s="65"/>
      <c r="CL53" s="65"/>
      <c r="CM53" s="61"/>
      <c r="CN53" s="61"/>
      <c r="CO53" s="61"/>
      <c r="CP53" s="61"/>
      <c r="CQ53" s="61"/>
      <c r="CR53" s="61"/>
    </row>
    <row r="54" spans="1:97" s="63" customFormat="1" ht="15" customHeight="1" thickBot="1" x14ac:dyDescent="0.3">
      <c r="A54" s="62" t="s">
        <v>275</v>
      </c>
      <c r="B54" s="67" t="s">
        <v>262</v>
      </c>
      <c r="C54" s="15" t="s">
        <v>4345</v>
      </c>
      <c r="D54" s="72" t="s">
        <v>263</v>
      </c>
      <c r="E54" s="360" t="s">
        <v>4262</v>
      </c>
      <c r="F54" s="275">
        <f>SUM(LARGE(G54:BP54,{1,2,3,4,5,6}))</f>
        <v>2701</v>
      </c>
      <c r="G54" s="39"/>
      <c r="H54" s="40"/>
      <c r="I54" s="40"/>
      <c r="J54" s="40">
        <v>504</v>
      </c>
      <c r="K54" s="40"/>
      <c r="L54" s="40"/>
      <c r="M54" s="40"/>
      <c r="N54" s="40"/>
      <c r="O54" s="40"/>
      <c r="P54" s="40"/>
      <c r="Q54" s="40"/>
      <c r="R54" s="40"/>
      <c r="S54" s="40"/>
      <c r="T54" s="40">
        <v>60</v>
      </c>
      <c r="U54" s="36"/>
      <c r="V54" s="36"/>
      <c r="W54" s="36"/>
      <c r="X54" s="36">
        <v>385</v>
      </c>
      <c r="Y54" s="36">
        <v>642</v>
      </c>
      <c r="Z54" s="36"/>
      <c r="AA54" s="36">
        <v>360</v>
      </c>
      <c r="AB54" s="36"/>
      <c r="AC54" s="36"/>
      <c r="AD54" s="36"/>
      <c r="AE54" s="36"/>
      <c r="AF54" s="36">
        <v>360</v>
      </c>
      <c r="AG54" s="36"/>
      <c r="AH54" s="36"/>
      <c r="AI54" s="36">
        <v>450</v>
      </c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>
        <v>360</v>
      </c>
      <c r="BG54" s="36"/>
      <c r="BH54" s="36"/>
      <c r="BI54" s="36"/>
      <c r="BJ54" s="37"/>
      <c r="BK54" s="60">
        <v>0</v>
      </c>
      <c r="BL54" s="60">
        <v>0</v>
      </c>
      <c r="BM54" s="60">
        <v>0</v>
      </c>
      <c r="BN54" s="59">
        <v>0</v>
      </c>
      <c r="BO54" s="59">
        <v>0</v>
      </c>
      <c r="BP54" s="59">
        <v>0</v>
      </c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C54" s="61"/>
      <c r="CD54" s="61"/>
      <c r="CE54" s="61"/>
      <c r="CF54" s="61"/>
      <c r="CG54" s="61"/>
      <c r="CH54" s="65"/>
      <c r="CI54" s="65"/>
      <c r="CJ54" s="65"/>
      <c r="CK54" s="61"/>
      <c r="CL54" s="61"/>
      <c r="CN54" s="61"/>
      <c r="CO54" s="61"/>
      <c r="CP54" s="61"/>
      <c r="CQ54" s="61"/>
      <c r="CR54" s="61"/>
      <c r="CS54" s="61"/>
    </row>
    <row r="55" spans="1:97" s="63" customFormat="1" ht="15" customHeight="1" thickBot="1" x14ac:dyDescent="0.3">
      <c r="A55" s="62" t="s">
        <v>278</v>
      </c>
      <c r="B55" s="2" t="s">
        <v>249</v>
      </c>
      <c r="C55" s="15" t="s">
        <v>4346</v>
      </c>
      <c r="D55" s="72" t="s">
        <v>250</v>
      </c>
      <c r="E55" s="360" t="s">
        <v>228</v>
      </c>
      <c r="F55" s="275">
        <f>SUM(LARGE(G55:BP55,{1,2,3,4,5,6}))</f>
        <v>2693</v>
      </c>
      <c r="G55" s="39"/>
      <c r="H55" s="40">
        <v>233</v>
      </c>
      <c r="I55" s="40"/>
      <c r="J55" s="40"/>
      <c r="K55" s="40"/>
      <c r="L55" s="40"/>
      <c r="M55" s="40"/>
      <c r="N55" s="40">
        <v>280</v>
      </c>
      <c r="O55" s="40"/>
      <c r="P55" s="40"/>
      <c r="Q55" s="40"/>
      <c r="R55" s="40"/>
      <c r="S55" s="40"/>
      <c r="T55" s="40">
        <v>480</v>
      </c>
      <c r="U55" s="36"/>
      <c r="V55" s="36"/>
      <c r="W55" s="36"/>
      <c r="X55" s="36">
        <v>385</v>
      </c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>
        <v>513</v>
      </c>
      <c r="AJ55" s="36"/>
      <c r="AK55" s="36"/>
      <c r="AL55" s="36"/>
      <c r="AM55" s="36">
        <v>360</v>
      </c>
      <c r="AN55" s="36"/>
      <c r="AO55" s="36"/>
      <c r="AP55" s="36"/>
      <c r="AQ55" s="36">
        <v>420</v>
      </c>
      <c r="AR55" s="36"/>
      <c r="AS55" s="36"/>
      <c r="AT55" s="36"/>
      <c r="AU55" s="36">
        <v>280</v>
      </c>
      <c r="AV55" s="36"/>
      <c r="AW55" s="36"/>
      <c r="AX55" s="36"/>
      <c r="AY55" s="36">
        <v>535</v>
      </c>
      <c r="AZ55" s="36"/>
      <c r="BA55" s="36">
        <v>222</v>
      </c>
      <c r="BB55" s="36"/>
      <c r="BC55" s="36"/>
      <c r="BD55" s="36"/>
      <c r="BE55" s="36"/>
      <c r="BF55" s="36"/>
      <c r="BG55" s="36"/>
      <c r="BH55" s="36"/>
      <c r="BI55" s="36"/>
      <c r="BJ55" s="37"/>
      <c r="BK55" s="60">
        <v>0</v>
      </c>
      <c r="BL55" s="60">
        <v>0</v>
      </c>
      <c r="BM55" s="60">
        <v>0</v>
      </c>
      <c r="BN55" s="59">
        <v>0</v>
      </c>
      <c r="BO55" s="59">
        <v>0</v>
      </c>
      <c r="BP55" s="59">
        <v>0</v>
      </c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M55" s="61"/>
      <c r="CS55" s="61"/>
    </row>
    <row r="56" spans="1:97" ht="15" customHeight="1" thickBot="1" x14ac:dyDescent="0.3">
      <c r="A56" s="62" t="s">
        <v>282</v>
      </c>
      <c r="B56" s="14" t="s">
        <v>287</v>
      </c>
      <c r="C56" s="15" t="s">
        <v>4347</v>
      </c>
      <c r="D56" s="72" t="s">
        <v>288</v>
      </c>
      <c r="E56" s="360" t="s">
        <v>289</v>
      </c>
      <c r="F56" s="275">
        <f>SUM(LARGE(G56:BP56,{1,2,3,4,5,6}))</f>
        <v>2692</v>
      </c>
      <c r="G56" s="39"/>
      <c r="H56" s="40"/>
      <c r="I56" s="40"/>
      <c r="J56" s="40">
        <v>360</v>
      </c>
      <c r="K56" s="40"/>
      <c r="L56" s="40"/>
      <c r="M56" s="40"/>
      <c r="N56" s="40"/>
      <c r="O56" s="40"/>
      <c r="P56" s="40"/>
      <c r="Q56" s="40"/>
      <c r="R56" s="40">
        <v>253</v>
      </c>
      <c r="S56" s="40"/>
      <c r="T56" s="40">
        <v>60</v>
      </c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>
        <v>450</v>
      </c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>
        <v>920</v>
      </c>
      <c r="AX56" s="36"/>
      <c r="AY56" s="36"/>
      <c r="AZ56" s="36"/>
      <c r="BA56" s="36"/>
      <c r="BB56" s="36">
        <v>205</v>
      </c>
      <c r="BC56" s="36"/>
      <c r="BD56" s="36"/>
      <c r="BE56" s="36"/>
      <c r="BF56" s="36"/>
      <c r="BG56" s="36"/>
      <c r="BH56" s="36"/>
      <c r="BI56" s="36">
        <v>504</v>
      </c>
      <c r="BJ56" s="37"/>
      <c r="BK56" s="60">
        <v>0</v>
      </c>
      <c r="BL56" s="60">
        <v>0</v>
      </c>
      <c r="BM56" s="60">
        <v>0</v>
      </c>
      <c r="BN56" s="59">
        <v>0</v>
      </c>
      <c r="BO56" s="59">
        <v>0</v>
      </c>
      <c r="BP56" s="59">
        <v>0</v>
      </c>
      <c r="BW56" s="63"/>
      <c r="BX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S56" s="65"/>
    </row>
    <row r="57" spans="1:97" ht="15" customHeight="1" thickBot="1" x14ac:dyDescent="0.3">
      <c r="A57" s="62" t="s">
        <v>286</v>
      </c>
      <c r="B57" s="6" t="s">
        <v>256</v>
      </c>
      <c r="C57" s="15" t="s">
        <v>4348</v>
      </c>
      <c r="D57" s="72" t="s">
        <v>257</v>
      </c>
      <c r="E57" s="360" t="s">
        <v>220</v>
      </c>
      <c r="F57" s="275">
        <f>SUM(LARGE(G57:BP57,{1,2,3,4,5,6}))</f>
        <v>2689</v>
      </c>
      <c r="G57" s="35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>
        <v>300</v>
      </c>
      <c r="U57" s="36"/>
      <c r="V57" s="36"/>
      <c r="W57" s="36"/>
      <c r="X57" s="36">
        <v>385</v>
      </c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>
        <v>444</v>
      </c>
      <c r="AN57" s="36"/>
      <c r="AO57" s="36"/>
      <c r="AP57" s="36"/>
      <c r="AQ57" s="36">
        <v>330</v>
      </c>
      <c r="AR57" s="36"/>
      <c r="AS57" s="36"/>
      <c r="AT57" s="36"/>
      <c r="AU57" s="36">
        <v>513</v>
      </c>
      <c r="AV57" s="36"/>
      <c r="AW57" s="36"/>
      <c r="AX57" s="36"/>
      <c r="AY57" s="36">
        <v>390</v>
      </c>
      <c r="AZ57" s="36"/>
      <c r="BA57" s="36">
        <v>222</v>
      </c>
      <c r="BB57" s="36"/>
      <c r="BC57" s="36"/>
      <c r="BD57" s="36"/>
      <c r="BE57" s="36">
        <v>444</v>
      </c>
      <c r="BF57" s="36"/>
      <c r="BG57" s="36"/>
      <c r="BH57" s="36">
        <v>513</v>
      </c>
      <c r="BI57" s="36"/>
      <c r="BJ57" s="37"/>
      <c r="BK57" s="60">
        <v>0</v>
      </c>
      <c r="BL57" s="60">
        <v>0</v>
      </c>
      <c r="BM57" s="60">
        <v>0</v>
      </c>
      <c r="BN57" s="59">
        <v>0</v>
      </c>
      <c r="BO57" s="59">
        <v>0</v>
      </c>
      <c r="BP57" s="59">
        <v>0</v>
      </c>
      <c r="CS57" s="63"/>
    </row>
    <row r="58" spans="1:97" ht="15" customHeight="1" thickBot="1" x14ac:dyDescent="0.3">
      <c r="A58" s="62" t="s">
        <v>290</v>
      </c>
      <c r="B58" s="6" t="s">
        <v>328</v>
      </c>
      <c r="C58" s="15" t="s">
        <v>4349</v>
      </c>
      <c r="D58" s="72" t="s">
        <v>329</v>
      </c>
      <c r="E58" s="360" t="s">
        <v>131</v>
      </c>
      <c r="F58" s="275">
        <f>SUM(LARGE(G58:BP58,{1,2,3,4,5,6}))</f>
        <v>2688</v>
      </c>
      <c r="G58" s="35"/>
      <c r="H58" s="36"/>
      <c r="I58" s="36"/>
      <c r="J58" s="36"/>
      <c r="K58" s="36"/>
      <c r="L58" s="36"/>
      <c r="M58" s="36"/>
      <c r="N58" s="36">
        <v>455</v>
      </c>
      <c r="O58" s="36"/>
      <c r="P58" s="36"/>
      <c r="Q58" s="36"/>
      <c r="R58" s="36"/>
      <c r="S58" s="36"/>
      <c r="T58" s="36">
        <v>60</v>
      </c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>
        <v>357</v>
      </c>
      <c r="AJ58" s="36"/>
      <c r="AK58" s="36"/>
      <c r="AL58" s="36"/>
      <c r="AM58" s="36">
        <v>350</v>
      </c>
      <c r="AN58" s="36"/>
      <c r="AO58" s="36"/>
      <c r="AP58" s="36"/>
      <c r="AQ58" s="36">
        <v>340</v>
      </c>
      <c r="AR58" s="36"/>
      <c r="AS58" s="36"/>
      <c r="AT58" s="36"/>
      <c r="AU58" s="36">
        <v>455</v>
      </c>
      <c r="AV58" s="36"/>
      <c r="AW58" s="36"/>
      <c r="AX58" s="36"/>
      <c r="AY58" s="36">
        <v>385</v>
      </c>
      <c r="AZ58" s="36"/>
      <c r="BA58" s="36">
        <v>350</v>
      </c>
      <c r="BB58" s="36"/>
      <c r="BC58" s="36"/>
      <c r="BD58" s="36"/>
      <c r="BE58" s="36">
        <v>595</v>
      </c>
      <c r="BF58" s="36"/>
      <c r="BG58" s="36"/>
      <c r="BH58" s="36">
        <v>441</v>
      </c>
      <c r="BI58" s="36"/>
      <c r="BJ58" s="37"/>
      <c r="BK58" s="60">
        <v>0</v>
      </c>
      <c r="BL58" s="60">
        <v>0</v>
      </c>
      <c r="BM58" s="60">
        <v>0</v>
      </c>
      <c r="BN58" s="59">
        <v>0</v>
      </c>
      <c r="BO58" s="59">
        <v>0</v>
      </c>
      <c r="BP58" s="59">
        <v>0</v>
      </c>
      <c r="CN58" s="65"/>
      <c r="CO58" s="65"/>
      <c r="CP58" s="65"/>
      <c r="CQ58" s="65"/>
      <c r="CR58" s="65"/>
    </row>
    <row r="59" spans="1:97" ht="15" customHeight="1" thickBot="1" x14ac:dyDescent="0.3">
      <c r="A59" s="62" t="s">
        <v>293</v>
      </c>
      <c r="B59" s="6" t="s">
        <v>300</v>
      </c>
      <c r="C59" s="15" t="s">
        <v>4350</v>
      </c>
      <c r="D59" s="72" t="s">
        <v>301</v>
      </c>
      <c r="E59" s="360" t="s">
        <v>220</v>
      </c>
      <c r="F59" s="275">
        <f>SUM(LARGE(G59:BP59,{1,2,3,4,5,6}))</f>
        <v>2688</v>
      </c>
      <c r="G59" s="35"/>
      <c r="H59" s="36"/>
      <c r="I59" s="36"/>
      <c r="J59" s="36"/>
      <c r="K59" s="36"/>
      <c r="L59" s="36"/>
      <c r="M59" s="36"/>
      <c r="N59" s="36">
        <v>441</v>
      </c>
      <c r="O59" s="36">
        <v>385</v>
      </c>
      <c r="P59" s="36"/>
      <c r="Q59" s="36"/>
      <c r="R59" s="36"/>
      <c r="S59" s="36"/>
      <c r="T59" s="36"/>
      <c r="U59" s="36"/>
      <c r="V59" s="36"/>
      <c r="W59" s="36"/>
      <c r="X59" s="36">
        <v>272</v>
      </c>
      <c r="Y59" s="36"/>
      <c r="Z59" s="36"/>
      <c r="AA59" s="36"/>
      <c r="AB59" s="36"/>
      <c r="AC59" s="36"/>
      <c r="AD59" s="36"/>
      <c r="AE59" s="36"/>
      <c r="AF59" s="36">
        <v>490</v>
      </c>
      <c r="AG59" s="36"/>
      <c r="AH59" s="36"/>
      <c r="AI59" s="36">
        <v>316</v>
      </c>
      <c r="AJ59" s="36"/>
      <c r="AK59" s="36"/>
      <c r="AL59" s="36"/>
      <c r="AM59" s="36"/>
      <c r="AN59" s="36"/>
      <c r="AO59" s="36"/>
      <c r="AP59" s="36"/>
      <c r="AQ59" s="36">
        <v>350</v>
      </c>
      <c r="AR59" s="36"/>
      <c r="AS59" s="36"/>
      <c r="AT59" s="36"/>
      <c r="AU59" s="36">
        <v>441</v>
      </c>
      <c r="AV59" s="36"/>
      <c r="AW59" s="36"/>
      <c r="AX59" s="36"/>
      <c r="AY59" s="36">
        <v>331</v>
      </c>
      <c r="AZ59" s="36"/>
      <c r="BA59" s="36">
        <v>385</v>
      </c>
      <c r="BB59" s="36"/>
      <c r="BC59" s="36"/>
      <c r="BD59" s="36"/>
      <c r="BE59" s="36">
        <v>490</v>
      </c>
      <c r="BF59" s="36"/>
      <c r="BG59" s="36"/>
      <c r="BH59" s="36">
        <v>441</v>
      </c>
      <c r="BI59" s="36"/>
      <c r="BJ59" s="37"/>
      <c r="BK59" s="60">
        <v>0</v>
      </c>
      <c r="BL59" s="60">
        <v>0</v>
      </c>
      <c r="BM59" s="60">
        <v>0</v>
      </c>
      <c r="BN59" s="59">
        <v>0</v>
      </c>
      <c r="BO59" s="59">
        <v>0</v>
      </c>
      <c r="BP59" s="59">
        <v>0</v>
      </c>
    </row>
    <row r="60" spans="1:97" s="65" customFormat="1" ht="15" customHeight="1" thickBot="1" x14ac:dyDescent="0.3">
      <c r="A60" s="62" t="s">
        <v>296</v>
      </c>
      <c r="B60" s="6" t="s">
        <v>276</v>
      </c>
      <c r="C60" s="15" t="s">
        <v>4351</v>
      </c>
      <c r="D60" s="72" t="s">
        <v>277</v>
      </c>
      <c r="E60" s="360" t="s">
        <v>4271</v>
      </c>
      <c r="F60" s="275">
        <f>SUM(LARGE(G60:BP60,{1,2,3,4,5,6}))</f>
        <v>2674</v>
      </c>
      <c r="G60" s="35"/>
      <c r="H60" s="36"/>
      <c r="I60" s="36"/>
      <c r="J60" s="36"/>
      <c r="K60" s="36"/>
      <c r="L60" s="36"/>
      <c r="M60" s="36"/>
      <c r="N60" s="36">
        <v>513</v>
      </c>
      <c r="O60" s="36"/>
      <c r="P60" s="36"/>
      <c r="Q60" s="36"/>
      <c r="R60" s="36"/>
      <c r="S60" s="36"/>
      <c r="T60" s="36">
        <v>60</v>
      </c>
      <c r="U60" s="36"/>
      <c r="V60" s="36"/>
      <c r="W60" s="36">
        <v>213</v>
      </c>
      <c r="X60" s="36">
        <v>595</v>
      </c>
      <c r="Y60" s="36"/>
      <c r="Z60" s="36"/>
      <c r="AA60" s="36"/>
      <c r="AB60" s="36"/>
      <c r="AC60" s="36"/>
      <c r="AD60" s="36">
        <v>253</v>
      </c>
      <c r="AE60" s="36"/>
      <c r="AF60" s="36">
        <v>222</v>
      </c>
      <c r="AG60" s="36"/>
      <c r="AH60" s="36"/>
      <c r="AI60" s="36">
        <v>371</v>
      </c>
      <c r="AJ60" s="36"/>
      <c r="AK60" s="36"/>
      <c r="AL60" s="36"/>
      <c r="AM60" s="36"/>
      <c r="AN60" s="36"/>
      <c r="AO60" s="36">
        <v>300</v>
      </c>
      <c r="AP60" s="36"/>
      <c r="AQ60" s="36"/>
      <c r="AR60" s="36"/>
      <c r="AS60" s="36"/>
      <c r="AT60" s="36"/>
      <c r="AU60" s="36"/>
      <c r="AV60" s="36"/>
      <c r="AW60" s="36">
        <v>642</v>
      </c>
      <c r="AX60" s="36"/>
      <c r="AY60" s="36">
        <v>245</v>
      </c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7"/>
      <c r="BK60" s="60">
        <v>0</v>
      </c>
      <c r="BL60" s="60">
        <v>0</v>
      </c>
      <c r="BM60" s="60">
        <v>0</v>
      </c>
      <c r="BN60" s="59">
        <v>0</v>
      </c>
      <c r="BO60" s="59">
        <v>0</v>
      </c>
      <c r="BP60" s="59">
        <v>0</v>
      </c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3"/>
      <c r="CS60" s="63"/>
    </row>
    <row r="61" spans="1:97" s="63" customFormat="1" ht="15" customHeight="1" thickBot="1" x14ac:dyDescent="0.3">
      <c r="A61" s="62" t="s">
        <v>299</v>
      </c>
      <c r="B61" s="6" t="s">
        <v>343</v>
      </c>
      <c r="C61" s="15" t="s">
        <v>4352</v>
      </c>
      <c r="D61" s="72" t="s">
        <v>344</v>
      </c>
      <c r="E61" s="360" t="s">
        <v>145</v>
      </c>
      <c r="F61" s="275">
        <f>SUM(LARGE(G61:BP61,{1,2,3,4,5,6}))</f>
        <v>2643</v>
      </c>
      <c r="G61" s="35"/>
      <c r="H61" s="36"/>
      <c r="I61" s="36"/>
      <c r="J61" s="36">
        <v>490</v>
      </c>
      <c r="K61" s="36"/>
      <c r="L61" s="36"/>
      <c r="M61" s="36"/>
      <c r="N61" s="36">
        <v>357</v>
      </c>
      <c r="O61" s="36">
        <v>425</v>
      </c>
      <c r="P61" s="36"/>
      <c r="Q61" s="36"/>
      <c r="R61" s="36"/>
      <c r="S61" s="36"/>
      <c r="T61" s="36">
        <v>60</v>
      </c>
      <c r="U61" s="36"/>
      <c r="V61" s="36"/>
      <c r="W61" s="36"/>
      <c r="X61" s="36">
        <v>272</v>
      </c>
      <c r="Y61" s="36"/>
      <c r="Z61" s="36"/>
      <c r="AA61" s="36"/>
      <c r="AB61" s="36"/>
      <c r="AC61" s="36"/>
      <c r="AD61" s="36"/>
      <c r="AE61" s="36">
        <v>213</v>
      </c>
      <c r="AF61" s="36">
        <v>350</v>
      </c>
      <c r="AG61" s="36"/>
      <c r="AH61" s="36"/>
      <c r="AI61" s="36">
        <v>252</v>
      </c>
      <c r="AJ61" s="36"/>
      <c r="AK61" s="36"/>
      <c r="AL61" s="36"/>
      <c r="AM61" s="36">
        <v>275</v>
      </c>
      <c r="AN61" s="36"/>
      <c r="AO61" s="36"/>
      <c r="AP61" s="36"/>
      <c r="AQ61" s="36">
        <v>290</v>
      </c>
      <c r="AR61" s="36"/>
      <c r="AS61" s="36"/>
      <c r="AT61" s="36"/>
      <c r="AU61" s="36">
        <v>455</v>
      </c>
      <c r="AV61" s="36"/>
      <c r="AW61" s="36"/>
      <c r="AX61" s="36"/>
      <c r="AY61" s="36">
        <v>167</v>
      </c>
      <c r="AZ61" s="36"/>
      <c r="BA61" s="36"/>
      <c r="BB61" s="36"/>
      <c r="BC61" s="36"/>
      <c r="BD61" s="36"/>
      <c r="BE61" s="36">
        <v>167</v>
      </c>
      <c r="BF61" s="36"/>
      <c r="BG61" s="36"/>
      <c r="BH61" s="36">
        <v>316</v>
      </c>
      <c r="BI61" s="36">
        <v>566</v>
      </c>
      <c r="BJ61" s="37"/>
      <c r="BK61" s="60">
        <v>0</v>
      </c>
      <c r="BL61" s="60">
        <v>0</v>
      </c>
      <c r="BM61" s="60">
        <v>0</v>
      </c>
      <c r="BN61" s="59">
        <v>0</v>
      </c>
      <c r="BO61" s="59">
        <v>0</v>
      </c>
      <c r="BP61" s="59">
        <v>0</v>
      </c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</row>
    <row r="62" spans="1:97" ht="15" customHeight="1" thickBot="1" x14ac:dyDescent="0.3">
      <c r="A62" s="62" t="s">
        <v>302</v>
      </c>
      <c r="B62" s="6" t="s">
        <v>283</v>
      </c>
      <c r="C62" s="15" t="s">
        <v>4353</v>
      </c>
      <c r="D62" s="72" t="s">
        <v>284</v>
      </c>
      <c r="E62" s="360" t="s">
        <v>285</v>
      </c>
      <c r="F62" s="275">
        <f>SUM(LARGE(G62:BP62,{1,2,3,4,5,6}))</f>
        <v>2642</v>
      </c>
      <c r="G62" s="35"/>
      <c r="H62" s="36"/>
      <c r="I62" s="36"/>
      <c r="J62" s="36"/>
      <c r="K62" s="36"/>
      <c r="L62" s="36">
        <v>205</v>
      </c>
      <c r="M62" s="36"/>
      <c r="N62" s="36">
        <v>316</v>
      </c>
      <c r="O62" s="36"/>
      <c r="P62" s="36"/>
      <c r="Q62" s="36"/>
      <c r="R62" s="36"/>
      <c r="S62" s="36"/>
      <c r="T62" s="36">
        <v>60</v>
      </c>
      <c r="U62" s="36"/>
      <c r="V62" s="36"/>
      <c r="W62" s="36"/>
      <c r="X62" s="36">
        <v>490</v>
      </c>
      <c r="Y62" s="36"/>
      <c r="Z62" s="36"/>
      <c r="AA62" s="36"/>
      <c r="AB62" s="36"/>
      <c r="AC62" s="36"/>
      <c r="AD62" s="36"/>
      <c r="AE62" s="36">
        <v>175</v>
      </c>
      <c r="AF62" s="36">
        <v>385</v>
      </c>
      <c r="AG62" s="36"/>
      <c r="AH62" s="36"/>
      <c r="AI62" s="36">
        <v>441</v>
      </c>
      <c r="AJ62" s="36"/>
      <c r="AK62" s="36"/>
      <c r="AL62" s="36"/>
      <c r="AM62" s="36"/>
      <c r="AN62" s="36"/>
      <c r="AO62" s="36"/>
      <c r="AP62" s="36"/>
      <c r="AQ62" s="36">
        <v>500</v>
      </c>
      <c r="AR62" s="36"/>
      <c r="AS62" s="36"/>
      <c r="AT62" s="36"/>
      <c r="AU62" s="36">
        <v>316</v>
      </c>
      <c r="AV62" s="36"/>
      <c r="AW62" s="36"/>
      <c r="AX62" s="36">
        <v>253</v>
      </c>
      <c r="AY62" s="36">
        <v>331</v>
      </c>
      <c r="AZ62" s="36"/>
      <c r="BA62" s="36">
        <v>385</v>
      </c>
      <c r="BB62" s="36"/>
      <c r="BC62" s="36"/>
      <c r="BD62" s="36"/>
      <c r="BE62" s="36">
        <v>272</v>
      </c>
      <c r="BF62" s="36"/>
      <c r="BG62" s="36"/>
      <c r="BH62" s="36">
        <v>441</v>
      </c>
      <c r="BI62" s="36"/>
      <c r="BJ62" s="37"/>
      <c r="BK62" s="60">
        <v>0</v>
      </c>
      <c r="BL62" s="60">
        <v>0</v>
      </c>
      <c r="BM62" s="60">
        <v>0</v>
      </c>
      <c r="BN62" s="59">
        <v>0</v>
      </c>
      <c r="BO62" s="59">
        <v>0</v>
      </c>
      <c r="BP62" s="59">
        <v>0</v>
      </c>
      <c r="CM62" s="65"/>
      <c r="CS62" s="65"/>
    </row>
    <row r="63" spans="1:97" s="66" customFormat="1" ht="15" customHeight="1" thickBot="1" x14ac:dyDescent="0.3">
      <c r="A63" s="62" t="s">
        <v>306</v>
      </c>
      <c r="B63" s="6" t="s">
        <v>357</v>
      </c>
      <c r="C63" s="15" t="s">
        <v>4354</v>
      </c>
      <c r="D63" s="72" t="s">
        <v>358</v>
      </c>
      <c r="E63" s="360" t="s">
        <v>4273</v>
      </c>
      <c r="F63" s="275">
        <f>SUM(LARGE(G63:BP63,{1,2,3,4,5,6}))</f>
        <v>2600</v>
      </c>
      <c r="G63" s="39">
        <v>157</v>
      </c>
      <c r="H63" s="40"/>
      <c r="I63" s="40"/>
      <c r="J63" s="40"/>
      <c r="K63" s="40">
        <v>205</v>
      </c>
      <c r="L63" s="40"/>
      <c r="M63" s="40"/>
      <c r="N63" s="40"/>
      <c r="O63" s="40">
        <v>360</v>
      </c>
      <c r="P63" s="40"/>
      <c r="Q63" s="40"/>
      <c r="R63" s="40"/>
      <c r="S63" s="40"/>
      <c r="T63" s="40">
        <v>60</v>
      </c>
      <c r="U63" s="36"/>
      <c r="V63" s="36"/>
      <c r="W63" s="36"/>
      <c r="X63" s="36">
        <v>272</v>
      </c>
      <c r="Y63" s="36"/>
      <c r="Z63" s="36"/>
      <c r="AA63" s="36"/>
      <c r="AB63" s="36"/>
      <c r="AC63" s="36"/>
      <c r="AD63" s="36"/>
      <c r="AE63" s="36">
        <v>102</v>
      </c>
      <c r="AF63" s="36">
        <v>360</v>
      </c>
      <c r="AG63" s="36"/>
      <c r="AH63" s="36"/>
      <c r="AI63" s="36">
        <v>450</v>
      </c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>
        <v>620</v>
      </c>
      <c r="AV63" s="36"/>
      <c r="AW63" s="36"/>
      <c r="AX63" s="36"/>
      <c r="AY63" s="36"/>
      <c r="AZ63" s="36"/>
      <c r="BA63" s="36">
        <v>360</v>
      </c>
      <c r="BB63" s="36"/>
      <c r="BC63" s="36"/>
      <c r="BD63" s="36"/>
      <c r="BE63" s="36">
        <v>222</v>
      </c>
      <c r="BF63" s="36"/>
      <c r="BG63" s="36"/>
      <c r="BH63" s="36">
        <v>450</v>
      </c>
      <c r="BI63" s="36"/>
      <c r="BJ63" s="37">
        <v>205</v>
      </c>
      <c r="BK63" s="60">
        <v>0</v>
      </c>
      <c r="BL63" s="60">
        <v>0</v>
      </c>
      <c r="BM63" s="60">
        <v>0</v>
      </c>
      <c r="BN63" s="59">
        <v>0</v>
      </c>
      <c r="BO63" s="59">
        <v>0</v>
      </c>
      <c r="BP63" s="59">
        <v>0</v>
      </c>
      <c r="BQ63" s="65"/>
      <c r="BR63" s="65"/>
      <c r="BS63" s="65"/>
      <c r="BT63" s="65"/>
      <c r="BU63" s="65"/>
      <c r="BV63" s="63"/>
      <c r="BW63" s="63"/>
      <c r="BX63" s="63"/>
      <c r="BY63" s="65"/>
      <c r="BZ63" s="63"/>
      <c r="CA63" s="63"/>
      <c r="CB63" s="63"/>
      <c r="CC63" s="65"/>
      <c r="CD63" s="65"/>
      <c r="CE63" s="65"/>
      <c r="CF63" s="65"/>
      <c r="CG63" s="65"/>
      <c r="CH63" s="61"/>
      <c r="CI63" s="61"/>
      <c r="CJ63" s="61"/>
      <c r="CK63" s="63"/>
      <c r="CL63" s="63"/>
      <c r="CM63" s="61"/>
      <c r="CN63" s="61"/>
      <c r="CO63" s="61"/>
      <c r="CP63" s="61"/>
      <c r="CQ63" s="61"/>
      <c r="CR63" s="61"/>
      <c r="CS63" s="61"/>
    </row>
    <row r="64" spans="1:97" s="66" customFormat="1" ht="15" customHeight="1" thickBot="1" x14ac:dyDescent="0.3">
      <c r="A64" s="62" t="s">
        <v>309</v>
      </c>
      <c r="B64" s="6" t="s">
        <v>307</v>
      </c>
      <c r="C64" s="15" t="s">
        <v>4355</v>
      </c>
      <c r="D64" s="72" t="s">
        <v>308</v>
      </c>
      <c r="E64" s="360" t="s">
        <v>4261</v>
      </c>
      <c r="F64" s="275">
        <f>SUM(LARGE(G64:BP64,{1,2,3,4,5,6}))</f>
        <v>2593</v>
      </c>
      <c r="G64" s="35"/>
      <c r="H64" s="36"/>
      <c r="I64" s="36"/>
      <c r="J64" s="36">
        <v>642</v>
      </c>
      <c r="K64" s="36"/>
      <c r="L64" s="36"/>
      <c r="M64" s="36"/>
      <c r="N64" s="36"/>
      <c r="O64" s="36">
        <v>444</v>
      </c>
      <c r="P64" s="36"/>
      <c r="Q64" s="36"/>
      <c r="R64" s="36"/>
      <c r="S64" s="36"/>
      <c r="T64" s="36">
        <v>60</v>
      </c>
      <c r="U64" s="36"/>
      <c r="V64" s="36"/>
      <c r="W64" s="36"/>
      <c r="X64" s="36"/>
      <c r="Y64" s="36"/>
      <c r="Z64" s="36"/>
      <c r="AA64" s="36"/>
      <c r="AB64" s="36"/>
      <c r="AC64" s="36"/>
      <c r="AD64" s="36">
        <v>205</v>
      </c>
      <c r="AE64" s="36"/>
      <c r="AF64" s="36">
        <v>360</v>
      </c>
      <c r="AG64" s="36"/>
      <c r="AH64" s="36"/>
      <c r="AI64" s="36"/>
      <c r="AJ64" s="36"/>
      <c r="AK64" s="36"/>
      <c r="AL64" s="36"/>
      <c r="AM64" s="36"/>
      <c r="AN64" s="36"/>
      <c r="AO64" s="36">
        <v>253</v>
      </c>
      <c r="AP64" s="36"/>
      <c r="AQ64" s="36"/>
      <c r="AR64" s="36"/>
      <c r="AS64" s="36"/>
      <c r="AT64" s="36"/>
      <c r="AU64" s="36"/>
      <c r="AV64" s="36"/>
      <c r="AW64" s="36">
        <v>504</v>
      </c>
      <c r="AX64" s="36"/>
      <c r="AY64" s="36">
        <v>390</v>
      </c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7"/>
      <c r="BK64" s="60">
        <v>0</v>
      </c>
      <c r="BL64" s="60">
        <v>0</v>
      </c>
      <c r="BM64" s="60">
        <v>0</v>
      </c>
      <c r="BN64" s="59">
        <v>0</v>
      </c>
      <c r="BO64" s="59">
        <v>0</v>
      </c>
      <c r="BP64" s="59">
        <v>0</v>
      </c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</row>
    <row r="65" spans="1:97" ht="15" customHeight="1" thickBot="1" x14ac:dyDescent="0.3">
      <c r="A65" s="62" t="s">
        <v>312</v>
      </c>
      <c r="B65" s="6" t="s">
        <v>313</v>
      </c>
      <c r="C65" s="15" t="s">
        <v>4356</v>
      </c>
      <c r="D65" s="72" t="s">
        <v>314</v>
      </c>
      <c r="E65" s="360" t="s">
        <v>201</v>
      </c>
      <c r="F65" s="275">
        <f>SUM(LARGE(G65:BP65,{1,2,3,4,5,6}))</f>
        <v>2593</v>
      </c>
      <c r="G65" s="35"/>
      <c r="H65" s="36"/>
      <c r="I65" s="36"/>
      <c r="J65" s="36"/>
      <c r="K65" s="36"/>
      <c r="L65" s="36"/>
      <c r="M65" s="36"/>
      <c r="N65" s="36">
        <v>513</v>
      </c>
      <c r="O65" s="36">
        <v>316</v>
      </c>
      <c r="P65" s="36"/>
      <c r="Q65" s="36"/>
      <c r="R65" s="36"/>
      <c r="S65" s="36"/>
      <c r="T65" s="36"/>
      <c r="U65" s="36"/>
      <c r="V65" s="36"/>
      <c r="W65" s="36"/>
      <c r="X65" s="36">
        <v>490</v>
      </c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>
        <v>513</v>
      </c>
      <c r="AJ65" s="36"/>
      <c r="AK65" s="36"/>
      <c r="AL65" s="36"/>
      <c r="AM65" s="36">
        <v>316</v>
      </c>
      <c r="AN65" s="36"/>
      <c r="AO65" s="36"/>
      <c r="AP65" s="36"/>
      <c r="AQ65" s="36"/>
      <c r="AR65" s="36"/>
      <c r="AS65" s="36"/>
      <c r="AT65" s="36">
        <v>205</v>
      </c>
      <c r="AU65" s="36">
        <v>371</v>
      </c>
      <c r="AV65" s="36"/>
      <c r="AW65" s="36"/>
      <c r="AX65" s="36"/>
      <c r="AY65" s="36">
        <v>390</v>
      </c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7"/>
      <c r="BK65" s="60">
        <v>0</v>
      </c>
      <c r="BL65" s="60">
        <v>0</v>
      </c>
      <c r="BM65" s="60">
        <v>0</v>
      </c>
      <c r="BN65" s="59">
        <v>0</v>
      </c>
      <c r="BO65" s="59">
        <v>0</v>
      </c>
      <c r="BP65" s="59">
        <v>0</v>
      </c>
      <c r="CN65" s="63"/>
      <c r="CO65" s="63"/>
      <c r="CP65" s="63"/>
      <c r="CQ65" s="63"/>
      <c r="CR65" s="63"/>
    </row>
    <row r="66" spans="1:97" s="63" customFormat="1" ht="15" customHeight="1" thickBot="1" x14ac:dyDescent="0.3">
      <c r="A66" s="62" t="s">
        <v>315</v>
      </c>
      <c r="B66" s="6" t="s">
        <v>319</v>
      </c>
      <c r="C66" s="15" t="s">
        <v>4140</v>
      </c>
      <c r="D66" s="72" t="s">
        <v>320</v>
      </c>
      <c r="E66" s="360" t="s">
        <v>4274</v>
      </c>
      <c r="F66" s="275">
        <f>SUM(LARGE(G66:BP66,{1,2,3,4,5,6}))</f>
        <v>2537</v>
      </c>
      <c r="G66" s="35"/>
      <c r="H66" s="36"/>
      <c r="I66" s="36"/>
      <c r="J66" s="36"/>
      <c r="K66" s="36">
        <v>213</v>
      </c>
      <c r="L66" s="36"/>
      <c r="M66" s="36"/>
      <c r="N66" s="36"/>
      <c r="O66" s="36">
        <v>350</v>
      </c>
      <c r="P66" s="36"/>
      <c r="Q66" s="36"/>
      <c r="R66" s="36"/>
      <c r="S66" s="36"/>
      <c r="T66" s="36"/>
      <c r="U66" s="36"/>
      <c r="V66" s="36">
        <v>250</v>
      </c>
      <c r="W66" s="36"/>
      <c r="X66" s="36"/>
      <c r="Y66" s="36"/>
      <c r="Z66" s="36"/>
      <c r="AA66" s="36"/>
      <c r="AB66" s="36"/>
      <c r="AC66" s="36"/>
      <c r="AD66" s="36"/>
      <c r="AE66" s="36">
        <v>250</v>
      </c>
      <c r="AF66" s="36">
        <v>500</v>
      </c>
      <c r="AG66" s="36"/>
      <c r="AH66" s="36"/>
      <c r="AI66" s="36">
        <v>455</v>
      </c>
      <c r="AJ66" s="36"/>
      <c r="AK66" s="36"/>
      <c r="AL66" s="36"/>
      <c r="AM66" s="36">
        <v>490</v>
      </c>
      <c r="AN66" s="36"/>
      <c r="AO66" s="36">
        <v>205</v>
      </c>
      <c r="AP66" s="36"/>
      <c r="AQ66" s="36">
        <v>220</v>
      </c>
      <c r="AR66" s="36"/>
      <c r="AS66" s="36"/>
      <c r="AT66" s="36"/>
      <c r="AU66" s="36">
        <v>357</v>
      </c>
      <c r="AV66" s="36"/>
      <c r="AW66" s="36"/>
      <c r="AX66" s="36"/>
      <c r="AY66" s="36">
        <v>385</v>
      </c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7"/>
      <c r="BK66" s="60">
        <v>0</v>
      </c>
      <c r="BL66" s="60">
        <v>0</v>
      </c>
      <c r="BM66" s="60">
        <v>0</v>
      </c>
      <c r="BN66" s="59">
        <v>0</v>
      </c>
      <c r="BO66" s="59">
        <v>0</v>
      </c>
      <c r="BP66" s="59">
        <v>0</v>
      </c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S66" s="65"/>
    </row>
    <row r="67" spans="1:97" s="63" customFormat="1" ht="15" customHeight="1" thickBot="1" x14ac:dyDescent="0.3">
      <c r="A67" s="62" t="s">
        <v>318</v>
      </c>
      <c r="B67" s="6" t="s">
        <v>316</v>
      </c>
      <c r="C67" s="15" t="s">
        <v>4357</v>
      </c>
      <c r="D67" s="72" t="s">
        <v>317</v>
      </c>
      <c r="E67" s="360" t="s">
        <v>145</v>
      </c>
      <c r="F67" s="275">
        <f>SUM(LARGE(G67:BP67,{1,2,3,4,5,6}))</f>
        <v>2509</v>
      </c>
      <c r="G67" s="35"/>
      <c r="H67" s="36"/>
      <c r="I67" s="36"/>
      <c r="J67" s="36"/>
      <c r="K67" s="36"/>
      <c r="L67" s="36"/>
      <c r="M67" s="36"/>
      <c r="N67" s="36">
        <v>371</v>
      </c>
      <c r="O67" s="36">
        <v>444</v>
      </c>
      <c r="P67" s="36"/>
      <c r="Q67" s="36"/>
      <c r="R67" s="36"/>
      <c r="S67" s="36"/>
      <c r="T67" s="36">
        <v>60</v>
      </c>
      <c r="U67" s="36"/>
      <c r="V67" s="36"/>
      <c r="W67" s="36"/>
      <c r="X67" s="36">
        <v>272</v>
      </c>
      <c r="Y67" s="36"/>
      <c r="Z67" s="36"/>
      <c r="AA67" s="36"/>
      <c r="AB67" s="36"/>
      <c r="AC67" s="36"/>
      <c r="AD67" s="36"/>
      <c r="AE67" s="36">
        <v>157</v>
      </c>
      <c r="AF67" s="36">
        <v>222</v>
      </c>
      <c r="AG67" s="36"/>
      <c r="AH67" s="36"/>
      <c r="AI67" s="36">
        <v>371</v>
      </c>
      <c r="AJ67" s="36"/>
      <c r="AK67" s="36"/>
      <c r="AL67" s="36"/>
      <c r="AM67" s="36"/>
      <c r="AN67" s="36"/>
      <c r="AO67" s="36"/>
      <c r="AP67" s="36"/>
      <c r="AQ67" s="36">
        <v>420</v>
      </c>
      <c r="AR67" s="36"/>
      <c r="AS67" s="36"/>
      <c r="AT67" s="36"/>
      <c r="AU67" s="36">
        <v>513</v>
      </c>
      <c r="AV67" s="36"/>
      <c r="AW67" s="36"/>
      <c r="AX67" s="36"/>
      <c r="AY67" s="36">
        <v>390</v>
      </c>
      <c r="AZ67" s="36"/>
      <c r="BA67" s="36"/>
      <c r="BB67" s="36"/>
      <c r="BC67" s="36"/>
      <c r="BD67" s="36"/>
      <c r="BE67" s="36">
        <v>194</v>
      </c>
      <c r="BF67" s="36"/>
      <c r="BG67" s="36"/>
      <c r="BH67" s="36"/>
      <c r="BI67" s="36"/>
      <c r="BJ67" s="37"/>
      <c r="BK67" s="60">
        <v>0</v>
      </c>
      <c r="BL67" s="60">
        <v>0</v>
      </c>
      <c r="BM67" s="60">
        <v>0</v>
      </c>
      <c r="BN67" s="59">
        <v>0</v>
      </c>
      <c r="BO67" s="59">
        <v>0</v>
      </c>
      <c r="BP67" s="59">
        <v>0</v>
      </c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N67" s="61"/>
      <c r="CO67" s="61"/>
      <c r="CP67" s="61"/>
      <c r="CQ67" s="61"/>
      <c r="CR67" s="61"/>
      <c r="CS67" s="65"/>
    </row>
    <row r="68" spans="1:97" ht="15" customHeight="1" thickBot="1" x14ac:dyDescent="0.3">
      <c r="A68" s="62" t="s">
        <v>321</v>
      </c>
      <c r="B68" s="6" t="s">
        <v>337</v>
      </c>
      <c r="C68" s="15" t="s">
        <v>4358</v>
      </c>
      <c r="D68" s="72" t="s">
        <v>338</v>
      </c>
      <c r="E68" s="360" t="s">
        <v>4263</v>
      </c>
      <c r="F68" s="275">
        <f>SUM(LARGE(G68:BP68,{1,2,3,4,5,6}))</f>
        <v>2487</v>
      </c>
      <c r="G68" s="35"/>
      <c r="H68" s="36"/>
      <c r="I68" s="36"/>
      <c r="J68" s="36"/>
      <c r="K68" s="36"/>
      <c r="L68" s="36"/>
      <c r="M68" s="36">
        <v>177</v>
      </c>
      <c r="N68" s="36"/>
      <c r="O68" s="36"/>
      <c r="P68" s="36"/>
      <c r="Q68" s="36"/>
      <c r="R68" s="36"/>
      <c r="S68" s="36"/>
      <c r="T68" s="36"/>
      <c r="U68" s="36">
        <v>175</v>
      </c>
      <c r="V68" s="36"/>
      <c r="W68" s="36">
        <v>117</v>
      </c>
      <c r="X68" s="36"/>
      <c r="Y68" s="36"/>
      <c r="Z68" s="36"/>
      <c r="AA68" s="36"/>
      <c r="AB68" s="36"/>
      <c r="AC68" s="36">
        <v>425</v>
      </c>
      <c r="AD68" s="36"/>
      <c r="AE68" s="36"/>
      <c r="AF68" s="36"/>
      <c r="AG68" s="36"/>
      <c r="AH68" s="36"/>
      <c r="AI68" s="36">
        <v>252</v>
      </c>
      <c r="AJ68" s="36"/>
      <c r="AK68" s="36"/>
      <c r="AL68" s="36"/>
      <c r="AM68" s="36"/>
      <c r="AN68" s="36"/>
      <c r="AO68" s="36"/>
      <c r="AP68" s="36">
        <v>425</v>
      </c>
      <c r="AQ68" s="36">
        <v>290</v>
      </c>
      <c r="AR68" s="36"/>
      <c r="AS68" s="36"/>
      <c r="AT68" s="36"/>
      <c r="AU68" s="36"/>
      <c r="AV68" s="36"/>
      <c r="AW68" s="36">
        <v>595</v>
      </c>
      <c r="AX68" s="36"/>
      <c r="AY68" s="36">
        <v>167</v>
      </c>
      <c r="AZ68" s="36"/>
      <c r="BA68" s="36"/>
      <c r="BB68" s="36"/>
      <c r="BC68" s="36"/>
      <c r="BD68" s="36"/>
      <c r="BE68" s="36"/>
      <c r="BF68" s="36">
        <v>500</v>
      </c>
      <c r="BG68" s="36"/>
      <c r="BH68" s="36"/>
      <c r="BI68" s="36"/>
      <c r="BJ68" s="37"/>
      <c r="BK68" s="60">
        <v>0</v>
      </c>
      <c r="BL68" s="60">
        <v>0</v>
      </c>
      <c r="BM68" s="60">
        <v>0</v>
      </c>
      <c r="BN68" s="59">
        <v>0</v>
      </c>
      <c r="BO68" s="59">
        <v>0</v>
      </c>
      <c r="BP68" s="59">
        <v>0</v>
      </c>
      <c r="CS68" s="63"/>
    </row>
    <row r="69" spans="1:97" ht="15" customHeight="1" thickBot="1" x14ac:dyDescent="0.3">
      <c r="A69" s="62" t="s">
        <v>324</v>
      </c>
      <c r="B69" s="6" t="s">
        <v>325</v>
      </c>
      <c r="C69" s="15" t="s">
        <v>4181</v>
      </c>
      <c r="D69" s="72" t="s">
        <v>326</v>
      </c>
      <c r="E69" s="360" t="s">
        <v>131</v>
      </c>
      <c r="F69" s="275">
        <f>SUM(LARGE(G69:BP69,{1,2,3,4,5,6}))</f>
        <v>2448</v>
      </c>
      <c r="G69" s="35"/>
      <c r="H69" s="36"/>
      <c r="I69" s="36"/>
      <c r="J69" s="36"/>
      <c r="K69" s="36"/>
      <c r="L69" s="36"/>
      <c r="M69" s="36"/>
      <c r="N69" s="36">
        <v>404</v>
      </c>
      <c r="O69" s="36"/>
      <c r="P69" s="36"/>
      <c r="Q69" s="36"/>
      <c r="R69" s="36"/>
      <c r="S69" s="36"/>
      <c r="T69" s="36"/>
      <c r="U69" s="36"/>
      <c r="V69" s="36"/>
      <c r="W69" s="36"/>
      <c r="X69" s="36">
        <v>272</v>
      </c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>
        <v>335</v>
      </c>
      <c r="AJ69" s="36"/>
      <c r="AK69" s="36"/>
      <c r="AL69" s="36"/>
      <c r="AM69" s="36">
        <v>275</v>
      </c>
      <c r="AN69" s="36"/>
      <c r="AO69" s="36"/>
      <c r="AP69" s="36"/>
      <c r="AQ69" s="36">
        <v>255</v>
      </c>
      <c r="AR69" s="36"/>
      <c r="AS69" s="36"/>
      <c r="AT69" s="36"/>
      <c r="AU69" s="36">
        <v>404</v>
      </c>
      <c r="AV69" s="36"/>
      <c r="AW69" s="36"/>
      <c r="AX69" s="36"/>
      <c r="AY69" s="36">
        <v>500</v>
      </c>
      <c r="AZ69" s="36"/>
      <c r="BA69" s="36">
        <v>220</v>
      </c>
      <c r="BB69" s="36"/>
      <c r="BC69" s="36"/>
      <c r="BD69" s="36"/>
      <c r="BE69" s="36">
        <v>350</v>
      </c>
      <c r="BF69" s="36"/>
      <c r="BG69" s="36"/>
      <c r="BH69" s="36">
        <v>455</v>
      </c>
      <c r="BI69" s="36"/>
      <c r="BJ69" s="37"/>
      <c r="BK69" s="60">
        <v>0</v>
      </c>
      <c r="BL69" s="60">
        <v>0</v>
      </c>
      <c r="BM69" s="60">
        <v>0</v>
      </c>
      <c r="BN69" s="59">
        <v>0</v>
      </c>
      <c r="BO69" s="59">
        <v>0</v>
      </c>
      <c r="BP69" s="59">
        <v>0</v>
      </c>
    </row>
    <row r="70" spans="1:97" s="63" customFormat="1" ht="15" customHeight="1" thickBot="1" x14ac:dyDescent="0.3">
      <c r="A70" s="62" t="s">
        <v>327</v>
      </c>
      <c r="B70" s="2" t="s">
        <v>331</v>
      </c>
      <c r="C70" s="15" t="s">
        <v>4359</v>
      </c>
      <c r="D70" s="72" t="s">
        <v>332</v>
      </c>
      <c r="E70" s="360" t="s">
        <v>4266</v>
      </c>
      <c r="F70" s="275">
        <f>SUM(LARGE(G70:BP70,{1,2,3,4,5,6}))</f>
        <v>2424</v>
      </c>
      <c r="G70" s="39"/>
      <c r="H70" s="40"/>
      <c r="I70" s="40"/>
      <c r="J70" s="40"/>
      <c r="K70" s="40"/>
      <c r="L70" s="40"/>
      <c r="M70" s="40"/>
      <c r="N70" s="40"/>
      <c r="O70" s="40"/>
      <c r="P70" s="40"/>
      <c r="Q70" s="40">
        <v>253</v>
      </c>
      <c r="R70" s="40"/>
      <c r="S70" s="40"/>
      <c r="T70" s="40"/>
      <c r="U70" s="36"/>
      <c r="V70" s="36"/>
      <c r="W70" s="36">
        <v>175</v>
      </c>
      <c r="X70" s="36">
        <v>490</v>
      </c>
      <c r="Y70" s="36"/>
      <c r="Z70" s="36"/>
      <c r="AA70" s="36"/>
      <c r="AB70" s="36"/>
      <c r="AC70" s="36">
        <v>642</v>
      </c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>
        <v>504</v>
      </c>
      <c r="AQ70" s="36"/>
      <c r="AR70" s="36"/>
      <c r="AS70" s="36"/>
      <c r="AT70" s="36"/>
      <c r="AU70" s="36"/>
      <c r="AV70" s="36"/>
      <c r="AW70" s="36">
        <v>360</v>
      </c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7"/>
      <c r="BK70" s="60">
        <v>0</v>
      </c>
      <c r="BL70" s="60">
        <v>0</v>
      </c>
      <c r="BM70" s="60">
        <v>0</v>
      </c>
      <c r="BN70" s="59">
        <v>0</v>
      </c>
      <c r="BO70" s="59">
        <v>0</v>
      </c>
      <c r="BP70" s="59">
        <v>0</v>
      </c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</row>
    <row r="71" spans="1:97" s="63" customFormat="1" ht="15" customHeight="1" thickBot="1" x14ac:dyDescent="0.3">
      <c r="A71" s="62" t="s">
        <v>330</v>
      </c>
      <c r="B71" s="2" t="s">
        <v>279</v>
      </c>
      <c r="C71" s="15" t="s">
        <v>4360</v>
      </c>
      <c r="D71" s="72" t="s">
        <v>280</v>
      </c>
      <c r="E71" s="360" t="s">
        <v>4269</v>
      </c>
      <c r="F71" s="275">
        <f>SUM(LARGE(G71:BP71,{1,2,3,4,5,6}))</f>
        <v>2325</v>
      </c>
      <c r="G71" s="39"/>
      <c r="H71" s="40"/>
      <c r="I71" s="40"/>
      <c r="J71" s="40"/>
      <c r="K71" s="40"/>
      <c r="L71" s="40"/>
      <c r="M71" s="40"/>
      <c r="N71" s="40"/>
      <c r="O71" s="40"/>
      <c r="P71" s="40"/>
      <c r="Q71" s="40">
        <v>205</v>
      </c>
      <c r="R71" s="40"/>
      <c r="S71" s="40"/>
      <c r="T71" s="40"/>
      <c r="U71" s="36">
        <v>300</v>
      </c>
      <c r="V71" s="36"/>
      <c r="W71" s="36">
        <v>250</v>
      </c>
      <c r="X71" s="36">
        <v>490</v>
      </c>
      <c r="Y71" s="36"/>
      <c r="Z71" s="36"/>
      <c r="AA71" s="36"/>
      <c r="AB71" s="36"/>
      <c r="AC71" s="36">
        <v>780</v>
      </c>
      <c r="AD71" s="36"/>
      <c r="AE71" s="36"/>
      <c r="AF71" s="36"/>
      <c r="AG71" s="36"/>
      <c r="AH71" s="36"/>
      <c r="AI71" s="36"/>
      <c r="AJ71" s="36"/>
      <c r="AK71" s="36"/>
      <c r="AL71" s="36">
        <v>300</v>
      </c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7"/>
      <c r="BK71" s="60">
        <v>0</v>
      </c>
      <c r="BL71" s="60">
        <v>0</v>
      </c>
      <c r="BM71" s="60">
        <v>0</v>
      </c>
      <c r="BN71" s="59">
        <v>0</v>
      </c>
      <c r="BO71" s="59">
        <v>0</v>
      </c>
      <c r="BP71" s="59">
        <v>0</v>
      </c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H71" s="61"/>
      <c r="CI71" s="61"/>
      <c r="CJ71" s="61"/>
      <c r="CK71" s="61"/>
      <c r="CL71" s="61"/>
      <c r="CM71" s="61"/>
      <c r="CN71" s="65"/>
      <c r="CO71" s="65"/>
      <c r="CP71" s="65"/>
      <c r="CQ71" s="65"/>
      <c r="CR71" s="65"/>
      <c r="CS71" s="65"/>
    </row>
    <row r="72" spans="1:97" s="65" customFormat="1" ht="15" customHeight="1" thickBot="1" x14ac:dyDescent="0.3">
      <c r="A72" s="62" t="s">
        <v>333</v>
      </c>
      <c r="B72" s="6" t="s">
        <v>370</v>
      </c>
      <c r="C72" s="15" t="s">
        <v>3900</v>
      </c>
      <c r="D72" s="72" t="s">
        <v>371</v>
      </c>
      <c r="E72" s="360" t="s">
        <v>372</v>
      </c>
      <c r="F72" s="275">
        <f>SUM(LARGE(G72:BP72,{1,2,3,4,5,6}))</f>
        <v>2306</v>
      </c>
      <c r="G72" s="35">
        <v>175</v>
      </c>
      <c r="H72" s="36"/>
      <c r="I72" s="36"/>
      <c r="J72" s="36"/>
      <c r="K72" s="36"/>
      <c r="L72" s="36">
        <v>250</v>
      </c>
      <c r="M72" s="36"/>
      <c r="N72" s="36">
        <v>357</v>
      </c>
      <c r="O72" s="36"/>
      <c r="P72" s="36"/>
      <c r="Q72" s="36"/>
      <c r="R72" s="36"/>
      <c r="S72" s="36"/>
      <c r="T72" s="36"/>
      <c r="U72" s="36"/>
      <c r="V72" s="36"/>
      <c r="W72" s="36"/>
      <c r="X72" s="36">
        <v>167</v>
      </c>
      <c r="Y72" s="36"/>
      <c r="Z72" s="36"/>
      <c r="AA72" s="36"/>
      <c r="AB72" s="36"/>
      <c r="AC72" s="36"/>
      <c r="AD72" s="36"/>
      <c r="AE72" s="36"/>
      <c r="AF72" s="36">
        <v>425</v>
      </c>
      <c r="AG72" s="36"/>
      <c r="AH72" s="36"/>
      <c r="AI72" s="36">
        <v>357</v>
      </c>
      <c r="AJ72" s="36"/>
      <c r="AK72" s="36"/>
      <c r="AL72" s="36"/>
      <c r="AM72" s="36">
        <v>275</v>
      </c>
      <c r="AN72" s="36"/>
      <c r="AO72" s="36"/>
      <c r="AP72" s="36"/>
      <c r="AQ72" s="36">
        <v>220</v>
      </c>
      <c r="AR72" s="36"/>
      <c r="AS72" s="36"/>
      <c r="AT72" s="36"/>
      <c r="AU72" s="36">
        <v>357</v>
      </c>
      <c r="AV72" s="36"/>
      <c r="AW72" s="36"/>
      <c r="AX72" s="36"/>
      <c r="AY72" s="36">
        <v>385</v>
      </c>
      <c r="AZ72" s="36"/>
      <c r="BA72" s="36"/>
      <c r="BB72" s="36"/>
      <c r="BC72" s="36"/>
      <c r="BD72" s="36"/>
      <c r="BE72" s="36">
        <v>425</v>
      </c>
      <c r="BF72" s="36"/>
      <c r="BG72" s="36"/>
      <c r="BH72" s="36"/>
      <c r="BI72" s="36"/>
      <c r="BJ72" s="37"/>
      <c r="BK72" s="60">
        <v>0</v>
      </c>
      <c r="BL72" s="60">
        <v>0</v>
      </c>
      <c r="BM72" s="60">
        <v>0</v>
      </c>
      <c r="BN72" s="59">
        <v>0</v>
      </c>
      <c r="BO72" s="59">
        <v>0</v>
      </c>
      <c r="BP72" s="59">
        <v>0</v>
      </c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</row>
    <row r="73" spans="1:97" s="65" customFormat="1" ht="15" customHeight="1" thickBot="1" x14ac:dyDescent="0.3">
      <c r="A73" s="62" t="s">
        <v>336</v>
      </c>
      <c r="B73" s="6" t="s">
        <v>353</v>
      </c>
      <c r="C73" s="15" t="s">
        <v>4055</v>
      </c>
      <c r="D73" s="72" t="s">
        <v>354</v>
      </c>
      <c r="E73" s="360" t="s">
        <v>355</v>
      </c>
      <c r="F73" s="275">
        <f>SUM(LARGE(G73:BP73,{1,2,3,4,5,6}))</f>
        <v>2297</v>
      </c>
      <c r="G73" s="35">
        <v>250</v>
      </c>
      <c r="H73" s="36"/>
      <c r="I73" s="36"/>
      <c r="J73" s="36"/>
      <c r="K73" s="36"/>
      <c r="L73" s="36"/>
      <c r="M73" s="36"/>
      <c r="N73" s="36">
        <v>561</v>
      </c>
      <c r="O73" s="36"/>
      <c r="P73" s="36"/>
      <c r="Q73" s="36"/>
      <c r="R73" s="36"/>
      <c r="S73" s="36"/>
      <c r="T73" s="36"/>
      <c r="U73" s="36"/>
      <c r="V73" s="36">
        <v>213</v>
      </c>
      <c r="W73" s="36"/>
      <c r="X73" s="36"/>
      <c r="Y73" s="36"/>
      <c r="Z73" s="36"/>
      <c r="AA73" s="36"/>
      <c r="AB73" s="36"/>
      <c r="AC73" s="36">
        <v>385</v>
      </c>
      <c r="AD73" s="36"/>
      <c r="AE73" s="36">
        <v>175</v>
      </c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>
        <v>316</v>
      </c>
      <c r="AV73" s="36"/>
      <c r="AW73" s="36"/>
      <c r="AX73" s="36">
        <v>157</v>
      </c>
      <c r="AY73" s="36">
        <v>206</v>
      </c>
      <c r="AZ73" s="36"/>
      <c r="BA73" s="36">
        <v>272</v>
      </c>
      <c r="BB73" s="36"/>
      <c r="BC73" s="36"/>
      <c r="BD73" s="36"/>
      <c r="BE73" s="36">
        <v>194</v>
      </c>
      <c r="BF73" s="36"/>
      <c r="BG73" s="36"/>
      <c r="BH73" s="36">
        <v>513</v>
      </c>
      <c r="BI73" s="36"/>
      <c r="BJ73" s="37"/>
      <c r="BK73" s="60">
        <v>0</v>
      </c>
      <c r="BL73" s="60">
        <v>0</v>
      </c>
      <c r="BM73" s="60">
        <v>0</v>
      </c>
      <c r="BN73" s="59">
        <v>0</v>
      </c>
      <c r="BO73" s="59">
        <v>0</v>
      </c>
      <c r="BP73" s="59">
        <v>0</v>
      </c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S73" s="61"/>
    </row>
    <row r="74" spans="1:97" ht="15" customHeight="1" thickBot="1" x14ac:dyDescent="0.3">
      <c r="A74" s="62" t="s">
        <v>339</v>
      </c>
      <c r="B74" s="6" t="s">
        <v>403</v>
      </c>
      <c r="C74" s="15" t="s">
        <v>4361</v>
      </c>
      <c r="D74" s="72" t="s">
        <v>404</v>
      </c>
      <c r="E74" s="360" t="s">
        <v>127</v>
      </c>
      <c r="F74" s="275">
        <f>SUM(LARGE(G74:BP74,{1,2,3,4,5,6}))</f>
        <v>2295</v>
      </c>
      <c r="G74" s="35"/>
      <c r="H74" s="36"/>
      <c r="I74" s="36"/>
      <c r="J74" s="36"/>
      <c r="K74" s="36"/>
      <c r="L74" s="36"/>
      <c r="M74" s="36"/>
      <c r="N74" s="36">
        <v>335</v>
      </c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>
        <v>335</v>
      </c>
      <c r="AJ74" s="36"/>
      <c r="AK74" s="36"/>
      <c r="AL74" s="36"/>
      <c r="AM74" s="36"/>
      <c r="AN74" s="36"/>
      <c r="AO74" s="36"/>
      <c r="AP74" s="36"/>
      <c r="AQ74" s="36">
        <v>240</v>
      </c>
      <c r="AR74" s="36"/>
      <c r="AS74" s="36"/>
      <c r="AT74" s="36"/>
      <c r="AU74" s="36">
        <v>335</v>
      </c>
      <c r="AV74" s="36"/>
      <c r="AW74" s="36"/>
      <c r="AX74" s="36"/>
      <c r="AY74" s="36">
        <v>350</v>
      </c>
      <c r="AZ74" s="36"/>
      <c r="BA74" s="36">
        <v>220</v>
      </c>
      <c r="BB74" s="36"/>
      <c r="BC74" s="36"/>
      <c r="BD74" s="36"/>
      <c r="BE74" s="36">
        <v>400</v>
      </c>
      <c r="BF74" s="36">
        <v>400</v>
      </c>
      <c r="BG74" s="36"/>
      <c r="BH74" s="36">
        <v>475</v>
      </c>
      <c r="BI74" s="36"/>
      <c r="BJ74" s="37"/>
      <c r="BK74" s="60">
        <v>0</v>
      </c>
      <c r="BL74" s="60">
        <v>0</v>
      </c>
      <c r="BM74" s="60">
        <v>0</v>
      </c>
      <c r="BN74" s="59">
        <v>0</v>
      </c>
      <c r="BO74" s="59">
        <v>0</v>
      </c>
      <c r="BP74" s="59">
        <v>0</v>
      </c>
      <c r="CN74" s="66"/>
      <c r="CO74" s="66"/>
      <c r="CP74" s="66"/>
      <c r="CQ74" s="66"/>
      <c r="CR74" s="66"/>
    </row>
    <row r="75" spans="1:97" ht="15" customHeight="1" thickBot="1" x14ac:dyDescent="0.3">
      <c r="A75" s="62" t="s">
        <v>342</v>
      </c>
      <c r="B75" s="6" t="s">
        <v>448</v>
      </c>
      <c r="C75" s="15" t="s">
        <v>4362</v>
      </c>
      <c r="D75" s="72" t="s">
        <v>449</v>
      </c>
      <c r="E75" s="360" t="s">
        <v>267</v>
      </c>
      <c r="F75" s="275">
        <f>SUM(LARGE(G75:BP75,{1,2,3,4,5,6}))</f>
        <v>2273</v>
      </c>
      <c r="G75" s="35"/>
      <c r="H75" s="36"/>
      <c r="I75" s="36"/>
      <c r="J75" s="36">
        <v>272</v>
      </c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>
        <v>490</v>
      </c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>
        <v>441</v>
      </c>
      <c r="AJ75" s="36"/>
      <c r="AK75" s="36"/>
      <c r="AL75" s="36"/>
      <c r="AM75" s="36"/>
      <c r="AN75" s="36"/>
      <c r="AO75" s="36"/>
      <c r="AP75" s="36"/>
      <c r="AQ75" s="36">
        <v>420</v>
      </c>
      <c r="AR75" s="36"/>
      <c r="AS75" s="36"/>
      <c r="AT75" s="36"/>
      <c r="AU75" s="36"/>
      <c r="AV75" s="36"/>
      <c r="AW75" s="36"/>
      <c r="AX75" s="36"/>
      <c r="AY75" s="36">
        <v>206</v>
      </c>
      <c r="AZ75" s="36"/>
      <c r="BA75" s="36"/>
      <c r="BB75" s="36"/>
      <c r="BC75" s="36"/>
      <c r="BD75" s="36"/>
      <c r="BE75" s="36"/>
      <c r="BF75" s="36"/>
      <c r="BG75" s="36"/>
      <c r="BH75" s="36"/>
      <c r="BI75" s="36">
        <v>444</v>
      </c>
      <c r="BJ75" s="37"/>
      <c r="BK75" s="60">
        <v>0</v>
      </c>
      <c r="BL75" s="60">
        <v>0</v>
      </c>
      <c r="BM75" s="60">
        <v>0</v>
      </c>
      <c r="BN75" s="59">
        <v>0</v>
      </c>
      <c r="BO75" s="59">
        <v>0</v>
      </c>
      <c r="BP75" s="59">
        <v>0</v>
      </c>
      <c r="CM75" s="63"/>
    </row>
    <row r="76" spans="1:97" s="63" customFormat="1" ht="15" customHeight="1" thickBot="1" x14ac:dyDescent="0.3">
      <c r="A76" s="62" t="s">
        <v>345</v>
      </c>
      <c r="B76" s="2" t="s">
        <v>322</v>
      </c>
      <c r="C76" s="15" t="s">
        <v>4363</v>
      </c>
      <c r="D76" s="72" t="s">
        <v>323</v>
      </c>
      <c r="E76" s="360" t="s">
        <v>185</v>
      </c>
      <c r="F76" s="275">
        <f>SUM(LARGE(G76:BP76,{1,2,3,4,5,6}))</f>
        <v>2253</v>
      </c>
      <c r="G76" s="39">
        <v>205</v>
      </c>
      <c r="H76" s="40"/>
      <c r="I76" s="40"/>
      <c r="J76" s="40"/>
      <c r="K76" s="40"/>
      <c r="L76" s="40"/>
      <c r="M76" s="40"/>
      <c r="N76" s="40"/>
      <c r="O76" s="40">
        <v>444</v>
      </c>
      <c r="P76" s="40"/>
      <c r="Q76" s="40"/>
      <c r="R76" s="40"/>
      <c r="S76" s="40"/>
      <c r="T76" s="40">
        <v>60</v>
      </c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>
        <v>371</v>
      </c>
      <c r="AJ76" s="36"/>
      <c r="AK76" s="36"/>
      <c r="AL76" s="36"/>
      <c r="AM76" s="36">
        <v>316</v>
      </c>
      <c r="AN76" s="36"/>
      <c r="AO76" s="36"/>
      <c r="AP76" s="36"/>
      <c r="AQ76" s="36">
        <v>510</v>
      </c>
      <c r="AR76" s="36"/>
      <c r="AS76" s="36"/>
      <c r="AT76" s="36"/>
      <c r="AU76" s="36"/>
      <c r="AV76" s="36"/>
      <c r="AW76" s="36"/>
      <c r="AX76" s="36"/>
      <c r="AY76" s="36">
        <v>390</v>
      </c>
      <c r="AZ76" s="36"/>
      <c r="BA76" s="36"/>
      <c r="BB76" s="36"/>
      <c r="BC76" s="36"/>
      <c r="BD76" s="36"/>
      <c r="BE76" s="36">
        <v>222</v>
      </c>
      <c r="BF76" s="36"/>
      <c r="BG76" s="36"/>
      <c r="BH76" s="36"/>
      <c r="BI76" s="36"/>
      <c r="BJ76" s="37"/>
      <c r="BK76" s="60">
        <v>0</v>
      </c>
      <c r="BL76" s="60">
        <v>0</v>
      </c>
      <c r="BM76" s="60">
        <v>0</v>
      </c>
      <c r="BN76" s="59">
        <v>0</v>
      </c>
      <c r="BO76" s="59">
        <v>0</v>
      </c>
      <c r="BP76" s="59">
        <v>0</v>
      </c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5"/>
      <c r="CL76" s="65"/>
      <c r="CM76" s="61"/>
      <c r="CS76" s="61"/>
    </row>
    <row r="77" spans="1:97" s="65" customFormat="1" ht="15" customHeight="1" thickBot="1" x14ac:dyDescent="0.3">
      <c r="A77" s="62" t="s">
        <v>348</v>
      </c>
      <c r="B77" s="6" t="s">
        <v>374</v>
      </c>
      <c r="C77" s="15" t="s">
        <v>4364</v>
      </c>
      <c r="D77" s="72" t="s">
        <v>375</v>
      </c>
      <c r="E77" s="360" t="s">
        <v>145</v>
      </c>
      <c r="F77" s="275">
        <f>SUM(LARGE(G77:BP77,{1,2,3,4,5,6}))</f>
        <v>2251</v>
      </c>
      <c r="G77" s="35">
        <v>213</v>
      </c>
      <c r="H77" s="36"/>
      <c r="I77" s="36"/>
      <c r="J77" s="36">
        <v>385</v>
      </c>
      <c r="K77" s="36"/>
      <c r="L77" s="36"/>
      <c r="M77" s="36"/>
      <c r="N77" s="36"/>
      <c r="O77" s="36">
        <v>385</v>
      </c>
      <c r="P77" s="36"/>
      <c r="Q77" s="36"/>
      <c r="R77" s="36"/>
      <c r="S77" s="36"/>
      <c r="T77" s="36">
        <v>60</v>
      </c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>
        <v>272</v>
      </c>
      <c r="AG77" s="36"/>
      <c r="AH77" s="36"/>
      <c r="AI77" s="36">
        <v>316</v>
      </c>
      <c r="AJ77" s="36"/>
      <c r="AK77" s="36"/>
      <c r="AL77" s="36"/>
      <c r="AM77" s="36">
        <v>167</v>
      </c>
      <c r="AN77" s="36"/>
      <c r="AO77" s="36"/>
      <c r="AP77" s="36"/>
      <c r="AQ77" s="36">
        <v>350</v>
      </c>
      <c r="AR77" s="36"/>
      <c r="AS77" s="36"/>
      <c r="AT77" s="36"/>
      <c r="AU77" s="36">
        <v>316</v>
      </c>
      <c r="AV77" s="36"/>
      <c r="AW77" s="36"/>
      <c r="AX77" s="36"/>
      <c r="AY77" s="36">
        <v>206</v>
      </c>
      <c r="AZ77" s="36"/>
      <c r="BA77" s="36"/>
      <c r="BB77" s="36"/>
      <c r="BC77" s="36"/>
      <c r="BD77" s="36"/>
      <c r="BE77" s="36">
        <v>316</v>
      </c>
      <c r="BF77" s="36"/>
      <c r="BG77" s="36"/>
      <c r="BH77" s="36">
        <v>371</v>
      </c>
      <c r="BI77" s="36">
        <v>444</v>
      </c>
      <c r="BJ77" s="37"/>
      <c r="BK77" s="60">
        <v>0</v>
      </c>
      <c r="BL77" s="60">
        <v>0</v>
      </c>
      <c r="BM77" s="60">
        <v>0</v>
      </c>
      <c r="BN77" s="59">
        <v>0</v>
      </c>
      <c r="BO77" s="59">
        <v>0</v>
      </c>
      <c r="BP77" s="59">
        <v>0</v>
      </c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3"/>
      <c r="CN77" s="61"/>
      <c r="CO77" s="61"/>
      <c r="CP77" s="61"/>
      <c r="CQ77" s="61"/>
      <c r="CR77" s="61"/>
      <c r="CS77" s="61"/>
    </row>
    <row r="78" spans="1:97" ht="15" customHeight="1" thickBot="1" x14ac:dyDescent="0.3">
      <c r="A78" s="62" t="s">
        <v>352</v>
      </c>
      <c r="B78" s="6" t="s">
        <v>377</v>
      </c>
      <c r="C78" s="15" t="s">
        <v>4365</v>
      </c>
      <c r="D78" s="72" t="s">
        <v>378</v>
      </c>
      <c r="E78" s="360" t="s">
        <v>254</v>
      </c>
      <c r="F78" s="275">
        <f>SUM(LARGE(G78:BP78,{1,2,3,4,5,6}))</f>
        <v>2221</v>
      </c>
      <c r="G78" s="35"/>
      <c r="H78" s="36"/>
      <c r="I78" s="36"/>
      <c r="J78" s="36"/>
      <c r="K78" s="36"/>
      <c r="L78" s="36"/>
      <c r="M78" s="36">
        <v>76</v>
      </c>
      <c r="N78" s="36"/>
      <c r="O78" s="36"/>
      <c r="P78" s="36"/>
      <c r="Q78" s="36"/>
      <c r="R78" s="36"/>
      <c r="S78" s="36"/>
      <c r="T78" s="36"/>
      <c r="U78" s="36">
        <v>92</v>
      </c>
      <c r="V78" s="36"/>
      <c r="W78" s="36">
        <v>60</v>
      </c>
      <c r="X78" s="36"/>
      <c r="Y78" s="36"/>
      <c r="Z78" s="36"/>
      <c r="AA78" s="36"/>
      <c r="AB78" s="36"/>
      <c r="AC78" s="36">
        <v>400</v>
      </c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>
        <v>400</v>
      </c>
      <c r="AQ78" s="36">
        <v>220</v>
      </c>
      <c r="AR78" s="36"/>
      <c r="AS78" s="36"/>
      <c r="AT78" s="36"/>
      <c r="AU78" s="36">
        <v>261</v>
      </c>
      <c r="AV78" s="36"/>
      <c r="AW78" s="36">
        <v>385</v>
      </c>
      <c r="AX78" s="36"/>
      <c r="AY78" s="36">
        <v>350</v>
      </c>
      <c r="AZ78" s="36"/>
      <c r="BA78" s="36"/>
      <c r="BB78" s="36"/>
      <c r="BC78" s="36"/>
      <c r="BD78" s="36"/>
      <c r="BE78" s="36"/>
      <c r="BF78" s="36">
        <v>425</v>
      </c>
      <c r="BG78" s="36"/>
      <c r="BH78" s="36"/>
      <c r="BI78" s="36"/>
      <c r="BJ78" s="37"/>
      <c r="BK78" s="60">
        <v>0</v>
      </c>
      <c r="BL78" s="60">
        <v>0</v>
      </c>
      <c r="BM78" s="60">
        <v>0</v>
      </c>
      <c r="BN78" s="59">
        <v>0</v>
      </c>
      <c r="BO78" s="59">
        <v>0</v>
      </c>
      <c r="BP78" s="59">
        <v>0</v>
      </c>
    </row>
    <row r="79" spans="1:97" ht="15" customHeight="1" thickBot="1" x14ac:dyDescent="0.3">
      <c r="A79" s="62" t="s">
        <v>356</v>
      </c>
      <c r="B79" s="6" t="s">
        <v>360</v>
      </c>
      <c r="C79" s="15" t="s">
        <v>4366</v>
      </c>
      <c r="D79" s="72" t="s">
        <v>361</v>
      </c>
      <c r="E79" s="360" t="s">
        <v>141</v>
      </c>
      <c r="F79" s="275">
        <f>SUM(LARGE(G79:BP79,{1,2,3,4,5,6}))</f>
        <v>2221</v>
      </c>
      <c r="G79" s="35"/>
      <c r="H79" s="36"/>
      <c r="I79" s="36"/>
      <c r="J79" s="36">
        <v>385</v>
      </c>
      <c r="K79" s="36"/>
      <c r="L79" s="36"/>
      <c r="M79" s="36"/>
      <c r="N79" s="36">
        <v>316</v>
      </c>
      <c r="O79" s="36">
        <v>385</v>
      </c>
      <c r="P79" s="36"/>
      <c r="Q79" s="36"/>
      <c r="R79" s="36"/>
      <c r="S79" s="36"/>
      <c r="T79" s="36">
        <v>60</v>
      </c>
      <c r="U79" s="36"/>
      <c r="V79" s="36"/>
      <c r="W79" s="36"/>
      <c r="X79" s="36">
        <v>385</v>
      </c>
      <c r="Y79" s="36"/>
      <c r="Z79" s="36"/>
      <c r="AA79" s="36"/>
      <c r="AB79" s="36"/>
      <c r="AC79" s="36"/>
      <c r="AD79" s="36"/>
      <c r="AE79" s="36"/>
      <c r="AF79" s="36">
        <v>385</v>
      </c>
      <c r="AG79" s="36"/>
      <c r="AH79" s="36"/>
      <c r="AI79" s="36">
        <v>316</v>
      </c>
      <c r="AJ79" s="36"/>
      <c r="AK79" s="36"/>
      <c r="AL79" s="36"/>
      <c r="AM79" s="36">
        <v>272</v>
      </c>
      <c r="AN79" s="36"/>
      <c r="AO79" s="36"/>
      <c r="AP79" s="36"/>
      <c r="AQ79" s="36">
        <v>350</v>
      </c>
      <c r="AR79" s="36"/>
      <c r="AS79" s="36"/>
      <c r="AT79" s="36"/>
      <c r="AU79" s="36">
        <v>316</v>
      </c>
      <c r="AV79" s="36">
        <v>157</v>
      </c>
      <c r="AW79" s="36"/>
      <c r="AX79" s="36"/>
      <c r="AY79" s="36">
        <v>331</v>
      </c>
      <c r="AZ79" s="36"/>
      <c r="BA79" s="36"/>
      <c r="BB79" s="36"/>
      <c r="BC79" s="36"/>
      <c r="BD79" s="36"/>
      <c r="BE79" s="36"/>
      <c r="BF79" s="36"/>
      <c r="BG79" s="36"/>
      <c r="BH79" s="36">
        <v>316</v>
      </c>
      <c r="BI79" s="36"/>
      <c r="BJ79" s="37">
        <v>205</v>
      </c>
      <c r="BK79" s="60">
        <v>0</v>
      </c>
      <c r="BL79" s="60">
        <v>0</v>
      </c>
      <c r="BM79" s="60">
        <v>0</v>
      </c>
      <c r="BN79" s="59">
        <v>0</v>
      </c>
      <c r="BO79" s="59">
        <v>0</v>
      </c>
      <c r="BP79" s="59">
        <v>0</v>
      </c>
      <c r="CN79" s="63"/>
      <c r="CO79" s="63"/>
      <c r="CP79" s="63"/>
      <c r="CQ79" s="63"/>
      <c r="CR79" s="63"/>
    </row>
    <row r="80" spans="1:97" ht="15" customHeight="1" thickBot="1" x14ac:dyDescent="0.3">
      <c r="A80" s="62" t="s">
        <v>359</v>
      </c>
      <c r="B80" s="6" t="s">
        <v>367</v>
      </c>
      <c r="C80" s="15" t="s">
        <v>4367</v>
      </c>
      <c r="D80" s="72" t="s">
        <v>368</v>
      </c>
      <c r="E80" s="360" t="s">
        <v>131</v>
      </c>
      <c r="F80" s="275">
        <f>SUM(LARGE(G80:BP80,{1,2,3,4,5,6}))</f>
        <v>2115</v>
      </c>
      <c r="G80" s="35"/>
      <c r="H80" s="36"/>
      <c r="I80" s="36"/>
      <c r="J80" s="36"/>
      <c r="K80" s="36"/>
      <c r="L80" s="36"/>
      <c r="M80" s="36"/>
      <c r="N80" s="36">
        <v>357</v>
      </c>
      <c r="O80" s="36"/>
      <c r="P80" s="36"/>
      <c r="Q80" s="36"/>
      <c r="R80" s="36"/>
      <c r="S80" s="36"/>
      <c r="T80" s="36">
        <v>120</v>
      </c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>
        <v>455</v>
      </c>
      <c r="AJ80" s="36"/>
      <c r="AK80" s="36"/>
      <c r="AL80" s="36"/>
      <c r="AM80" s="36">
        <v>425</v>
      </c>
      <c r="AN80" s="36"/>
      <c r="AO80" s="36"/>
      <c r="AP80" s="36"/>
      <c r="AQ80" s="36">
        <v>290</v>
      </c>
      <c r="AR80" s="36"/>
      <c r="AS80" s="36"/>
      <c r="AT80" s="36"/>
      <c r="AU80" s="36"/>
      <c r="AV80" s="36"/>
      <c r="AW80" s="36"/>
      <c r="AX80" s="36"/>
      <c r="AY80" s="36">
        <v>167</v>
      </c>
      <c r="AZ80" s="36"/>
      <c r="BA80" s="36"/>
      <c r="BB80" s="36"/>
      <c r="BC80" s="36"/>
      <c r="BD80" s="36"/>
      <c r="BE80" s="36">
        <v>272</v>
      </c>
      <c r="BF80" s="36"/>
      <c r="BG80" s="36"/>
      <c r="BH80" s="36">
        <v>316</v>
      </c>
      <c r="BI80" s="36"/>
      <c r="BJ80" s="37"/>
      <c r="BK80" s="60">
        <v>0</v>
      </c>
      <c r="BL80" s="60">
        <v>0</v>
      </c>
      <c r="BM80" s="60">
        <v>0</v>
      </c>
      <c r="BN80" s="59">
        <v>0</v>
      </c>
      <c r="BO80" s="59">
        <v>0</v>
      </c>
      <c r="BP80" s="59">
        <v>0</v>
      </c>
      <c r="CM80" s="63"/>
    </row>
    <row r="81" spans="1:97" ht="15" customHeight="1" thickBot="1" x14ac:dyDescent="0.3">
      <c r="A81" s="62" t="s">
        <v>362</v>
      </c>
      <c r="B81" s="14" t="s">
        <v>349</v>
      </c>
      <c r="C81" s="15" t="s">
        <v>4368</v>
      </c>
      <c r="D81" s="72" t="s">
        <v>350</v>
      </c>
      <c r="E81" s="360" t="s">
        <v>4272</v>
      </c>
      <c r="F81" s="275">
        <f>SUM(LARGE(G81:BP81,{1,2,3,4,5,6}))</f>
        <v>2112</v>
      </c>
      <c r="G81" s="39">
        <v>65</v>
      </c>
      <c r="H81" s="40"/>
      <c r="I81" s="40"/>
      <c r="J81" s="40"/>
      <c r="K81" s="40"/>
      <c r="L81" s="40">
        <v>102</v>
      </c>
      <c r="M81" s="40"/>
      <c r="N81" s="40">
        <v>280</v>
      </c>
      <c r="O81" s="40"/>
      <c r="P81" s="40"/>
      <c r="Q81" s="40"/>
      <c r="R81" s="40"/>
      <c r="S81" s="40"/>
      <c r="T81" s="40">
        <v>60</v>
      </c>
      <c r="U81" s="36"/>
      <c r="V81" s="36"/>
      <c r="W81" s="36"/>
      <c r="X81" s="36">
        <v>595</v>
      </c>
      <c r="Y81" s="36"/>
      <c r="Z81" s="36"/>
      <c r="AA81" s="36"/>
      <c r="AB81" s="36"/>
      <c r="AC81" s="36"/>
      <c r="AD81" s="36">
        <v>157</v>
      </c>
      <c r="AE81" s="36"/>
      <c r="AF81" s="36">
        <v>360</v>
      </c>
      <c r="AG81" s="36"/>
      <c r="AH81" s="36"/>
      <c r="AI81" s="36">
        <v>450</v>
      </c>
      <c r="AJ81" s="36"/>
      <c r="AK81" s="36"/>
      <c r="AL81" s="36"/>
      <c r="AM81" s="36"/>
      <c r="AN81" s="36"/>
      <c r="AO81" s="36">
        <v>205</v>
      </c>
      <c r="AP81" s="36"/>
      <c r="AQ81" s="36"/>
      <c r="AR81" s="36"/>
      <c r="AS81" s="36"/>
      <c r="AT81" s="36"/>
      <c r="AU81" s="36"/>
      <c r="AV81" s="36"/>
      <c r="AW81" s="36"/>
      <c r="AX81" s="36">
        <v>205</v>
      </c>
      <c r="AY81" s="36"/>
      <c r="AZ81" s="36"/>
      <c r="BA81" s="36"/>
      <c r="BB81" s="36"/>
      <c r="BC81" s="36"/>
      <c r="BD81" s="36"/>
      <c r="BE81" s="36">
        <v>222</v>
      </c>
      <c r="BF81" s="36"/>
      <c r="BG81" s="36"/>
      <c r="BH81" s="36"/>
      <c r="BI81" s="36"/>
      <c r="BJ81" s="37"/>
      <c r="BK81" s="60">
        <v>0</v>
      </c>
      <c r="BL81" s="60">
        <v>0</v>
      </c>
      <c r="BM81" s="60">
        <v>0</v>
      </c>
      <c r="BN81" s="59">
        <v>0</v>
      </c>
      <c r="BO81" s="59">
        <v>0</v>
      </c>
      <c r="BP81" s="59">
        <v>0</v>
      </c>
      <c r="CH81" s="63"/>
      <c r="CI81" s="63"/>
      <c r="CJ81" s="63"/>
      <c r="CN81" s="65"/>
      <c r="CO81" s="65"/>
      <c r="CP81" s="65"/>
      <c r="CQ81" s="65"/>
      <c r="CR81" s="65"/>
      <c r="CS81" s="63"/>
    </row>
    <row r="82" spans="1:97" s="63" customFormat="1" ht="15" customHeight="1" thickBot="1" x14ac:dyDescent="0.3">
      <c r="A82" s="62" t="s">
        <v>366</v>
      </c>
      <c r="B82" s="6" t="s">
        <v>386</v>
      </c>
      <c r="C82" s="15" t="s">
        <v>4369</v>
      </c>
      <c r="D82" s="72" t="s">
        <v>387</v>
      </c>
      <c r="E82" s="360" t="s">
        <v>388</v>
      </c>
      <c r="F82" s="275">
        <f>SUM(LARGE(G82:BP82,{1,2,3,4,5,6}))</f>
        <v>2089</v>
      </c>
      <c r="G82" s="35"/>
      <c r="H82" s="36"/>
      <c r="I82" s="36"/>
      <c r="J82" s="36"/>
      <c r="K82" s="36">
        <v>250</v>
      </c>
      <c r="L82" s="36"/>
      <c r="M82" s="36"/>
      <c r="N82" s="36"/>
      <c r="O82" s="36">
        <v>385</v>
      </c>
      <c r="P82" s="36"/>
      <c r="Q82" s="36"/>
      <c r="R82" s="36"/>
      <c r="S82" s="36"/>
      <c r="T82" s="36"/>
      <c r="U82" s="36"/>
      <c r="V82" s="36"/>
      <c r="W82" s="36"/>
      <c r="X82" s="36">
        <v>272</v>
      </c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>
        <v>385</v>
      </c>
      <c r="AN82" s="36"/>
      <c r="AO82" s="36"/>
      <c r="AP82" s="36"/>
      <c r="AQ82" s="36">
        <v>275</v>
      </c>
      <c r="AR82" s="36"/>
      <c r="AS82" s="36"/>
      <c r="AT82" s="36"/>
      <c r="AU82" s="36">
        <v>441</v>
      </c>
      <c r="AV82" s="36"/>
      <c r="AW82" s="36"/>
      <c r="AX82" s="36"/>
      <c r="AY82" s="36">
        <v>331</v>
      </c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7">
        <v>175</v>
      </c>
      <c r="BK82" s="60">
        <v>0</v>
      </c>
      <c r="BL82" s="60">
        <v>0</v>
      </c>
      <c r="BM82" s="60">
        <v>0</v>
      </c>
      <c r="BN82" s="59">
        <v>0</v>
      </c>
      <c r="BO82" s="59">
        <v>0</v>
      </c>
      <c r="BP82" s="59">
        <v>0</v>
      </c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S82" s="61"/>
    </row>
    <row r="83" spans="1:97" ht="15" customHeight="1" thickBot="1" x14ac:dyDescent="0.3">
      <c r="A83" s="62" t="s">
        <v>369</v>
      </c>
      <c r="B83" s="2" t="s">
        <v>432</v>
      </c>
      <c r="C83" s="15" t="s">
        <v>4370</v>
      </c>
      <c r="D83" s="72" t="s">
        <v>433</v>
      </c>
      <c r="E83" s="360" t="s">
        <v>141</v>
      </c>
      <c r="F83" s="275">
        <f>SUM(LARGE(G83:BP83,{1,2,3,4,5,6}))</f>
        <v>2087</v>
      </c>
      <c r="G83" s="39"/>
      <c r="H83" s="40"/>
      <c r="I83" s="40"/>
      <c r="J83" s="40"/>
      <c r="K83" s="40"/>
      <c r="L83" s="40"/>
      <c r="M83" s="40"/>
      <c r="N83" s="40"/>
      <c r="O83" s="40">
        <v>360</v>
      </c>
      <c r="P83" s="40"/>
      <c r="Q83" s="40"/>
      <c r="R83" s="40"/>
      <c r="S83" s="40"/>
      <c r="T83" s="40"/>
      <c r="U83" s="36"/>
      <c r="V83" s="36"/>
      <c r="W83" s="36"/>
      <c r="X83" s="36">
        <v>272</v>
      </c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>
        <v>360</v>
      </c>
      <c r="AN83" s="36"/>
      <c r="AO83" s="36"/>
      <c r="AP83" s="36"/>
      <c r="AQ83" s="36"/>
      <c r="AR83" s="36"/>
      <c r="AS83" s="36"/>
      <c r="AT83" s="36">
        <v>102</v>
      </c>
      <c r="AU83" s="36">
        <v>620</v>
      </c>
      <c r="AV83" s="36"/>
      <c r="AW83" s="36"/>
      <c r="AX83" s="36"/>
      <c r="AY83" s="36"/>
      <c r="AZ83" s="36"/>
      <c r="BA83" s="36"/>
      <c r="BB83" s="36"/>
      <c r="BC83" s="36"/>
      <c r="BD83" s="36"/>
      <c r="BE83" s="36">
        <v>222</v>
      </c>
      <c r="BF83" s="36"/>
      <c r="BG83" s="36"/>
      <c r="BH83" s="36"/>
      <c r="BI83" s="36"/>
      <c r="BJ83" s="37">
        <v>253</v>
      </c>
      <c r="BK83" s="60">
        <v>0</v>
      </c>
      <c r="BL83" s="60">
        <v>0</v>
      </c>
      <c r="BM83" s="60">
        <v>0</v>
      </c>
      <c r="BN83" s="59">
        <v>0</v>
      </c>
      <c r="BO83" s="59">
        <v>0</v>
      </c>
      <c r="BP83" s="59">
        <v>0</v>
      </c>
      <c r="BQ83" s="63"/>
      <c r="BR83" s="63"/>
      <c r="BS83" s="63"/>
      <c r="BT83" s="63"/>
      <c r="BU83" s="63"/>
      <c r="BV83" s="63"/>
      <c r="BZ83" s="63"/>
      <c r="CA83" s="63"/>
      <c r="CB83" s="63"/>
      <c r="CC83" s="63"/>
      <c r="CD83" s="63"/>
      <c r="CE83" s="63"/>
      <c r="CF83" s="63"/>
      <c r="CG83" s="63"/>
    </row>
    <row r="84" spans="1:97" ht="15" customHeight="1" thickBot="1" x14ac:dyDescent="0.3">
      <c r="A84" s="62" t="s">
        <v>373</v>
      </c>
      <c r="B84" s="6" t="s">
        <v>380</v>
      </c>
      <c r="C84" s="15" t="s">
        <v>4371</v>
      </c>
      <c r="D84" s="72" t="s">
        <v>381</v>
      </c>
      <c r="E84" s="360" t="s">
        <v>4264</v>
      </c>
      <c r="F84" s="275">
        <f>SUM(LARGE(G84:BP84,{1,2,3,4,5,6}))</f>
        <v>2067</v>
      </c>
      <c r="G84" s="35"/>
      <c r="H84" s="36"/>
      <c r="I84" s="36"/>
      <c r="J84" s="36"/>
      <c r="K84" s="36"/>
      <c r="L84" s="36"/>
      <c r="M84" s="36"/>
      <c r="N84" s="36"/>
      <c r="O84" s="36"/>
      <c r="P84" s="36"/>
      <c r="Q84" s="36">
        <v>137</v>
      </c>
      <c r="R84" s="36"/>
      <c r="S84" s="36"/>
      <c r="T84" s="36"/>
      <c r="U84" s="36">
        <v>137</v>
      </c>
      <c r="V84" s="36"/>
      <c r="W84" s="36">
        <v>60</v>
      </c>
      <c r="X84" s="36"/>
      <c r="Y84" s="36"/>
      <c r="Z84" s="36"/>
      <c r="AA84" s="36"/>
      <c r="AB84" s="36"/>
      <c r="AC84" s="36">
        <v>385</v>
      </c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>
        <v>275</v>
      </c>
      <c r="AQ84" s="36">
        <v>290</v>
      </c>
      <c r="AR84" s="36"/>
      <c r="AS84" s="36"/>
      <c r="AT84" s="36"/>
      <c r="AU84" s="36"/>
      <c r="AV84" s="36"/>
      <c r="AW84" s="36">
        <v>490</v>
      </c>
      <c r="AX84" s="36"/>
      <c r="AY84" s="36"/>
      <c r="AZ84" s="36"/>
      <c r="BA84" s="36"/>
      <c r="BB84" s="36"/>
      <c r="BC84" s="36"/>
      <c r="BD84" s="36"/>
      <c r="BE84" s="36"/>
      <c r="BF84" s="36">
        <v>490</v>
      </c>
      <c r="BG84" s="36"/>
      <c r="BH84" s="36"/>
      <c r="BI84" s="36"/>
      <c r="BJ84" s="37"/>
      <c r="BK84" s="60">
        <v>0</v>
      </c>
      <c r="BL84" s="60">
        <v>0</v>
      </c>
      <c r="BM84" s="60">
        <v>0</v>
      </c>
      <c r="BN84" s="59">
        <v>0</v>
      </c>
      <c r="BO84" s="59">
        <v>0</v>
      </c>
      <c r="BP84" s="59">
        <v>0</v>
      </c>
      <c r="CN84" s="63"/>
      <c r="CO84" s="63"/>
      <c r="CP84" s="63"/>
      <c r="CQ84" s="63"/>
      <c r="CR84" s="63"/>
    </row>
    <row r="85" spans="1:97" s="63" customFormat="1" ht="15" customHeight="1" thickBot="1" x14ac:dyDescent="0.3">
      <c r="A85" s="62" t="s">
        <v>376</v>
      </c>
      <c r="B85" s="6" t="s">
        <v>435</v>
      </c>
      <c r="C85" s="15" t="s">
        <v>4372</v>
      </c>
      <c r="D85" s="72" t="s">
        <v>436</v>
      </c>
      <c r="E85" s="360" t="s">
        <v>271</v>
      </c>
      <c r="F85" s="275">
        <f>SUM(LARGE(G85:BP85,{1,2,3,4,5,6}))</f>
        <v>2050</v>
      </c>
      <c r="G85" s="35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>
        <v>385</v>
      </c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>
        <v>272</v>
      </c>
      <c r="AQ85" s="36">
        <v>420</v>
      </c>
      <c r="AR85" s="36"/>
      <c r="AS85" s="36"/>
      <c r="AT85" s="36"/>
      <c r="AU85" s="36"/>
      <c r="AV85" s="36"/>
      <c r="AW85" s="36">
        <v>272</v>
      </c>
      <c r="AX85" s="36"/>
      <c r="AY85" s="36"/>
      <c r="AZ85" s="36"/>
      <c r="BA85" s="36"/>
      <c r="BB85" s="36"/>
      <c r="BC85" s="36"/>
      <c r="BD85" s="36"/>
      <c r="BE85" s="36"/>
      <c r="BF85" s="36">
        <v>385</v>
      </c>
      <c r="BG85" s="36"/>
      <c r="BH85" s="36"/>
      <c r="BI85" s="36">
        <v>316</v>
      </c>
      <c r="BJ85" s="37"/>
      <c r="BK85" s="60">
        <v>0</v>
      </c>
      <c r="BL85" s="60">
        <v>0</v>
      </c>
      <c r="BM85" s="60">
        <v>0</v>
      </c>
      <c r="BN85" s="59">
        <v>0</v>
      </c>
      <c r="BO85" s="59">
        <v>0</v>
      </c>
      <c r="BP85" s="59">
        <v>0</v>
      </c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5"/>
      <c r="CS85" s="61"/>
    </row>
    <row r="86" spans="1:97" s="63" customFormat="1" ht="15" customHeight="1" thickBot="1" x14ac:dyDescent="0.3">
      <c r="A86" s="62" t="s">
        <v>379</v>
      </c>
      <c r="B86" s="6" t="s">
        <v>400</v>
      </c>
      <c r="C86" s="15" t="s">
        <v>4373</v>
      </c>
      <c r="D86" s="72" t="s">
        <v>401</v>
      </c>
      <c r="E86" s="360" t="s">
        <v>254</v>
      </c>
      <c r="F86" s="275">
        <f>SUM(LARGE(G86:BP86,{1,2,3,4,5,6}))</f>
        <v>2032</v>
      </c>
      <c r="G86" s="35"/>
      <c r="H86" s="36"/>
      <c r="I86" s="36"/>
      <c r="J86" s="36"/>
      <c r="K86" s="36"/>
      <c r="L86" s="36"/>
      <c r="M86" s="36">
        <v>146</v>
      </c>
      <c r="N86" s="36"/>
      <c r="O86" s="36"/>
      <c r="P86" s="36"/>
      <c r="Q86" s="36"/>
      <c r="R86" s="36"/>
      <c r="S86" s="36"/>
      <c r="T86" s="36"/>
      <c r="U86" s="36">
        <v>137</v>
      </c>
      <c r="V86" s="36"/>
      <c r="W86" s="36">
        <v>92</v>
      </c>
      <c r="X86" s="36"/>
      <c r="Y86" s="36"/>
      <c r="Z86" s="36"/>
      <c r="AA86" s="36"/>
      <c r="AB86" s="36"/>
      <c r="AC86" s="36">
        <v>350</v>
      </c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>
        <v>350</v>
      </c>
      <c r="AQ86" s="36">
        <v>220</v>
      </c>
      <c r="AR86" s="36"/>
      <c r="AS86" s="36"/>
      <c r="AT86" s="36"/>
      <c r="AU86" s="36"/>
      <c r="AV86" s="36"/>
      <c r="AW86" s="36">
        <v>490</v>
      </c>
      <c r="AX86" s="36"/>
      <c r="AY86" s="36">
        <v>272</v>
      </c>
      <c r="AZ86" s="36"/>
      <c r="BA86" s="36"/>
      <c r="BB86" s="36"/>
      <c r="BC86" s="36"/>
      <c r="BD86" s="36"/>
      <c r="BE86" s="36"/>
      <c r="BF86" s="36">
        <v>350</v>
      </c>
      <c r="BG86" s="36"/>
      <c r="BH86" s="36"/>
      <c r="BI86" s="36"/>
      <c r="BJ86" s="37"/>
      <c r="BK86" s="60">
        <v>0</v>
      </c>
      <c r="BL86" s="60">
        <v>0</v>
      </c>
      <c r="BM86" s="60">
        <v>0</v>
      </c>
      <c r="BN86" s="59">
        <v>0</v>
      </c>
      <c r="BO86" s="59">
        <v>0</v>
      </c>
      <c r="BP86" s="59">
        <v>0</v>
      </c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N86" s="61"/>
      <c r="CO86" s="61"/>
      <c r="CP86" s="61"/>
      <c r="CQ86" s="61"/>
      <c r="CR86" s="61"/>
      <c r="CS86" s="61"/>
    </row>
    <row r="87" spans="1:97" ht="15" customHeight="1" thickBot="1" x14ac:dyDescent="0.3">
      <c r="A87" s="62" t="s">
        <v>382</v>
      </c>
      <c r="B87" s="6" t="s">
        <v>438</v>
      </c>
      <c r="C87" s="15" t="s">
        <v>4369</v>
      </c>
      <c r="D87" s="72" t="s">
        <v>439</v>
      </c>
      <c r="E87" s="360" t="s">
        <v>4258</v>
      </c>
      <c r="F87" s="275">
        <f>SUM(LARGE(G87:BP87,{1,2,3,4,5,6}))</f>
        <v>2030</v>
      </c>
      <c r="G87" s="35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>
        <v>490</v>
      </c>
      <c r="Y87" s="36">
        <v>687</v>
      </c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>
        <v>600</v>
      </c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>
        <v>253</v>
      </c>
      <c r="BH87" s="36"/>
      <c r="BI87" s="36"/>
      <c r="BJ87" s="37"/>
      <c r="BK87" s="60">
        <v>0</v>
      </c>
      <c r="BL87" s="60">
        <v>0</v>
      </c>
      <c r="BM87" s="60">
        <v>0</v>
      </c>
      <c r="BN87" s="59">
        <v>0</v>
      </c>
      <c r="BO87" s="59">
        <v>0</v>
      </c>
      <c r="BP87" s="59">
        <v>0</v>
      </c>
      <c r="CM87" s="63"/>
      <c r="CS87" s="63"/>
    </row>
    <row r="88" spans="1:97" s="63" customFormat="1" ht="15" customHeight="1" thickBot="1" x14ac:dyDescent="0.3">
      <c r="A88" s="62" t="s">
        <v>385</v>
      </c>
      <c r="B88" s="6" t="s">
        <v>340</v>
      </c>
      <c r="C88" s="15" t="s">
        <v>4374</v>
      </c>
      <c r="D88" s="72" t="s">
        <v>341</v>
      </c>
      <c r="E88" s="360" t="s">
        <v>267</v>
      </c>
      <c r="F88" s="275">
        <f>SUM(LARGE(G88:BP88,{1,2,3,4,5,6}))</f>
        <v>2017</v>
      </c>
      <c r="G88" s="35"/>
      <c r="H88" s="36"/>
      <c r="I88" s="36"/>
      <c r="J88" s="36">
        <v>222</v>
      </c>
      <c r="K88" s="36"/>
      <c r="L88" s="36"/>
      <c r="M88" s="36"/>
      <c r="N88" s="36"/>
      <c r="O88" s="36"/>
      <c r="P88" s="36"/>
      <c r="Q88" s="36"/>
      <c r="R88" s="36"/>
      <c r="S88" s="36"/>
      <c r="T88" s="36">
        <v>60</v>
      </c>
      <c r="U88" s="36"/>
      <c r="V88" s="36"/>
      <c r="W88" s="36"/>
      <c r="X88" s="36">
        <v>385</v>
      </c>
      <c r="Y88" s="36"/>
      <c r="Z88" s="36"/>
      <c r="AA88" s="36">
        <v>360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>
        <v>600</v>
      </c>
      <c r="AR88" s="36"/>
      <c r="AS88" s="36"/>
      <c r="AT88" s="36"/>
      <c r="AU88" s="36"/>
      <c r="AV88" s="36"/>
      <c r="AW88" s="36"/>
      <c r="AX88" s="36"/>
      <c r="AY88" s="36">
        <v>390</v>
      </c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7"/>
      <c r="BK88" s="60">
        <v>0</v>
      </c>
      <c r="BL88" s="60">
        <v>0</v>
      </c>
      <c r="BM88" s="60">
        <v>0</v>
      </c>
      <c r="BN88" s="59">
        <v>0</v>
      </c>
      <c r="BO88" s="59">
        <v>0</v>
      </c>
      <c r="BP88" s="59">
        <v>0</v>
      </c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5"/>
      <c r="CN88" s="61"/>
      <c r="CO88" s="61"/>
      <c r="CP88" s="61"/>
      <c r="CQ88" s="61"/>
      <c r="CR88" s="61"/>
      <c r="CS88" s="61"/>
    </row>
    <row r="89" spans="1:97" s="63" customFormat="1" ht="15" customHeight="1" thickBot="1" x14ac:dyDescent="0.3">
      <c r="A89" s="62" t="s">
        <v>389</v>
      </c>
      <c r="B89" s="6" t="s">
        <v>421</v>
      </c>
      <c r="C89" s="15" t="s">
        <v>4375</v>
      </c>
      <c r="D89" s="72" t="s">
        <v>422</v>
      </c>
      <c r="E89" s="360" t="s">
        <v>271</v>
      </c>
      <c r="F89" s="275">
        <f>SUM(LARGE(G89:BP89,{1,2,3,4,5,6}))</f>
        <v>2012</v>
      </c>
      <c r="G89" s="35"/>
      <c r="H89" s="36"/>
      <c r="I89" s="36"/>
      <c r="J89" s="36"/>
      <c r="K89" s="36"/>
      <c r="L89" s="36"/>
      <c r="M89" s="36">
        <v>114</v>
      </c>
      <c r="N89" s="36"/>
      <c r="O89" s="36"/>
      <c r="P89" s="36"/>
      <c r="Q89" s="36">
        <v>175</v>
      </c>
      <c r="R89" s="36"/>
      <c r="S89" s="36"/>
      <c r="T89" s="36"/>
      <c r="U89" s="36">
        <v>175</v>
      </c>
      <c r="V89" s="36"/>
      <c r="W89" s="36"/>
      <c r="X89" s="36">
        <v>490</v>
      </c>
      <c r="Y89" s="36"/>
      <c r="Z89" s="36"/>
      <c r="AA89" s="36"/>
      <c r="AB89" s="36"/>
      <c r="AC89" s="36">
        <v>275</v>
      </c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>
        <v>275</v>
      </c>
      <c r="AQ89" s="36">
        <v>220</v>
      </c>
      <c r="AR89" s="36"/>
      <c r="AS89" s="36"/>
      <c r="AT89" s="36"/>
      <c r="AU89" s="36"/>
      <c r="AV89" s="36"/>
      <c r="AW89" s="36">
        <v>272</v>
      </c>
      <c r="AX89" s="36"/>
      <c r="AY89" s="36">
        <v>272</v>
      </c>
      <c r="AZ89" s="36"/>
      <c r="BA89" s="36"/>
      <c r="BB89" s="36"/>
      <c r="BC89" s="36"/>
      <c r="BD89" s="36"/>
      <c r="BE89" s="36"/>
      <c r="BF89" s="36">
        <v>275</v>
      </c>
      <c r="BG89" s="36"/>
      <c r="BH89" s="36"/>
      <c r="BI89" s="36">
        <v>425</v>
      </c>
      <c r="BJ89" s="37"/>
      <c r="BK89" s="60">
        <v>0</v>
      </c>
      <c r="BL89" s="60">
        <v>0</v>
      </c>
      <c r="BM89" s="60">
        <v>0</v>
      </c>
      <c r="BN89" s="59">
        <v>0</v>
      </c>
      <c r="BO89" s="59">
        <v>0</v>
      </c>
      <c r="BP89" s="59">
        <v>0</v>
      </c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</row>
    <row r="90" spans="1:97" s="63" customFormat="1" ht="15" customHeight="1" thickBot="1" x14ac:dyDescent="0.3">
      <c r="A90" s="62" t="s">
        <v>392</v>
      </c>
      <c r="B90" s="6" t="s">
        <v>215</v>
      </c>
      <c r="C90" s="15" t="s">
        <v>4376</v>
      </c>
      <c r="D90" s="72" t="s">
        <v>216</v>
      </c>
      <c r="E90" s="360" t="s">
        <v>145</v>
      </c>
      <c r="F90" s="275">
        <f>SUM(LARGE(G90:BP90,{1,2,3,4,5,6}))</f>
        <v>2007</v>
      </c>
      <c r="G90" s="35"/>
      <c r="H90" s="36"/>
      <c r="I90" s="36"/>
      <c r="J90" s="36">
        <v>700</v>
      </c>
      <c r="K90" s="36"/>
      <c r="L90" s="36"/>
      <c r="M90" s="36"/>
      <c r="N90" s="36">
        <v>441</v>
      </c>
      <c r="O90" s="36">
        <v>566</v>
      </c>
      <c r="P90" s="36"/>
      <c r="Q90" s="36"/>
      <c r="R90" s="36"/>
      <c r="S90" s="36"/>
      <c r="T90" s="36">
        <v>300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7"/>
      <c r="BK90" s="60">
        <v>0</v>
      </c>
      <c r="BL90" s="60">
        <v>0</v>
      </c>
      <c r="BM90" s="60">
        <v>0</v>
      </c>
      <c r="BN90" s="59">
        <v>0</v>
      </c>
      <c r="BO90" s="59">
        <v>0</v>
      </c>
      <c r="BP90" s="59">
        <v>0</v>
      </c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</row>
    <row r="91" spans="1:97" s="63" customFormat="1" ht="15" customHeight="1" thickBot="1" x14ac:dyDescent="0.3">
      <c r="A91" s="62" t="s">
        <v>395</v>
      </c>
      <c r="B91" s="42" t="s">
        <v>657</v>
      </c>
      <c r="C91" s="15" t="s">
        <v>4377</v>
      </c>
      <c r="D91" s="72" t="s">
        <v>658</v>
      </c>
      <c r="E91" s="360" t="s">
        <v>305</v>
      </c>
      <c r="F91" s="275">
        <f>SUM(LARGE(G91:BP91,{1,2,3,4,5,6}))</f>
        <v>1984</v>
      </c>
      <c r="G91" s="35"/>
      <c r="H91" s="36"/>
      <c r="I91" s="36"/>
      <c r="J91" s="36"/>
      <c r="K91" s="36"/>
      <c r="L91" s="36"/>
      <c r="M91" s="36"/>
      <c r="N91" s="36"/>
      <c r="O91" s="36">
        <v>117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>
        <v>385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>
        <v>330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>
        <v>102</v>
      </c>
      <c r="BC91" s="36"/>
      <c r="BD91" s="36">
        <v>700</v>
      </c>
      <c r="BE91" s="36"/>
      <c r="BF91" s="36"/>
      <c r="BG91" s="36"/>
      <c r="BH91" s="36"/>
      <c r="BI91" s="36">
        <v>350</v>
      </c>
      <c r="BJ91" s="37"/>
      <c r="BK91" s="60">
        <v>0</v>
      </c>
      <c r="BL91" s="60">
        <v>0</v>
      </c>
      <c r="BM91" s="60">
        <v>0</v>
      </c>
      <c r="BN91" s="59">
        <v>0</v>
      </c>
      <c r="BO91" s="59">
        <v>0</v>
      </c>
      <c r="BP91" s="59">
        <v>0</v>
      </c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N91" s="61"/>
      <c r="CO91" s="61"/>
      <c r="CP91" s="61"/>
      <c r="CQ91" s="61"/>
      <c r="CR91" s="61"/>
    </row>
    <row r="92" spans="1:97" s="63" customFormat="1" ht="15" customHeight="1" thickBot="1" x14ac:dyDescent="0.3">
      <c r="A92" s="62" t="s">
        <v>399</v>
      </c>
      <c r="B92" s="2" t="s">
        <v>390</v>
      </c>
      <c r="C92" s="15" t="s">
        <v>4378</v>
      </c>
      <c r="D92" s="72" t="s">
        <v>391</v>
      </c>
      <c r="E92" s="360" t="s">
        <v>201</v>
      </c>
      <c r="F92" s="275">
        <f>SUM(LARGE(G92:BP92,{1,2,3,4,5,6}))</f>
        <v>1944</v>
      </c>
      <c r="G92" s="39"/>
      <c r="H92" s="40"/>
      <c r="I92" s="40"/>
      <c r="J92" s="40"/>
      <c r="K92" s="40">
        <v>300</v>
      </c>
      <c r="L92" s="40"/>
      <c r="M92" s="40"/>
      <c r="N92" s="40"/>
      <c r="O92" s="40">
        <v>504</v>
      </c>
      <c r="P92" s="40"/>
      <c r="Q92" s="40"/>
      <c r="R92" s="40"/>
      <c r="S92" s="40"/>
      <c r="T92" s="40"/>
      <c r="U92" s="36"/>
      <c r="V92" s="36"/>
      <c r="W92" s="36"/>
      <c r="X92" s="36">
        <v>385</v>
      </c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>
        <v>222</v>
      </c>
      <c r="AN92" s="36"/>
      <c r="AO92" s="36"/>
      <c r="AP92" s="36"/>
      <c r="AQ92" s="36"/>
      <c r="AR92" s="36"/>
      <c r="AS92" s="36"/>
      <c r="AT92" s="36">
        <v>253</v>
      </c>
      <c r="AU92" s="36">
        <v>280</v>
      </c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7">
        <v>157</v>
      </c>
      <c r="BK92" s="60">
        <v>0</v>
      </c>
      <c r="BL92" s="60">
        <v>0</v>
      </c>
      <c r="BM92" s="60">
        <v>0</v>
      </c>
      <c r="BN92" s="59">
        <v>0</v>
      </c>
      <c r="BO92" s="59">
        <v>0</v>
      </c>
      <c r="BP92" s="59">
        <v>0</v>
      </c>
      <c r="CC92" s="61"/>
      <c r="CD92" s="61"/>
      <c r="CE92" s="61"/>
      <c r="CF92" s="61"/>
      <c r="CG92" s="61"/>
      <c r="CH92" s="65"/>
      <c r="CI92" s="65"/>
      <c r="CJ92" s="65"/>
      <c r="CK92" s="61"/>
      <c r="CL92" s="61"/>
      <c r="CM92" s="61"/>
      <c r="CN92" s="61"/>
      <c r="CO92" s="61"/>
      <c r="CP92" s="61"/>
      <c r="CQ92" s="61"/>
      <c r="CR92" s="61"/>
    </row>
    <row r="93" spans="1:97" s="63" customFormat="1" ht="15" customHeight="1" thickBot="1" x14ac:dyDescent="0.3">
      <c r="A93" s="62" t="s">
        <v>402</v>
      </c>
      <c r="B93" s="6" t="s">
        <v>406</v>
      </c>
      <c r="C93" s="15" t="s">
        <v>4379</v>
      </c>
      <c r="D93" s="72" t="s">
        <v>407</v>
      </c>
      <c r="E93" s="360" t="s">
        <v>388</v>
      </c>
      <c r="F93" s="275">
        <f>SUM(LARGE(G93:BP93,{1,2,3,4,5,6}))</f>
        <v>1934</v>
      </c>
      <c r="G93" s="35"/>
      <c r="H93" s="36"/>
      <c r="I93" s="36"/>
      <c r="J93" s="36"/>
      <c r="K93" s="36">
        <v>205</v>
      </c>
      <c r="L93" s="36"/>
      <c r="M93" s="36"/>
      <c r="N93" s="36"/>
      <c r="O93" s="36">
        <v>385</v>
      </c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>
        <v>272</v>
      </c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>
        <v>425</v>
      </c>
      <c r="AR93" s="36"/>
      <c r="AS93" s="36"/>
      <c r="AT93" s="36"/>
      <c r="AU93" s="36">
        <v>316</v>
      </c>
      <c r="AV93" s="36"/>
      <c r="AW93" s="36"/>
      <c r="AX93" s="36"/>
      <c r="AY93" s="36">
        <v>331</v>
      </c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7">
        <v>157</v>
      </c>
      <c r="BK93" s="60">
        <v>0</v>
      </c>
      <c r="BL93" s="60">
        <v>0</v>
      </c>
      <c r="BM93" s="60">
        <v>0</v>
      </c>
      <c r="BN93" s="59">
        <v>0</v>
      </c>
      <c r="BO93" s="59">
        <v>0</v>
      </c>
      <c r="BP93" s="59">
        <v>0</v>
      </c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N93" s="61"/>
      <c r="CO93" s="61"/>
      <c r="CP93" s="61"/>
      <c r="CQ93" s="61"/>
      <c r="CR93" s="61"/>
    </row>
    <row r="94" spans="1:97" s="63" customFormat="1" ht="15" customHeight="1" thickBot="1" x14ac:dyDescent="0.3">
      <c r="A94" s="62" t="s">
        <v>405</v>
      </c>
      <c r="B94" s="6" t="s">
        <v>415</v>
      </c>
      <c r="C94" s="15" t="s">
        <v>4380</v>
      </c>
      <c r="D94" s="72" t="s">
        <v>416</v>
      </c>
      <c r="E94" s="360" t="s">
        <v>141</v>
      </c>
      <c r="F94" s="275">
        <f>SUM(LARGE(G94:BP94,{1,2,3,4,5,6}))</f>
        <v>1877</v>
      </c>
      <c r="G94" s="35"/>
      <c r="H94" s="36"/>
      <c r="I94" s="36"/>
      <c r="J94" s="36">
        <v>385</v>
      </c>
      <c r="K94" s="36"/>
      <c r="L94" s="36"/>
      <c r="M94" s="36"/>
      <c r="N94" s="36">
        <v>316</v>
      </c>
      <c r="O94" s="36">
        <v>316</v>
      </c>
      <c r="P94" s="36"/>
      <c r="Q94" s="36"/>
      <c r="R94" s="36"/>
      <c r="S94" s="36"/>
      <c r="T94" s="36">
        <v>60</v>
      </c>
      <c r="U94" s="36"/>
      <c r="V94" s="36"/>
      <c r="W94" s="36"/>
      <c r="X94" s="36">
        <v>272</v>
      </c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>
        <v>316</v>
      </c>
      <c r="AJ94" s="36"/>
      <c r="AK94" s="36"/>
      <c r="AL94" s="36"/>
      <c r="AM94" s="36">
        <v>272</v>
      </c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>
        <v>206</v>
      </c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7"/>
      <c r="BK94" s="60">
        <v>0</v>
      </c>
      <c r="BL94" s="60">
        <v>0</v>
      </c>
      <c r="BM94" s="60">
        <v>0</v>
      </c>
      <c r="BN94" s="59">
        <v>0</v>
      </c>
      <c r="BO94" s="59">
        <v>0</v>
      </c>
      <c r="BP94" s="59">
        <v>0</v>
      </c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N94" s="61"/>
      <c r="CO94" s="61"/>
      <c r="CP94" s="61"/>
      <c r="CQ94" s="61"/>
      <c r="CR94" s="61"/>
      <c r="CS94" s="66"/>
    </row>
    <row r="95" spans="1:97" s="63" customFormat="1" ht="15" customHeight="1" thickBot="1" x14ac:dyDescent="0.3">
      <c r="A95" s="62" t="s">
        <v>408</v>
      </c>
      <c r="B95" s="6" t="s">
        <v>424</v>
      </c>
      <c r="C95" s="15" t="s">
        <v>3752</v>
      </c>
      <c r="D95" s="72" t="s">
        <v>425</v>
      </c>
      <c r="E95" s="360" t="s">
        <v>131</v>
      </c>
      <c r="F95" s="275">
        <f>SUM(LARGE(G95:BP95,{1,2,3,4,5,6}))</f>
        <v>1876</v>
      </c>
      <c r="G95" s="35"/>
      <c r="H95" s="36"/>
      <c r="I95" s="36"/>
      <c r="J95" s="36"/>
      <c r="K95" s="36"/>
      <c r="L95" s="36"/>
      <c r="M95" s="36"/>
      <c r="N95" s="36">
        <v>335</v>
      </c>
      <c r="O95" s="36"/>
      <c r="P95" s="36"/>
      <c r="Q95" s="36"/>
      <c r="R95" s="36"/>
      <c r="S95" s="36"/>
      <c r="T95" s="36"/>
      <c r="U95" s="36"/>
      <c r="V95" s="36"/>
      <c r="W95" s="36"/>
      <c r="X95" s="36">
        <v>167</v>
      </c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>
        <v>404</v>
      </c>
      <c r="AJ95" s="36"/>
      <c r="AK95" s="36"/>
      <c r="AL95" s="36"/>
      <c r="AM95" s="36">
        <v>117</v>
      </c>
      <c r="AN95" s="36"/>
      <c r="AO95" s="36"/>
      <c r="AP95" s="36"/>
      <c r="AQ95" s="36"/>
      <c r="AR95" s="36"/>
      <c r="AS95" s="36"/>
      <c r="AT95" s="36"/>
      <c r="AU95" s="36">
        <v>335</v>
      </c>
      <c r="AV95" s="36"/>
      <c r="AW95" s="36"/>
      <c r="AX95" s="36"/>
      <c r="AY95" s="36">
        <v>275</v>
      </c>
      <c r="AZ95" s="36"/>
      <c r="BA95" s="36">
        <v>220</v>
      </c>
      <c r="BB95" s="36"/>
      <c r="BC95" s="36"/>
      <c r="BD95" s="36"/>
      <c r="BE95" s="36">
        <v>275</v>
      </c>
      <c r="BF95" s="36"/>
      <c r="BG95" s="36"/>
      <c r="BH95" s="36">
        <v>252</v>
      </c>
      <c r="BI95" s="36"/>
      <c r="BJ95" s="37"/>
      <c r="BK95" s="60">
        <v>0</v>
      </c>
      <c r="BL95" s="60">
        <v>0</v>
      </c>
      <c r="BM95" s="60">
        <v>0</v>
      </c>
      <c r="BN95" s="59">
        <v>0</v>
      </c>
      <c r="BO95" s="59">
        <v>0</v>
      </c>
      <c r="BP95" s="59">
        <v>0</v>
      </c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</row>
    <row r="96" spans="1:97" s="63" customFormat="1" ht="15" customHeight="1" thickBot="1" x14ac:dyDescent="0.3">
      <c r="A96" s="62" t="s">
        <v>411</v>
      </c>
      <c r="B96" s="14" t="s">
        <v>572</v>
      </c>
      <c r="C96" s="15" t="s">
        <v>4381</v>
      </c>
      <c r="D96" s="72" t="s">
        <v>573</v>
      </c>
      <c r="E96" s="360" t="s">
        <v>285</v>
      </c>
      <c r="F96" s="275">
        <f>SUM(LARGE(G96:BP96,{1,2,3,4,5,6}))</f>
        <v>1864</v>
      </c>
      <c r="G96" s="39">
        <v>102</v>
      </c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>
        <v>60</v>
      </c>
      <c r="U96" s="36"/>
      <c r="V96" s="36"/>
      <c r="W96" s="36"/>
      <c r="X96" s="36">
        <v>700</v>
      </c>
      <c r="Y96" s="36"/>
      <c r="Z96" s="36"/>
      <c r="AA96" s="36"/>
      <c r="AB96" s="36"/>
      <c r="AC96" s="36"/>
      <c r="AD96" s="36"/>
      <c r="AE96" s="36"/>
      <c r="AF96" s="36">
        <v>360</v>
      </c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>
        <v>642</v>
      </c>
      <c r="BE96" s="36"/>
      <c r="BF96" s="36"/>
      <c r="BG96" s="36"/>
      <c r="BH96" s="36"/>
      <c r="BI96" s="36"/>
      <c r="BJ96" s="37"/>
      <c r="BK96" s="60">
        <v>0</v>
      </c>
      <c r="BL96" s="60">
        <v>0</v>
      </c>
      <c r="BM96" s="60">
        <v>0</v>
      </c>
      <c r="BN96" s="59">
        <v>0</v>
      </c>
      <c r="BO96" s="59">
        <v>0</v>
      </c>
      <c r="BP96" s="59">
        <v>0</v>
      </c>
      <c r="BQ96" s="66"/>
      <c r="BR96" s="66"/>
      <c r="BS96" s="65"/>
      <c r="BT96" s="65"/>
      <c r="BU96" s="65"/>
      <c r="BV96" s="65"/>
      <c r="BW96" s="61"/>
      <c r="BX96" s="61"/>
      <c r="BZ96" s="61"/>
      <c r="CA96" s="61"/>
      <c r="CN96" s="61"/>
      <c r="CO96" s="61"/>
      <c r="CP96" s="61"/>
      <c r="CQ96" s="61"/>
      <c r="CR96" s="61"/>
      <c r="CS96" s="61"/>
    </row>
    <row r="97" spans="1:97" s="63" customFormat="1" ht="15" customHeight="1" thickBot="1" x14ac:dyDescent="0.3">
      <c r="A97" s="62" t="s">
        <v>414</v>
      </c>
      <c r="B97" s="6" t="s">
        <v>412</v>
      </c>
      <c r="C97" s="15" t="s">
        <v>4382</v>
      </c>
      <c r="D97" s="72" t="s">
        <v>413</v>
      </c>
      <c r="E97" s="360" t="s">
        <v>3352</v>
      </c>
      <c r="F97" s="275">
        <f>SUM(LARGE(G97:BP97,{1,2,3,4,5,6}))</f>
        <v>1828</v>
      </c>
      <c r="G97" s="35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>
        <v>60</v>
      </c>
      <c r="U97" s="36"/>
      <c r="V97" s="36"/>
      <c r="W97" s="36"/>
      <c r="X97" s="36">
        <v>167</v>
      </c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>
        <v>357</v>
      </c>
      <c r="AJ97" s="36"/>
      <c r="AK97" s="36"/>
      <c r="AL97" s="36"/>
      <c r="AM97" s="36"/>
      <c r="AN97" s="36"/>
      <c r="AO97" s="36"/>
      <c r="AP97" s="36"/>
      <c r="AQ97" s="36">
        <v>220</v>
      </c>
      <c r="AR97" s="36"/>
      <c r="AS97" s="36"/>
      <c r="AT97" s="36"/>
      <c r="AU97" s="36">
        <v>357</v>
      </c>
      <c r="AV97" s="36"/>
      <c r="AW97" s="36"/>
      <c r="AX97" s="36"/>
      <c r="AY97" s="36">
        <v>272</v>
      </c>
      <c r="AZ97" s="36"/>
      <c r="BA97" s="36"/>
      <c r="BB97" s="36"/>
      <c r="BC97" s="36"/>
      <c r="BD97" s="36"/>
      <c r="BE97" s="36"/>
      <c r="BF97" s="36"/>
      <c r="BG97" s="36"/>
      <c r="BH97" s="36">
        <v>455</v>
      </c>
      <c r="BI97" s="36"/>
      <c r="BJ97" s="37"/>
      <c r="BK97" s="60">
        <v>0</v>
      </c>
      <c r="BL97" s="60">
        <v>0</v>
      </c>
      <c r="BM97" s="60">
        <v>0</v>
      </c>
      <c r="BN97" s="59">
        <v>0</v>
      </c>
      <c r="BO97" s="59">
        <v>0</v>
      </c>
      <c r="BP97" s="59">
        <v>0</v>
      </c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6"/>
      <c r="CN97" s="65"/>
      <c r="CO97" s="65"/>
      <c r="CP97" s="65"/>
      <c r="CQ97" s="65"/>
      <c r="CR97" s="65"/>
    </row>
    <row r="98" spans="1:97" s="65" customFormat="1" ht="15" customHeight="1" thickBot="1" x14ac:dyDescent="0.3">
      <c r="A98" s="62" t="s">
        <v>417</v>
      </c>
      <c r="B98" s="6" t="s">
        <v>363</v>
      </c>
      <c r="C98" s="15" t="s">
        <v>4383</v>
      </c>
      <c r="D98" s="72" t="s">
        <v>364</v>
      </c>
      <c r="E98" s="360" t="s">
        <v>365</v>
      </c>
      <c r="F98" s="275">
        <f>SUM(LARGE(G98:BP98,{1,2,3,4,5,6}))</f>
        <v>1818</v>
      </c>
      <c r="G98" s="35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>
        <v>92</v>
      </c>
      <c r="X98" s="36"/>
      <c r="Y98" s="36"/>
      <c r="Z98" s="36"/>
      <c r="AA98" s="36"/>
      <c r="AB98" s="36"/>
      <c r="AC98" s="36">
        <v>490</v>
      </c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>
        <v>700</v>
      </c>
      <c r="AQ98" s="36">
        <v>330</v>
      </c>
      <c r="AR98" s="36"/>
      <c r="AS98" s="36"/>
      <c r="AT98" s="36"/>
      <c r="AU98" s="36"/>
      <c r="AV98" s="36"/>
      <c r="AW98" s="36"/>
      <c r="AX98" s="36"/>
      <c r="AY98" s="36">
        <v>206</v>
      </c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7"/>
      <c r="BK98" s="60">
        <v>0</v>
      </c>
      <c r="BL98" s="60">
        <v>0</v>
      </c>
      <c r="BM98" s="60">
        <v>0</v>
      </c>
      <c r="BN98" s="59">
        <v>0</v>
      </c>
      <c r="BO98" s="59">
        <v>0</v>
      </c>
      <c r="BP98" s="59">
        <v>0</v>
      </c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3"/>
      <c r="CN98" s="63"/>
      <c r="CO98" s="63"/>
      <c r="CP98" s="63"/>
      <c r="CQ98" s="63"/>
      <c r="CR98" s="63"/>
      <c r="CS98" s="61"/>
    </row>
    <row r="99" spans="1:97" s="65" customFormat="1" ht="15" customHeight="1" thickBot="1" x14ac:dyDescent="0.3">
      <c r="A99" s="62" t="s">
        <v>420</v>
      </c>
      <c r="B99" s="6" t="s">
        <v>461</v>
      </c>
      <c r="C99" s="15" t="s">
        <v>4384</v>
      </c>
      <c r="D99" s="72" t="s">
        <v>462</v>
      </c>
      <c r="E99" s="360" t="s">
        <v>145</v>
      </c>
      <c r="F99" s="275">
        <f>SUM(LARGE(G99:BP99,{1,2,3,4,5,6}))</f>
        <v>1816</v>
      </c>
      <c r="G99" s="35">
        <v>55</v>
      </c>
      <c r="H99" s="36"/>
      <c r="I99" s="36"/>
      <c r="J99" s="36"/>
      <c r="K99" s="36"/>
      <c r="L99" s="36"/>
      <c r="M99" s="36"/>
      <c r="N99" s="36">
        <v>261</v>
      </c>
      <c r="O99" s="36"/>
      <c r="P99" s="36"/>
      <c r="Q99" s="36"/>
      <c r="R99" s="36"/>
      <c r="S99" s="36"/>
      <c r="T99" s="36"/>
      <c r="U99" s="36"/>
      <c r="V99" s="36"/>
      <c r="W99" s="36"/>
      <c r="X99" s="36">
        <v>167</v>
      </c>
      <c r="Y99" s="36"/>
      <c r="Z99" s="36"/>
      <c r="AA99" s="36"/>
      <c r="AB99" s="36"/>
      <c r="AC99" s="36"/>
      <c r="AD99" s="36"/>
      <c r="AE99" s="36"/>
      <c r="AF99" s="36">
        <v>275</v>
      </c>
      <c r="AG99" s="36"/>
      <c r="AH99" s="36"/>
      <c r="AI99" s="36">
        <v>261</v>
      </c>
      <c r="AJ99" s="36"/>
      <c r="AK99" s="36"/>
      <c r="AL99" s="36"/>
      <c r="AM99" s="36">
        <v>46</v>
      </c>
      <c r="AN99" s="36"/>
      <c r="AO99" s="36"/>
      <c r="AP99" s="36"/>
      <c r="AQ99" s="36">
        <v>152</v>
      </c>
      <c r="AR99" s="36"/>
      <c r="AS99" s="36"/>
      <c r="AT99" s="36"/>
      <c r="AU99" s="36">
        <v>261</v>
      </c>
      <c r="AV99" s="36"/>
      <c r="AW99" s="36"/>
      <c r="AX99" s="36"/>
      <c r="AY99" s="36">
        <v>275</v>
      </c>
      <c r="AZ99" s="36"/>
      <c r="BA99" s="36"/>
      <c r="BB99" s="36"/>
      <c r="BC99" s="36"/>
      <c r="BD99" s="36"/>
      <c r="BE99" s="36">
        <v>340</v>
      </c>
      <c r="BF99" s="36"/>
      <c r="BG99" s="36"/>
      <c r="BH99" s="36">
        <v>404</v>
      </c>
      <c r="BI99" s="36"/>
      <c r="BJ99" s="37"/>
      <c r="BK99" s="60">
        <v>0</v>
      </c>
      <c r="BL99" s="60">
        <v>0</v>
      </c>
      <c r="BM99" s="60">
        <v>0</v>
      </c>
      <c r="BN99" s="59">
        <v>0</v>
      </c>
      <c r="BO99" s="59">
        <v>0</v>
      </c>
      <c r="BP99" s="59">
        <v>0</v>
      </c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N99" s="63"/>
      <c r="CO99" s="63"/>
      <c r="CP99" s="63"/>
      <c r="CQ99" s="63"/>
      <c r="CR99" s="63"/>
      <c r="CS99" s="63"/>
    </row>
    <row r="100" spans="1:97" ht="15" customHeight="1" thickBot="1" x14ac:dyDescent="0.3">
      <c r="A100" s="62" t="s">
        <v>423</v>
      </c>
      <c r="B100" s="6" t="s">
        <v>393</v>
      </c>
      <c r="C100" s="15" t="s">
        <v>3740</v>
      </c>
      <c r="D100" s="72" t="s">
        <v>394</v>
      </c>
      <c r="E100" s="360" t="s">
        <v>365</v>
      </c>
      <c r="F100" s="275">
        <f>SUM(LARGE(G100:BP100,{1,2,3,4,5,6}))</f>
        <v>1803</v>
      </c>
      <c r="G100" s="35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>
        <v>92</v>
      </c>
      <c r="X100" s="36"/>
      <c r="Y100" s="36"/>
      <c r="Z100" s="36"/>
      <c r="AA100" s="36"/>
      <c r="AB100" s="36"/>
      <c r="AC100" s="36">
        <v>490</v>
      </c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>
        <v>595</v>
      </c>
      <c r="AQ100" s="36">
        <v>420</v>
      </c>
      <c r="AR100" s="36"/>
      <c r="AS100" s="36"/>
      <c r="AT100" s="36"/>
      <c r="AU100" s="36"/>
      <c r="AV100" s="36"/>
      <c r="AW100" s="36"/>
      <c r="AX100" s="36"/>
      <c r="AY100" s="36">
        <v>206</v>
      </c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7"/>
      <c r="BK100" s="60">
        <v>0</v>
      </c>
      <c r="BL100" s="60">
        <v>0</v>
      </c>
      <c r="BM100" s="60">
        <v>0</v>
      </c>
      <c r="BN100" s="59">
        <v>0</v>
      </c>
      <c r="BO100" s="59">
        <v>0</v>
      </c>
      <c r="BP100" s="59">
        <v>0</v>
      </c>
      <c r="CS100" s="63"/>
    </row>
    <row r="101" spans="1:97" s="63" customFormat="1" ht="15" customHeight="1" thickBot="1" x14ac:dyDescent="0.3">
      <c r="A101" s="62" t="s">
        <v>426</v>
      </c>
      <c r="B101" s="6" t="s">
        <v>445</v>
      </c>
      <c r="C101" s="15" t="s">
        <v>4385</v>
      </c>
      <c r="D101" s="72" t="s">
        <v>446</v>
      </c>
      <c r="E101" s="360" t="s">
        <v>4263</v>
      </c>
      <c r="F101" s="275">
        <f>SUM(LARGE(G101:BP101,{1,2,3,4,5,6}))</f>
        <v>1794</v>
      </c>
      <c r="G101" s="35"/>
      <c r="H101" s="36"/>
      <c r="I101" s="36"/>
      <c r="J101" s="36"/>
      <c r="K101" s="36"/>
      <c r="L101" s="36"/>
      <c r="M101" s="36">
        <v>146</v>
      </c>
      <c r="N101" s="36"/>
      <c r="O101" s="36"/>
      <c r="P101" s="36"/>
      <c r="Q101" s="36"/>
      <c r="R101" s="36"/>
      <c r="S101" s="36"/>
      <c r="T101" s="36"/>
      <c r="U101" s="36">
        <v>137</v>
      </c>
      <c r="V101" s="36"/>
      <c r="W101" s="36">
        <v>117</v>
      </c>
      <c r="X101" s="36"/>
      <c r="Y101" s="36"/>
      <c r="Z101" s="36"/>
      <c r="AA101" s="36"/>
      <c r="AB101" s="36"/>
      <c r="AC101" s="36">
        <v>350</v>
      </c>
      <c r="AD101" s="36"/>
      <c r="AE101" s="36"/>
      <c r="AF101" s="36"/>
      <c r="AG101" s="36"/>
      <c r="AH101" s="36"/>
      <c r="AI101" s="36">
        <v>252</v>
      </c>
      <c r="AJ101" s="36"/>
      <c r="AK101" s="36"/>
      <c r="AL101" s="36"/>
      <c r="AM101" s="36"/>
      <c r="AN101" s="36"/>
      <c r="AO101" s="36"/>
      <c r="AP101" s="36">
        <v>350</v>
      </c>
      <c r="AQ101" s="36">
        <v>220</v>
      </c>
      <c r="AR101" s="36"/>
      <c r="AS101" s="36"/>
      <c r="AT101" s="36"/>
      <c r="AU101" s="36"/>
      <c r="AV101" s="36"/>
      <c r="AW101" s="36">
        <v>272</v>
      </c>
      <c r="AX101" s="36"/>
      <c r="AY101" s="36">
        <v>167</v>
      </c>
      <c r="AZ101" s="36"/>
      <c r="BA101" s="36"/>
      <c r="BB101" s="36"/>
      <c r="BC101" s="36"/>
      <c r="BD101" s="36"/>
      <c r="BE101" s="36"/>
      <c r="BF101" s="36">
        <v>350</v>
      </c>
      <c r="BG101" s="36"/>
      <c r="BH101" s="36"/>
      <c r="BI101" s="36"/>
      <c r="BJ101" s="37"/>
      <c r="BK101" s="60">
        <v>0</v>
      </c>
      <c r="BL101" s="60">
        <v>0</v>
      </c>
      <c r="BM101" s="60">
        <v>0</v>
      </c>
      <c r="BN101" s="59">
        <v>0</v>
      </c>
      <c r="BO101" s="59">
        <v>0</v>
      </c>
      <c r="BP101" s="59">
        <v>0</v>
      </c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</row>
    <row r="102" spans="1:97" s="63" customFormat="1" ht="15" customHeight="1" thickBot="1" x14ac:dyDescent="0.3">
      <c r="A102" s="62" t="s">
        <v>429</v>
      </c>
      <c r="B102" s="6" t="s">
        <v>589</v>
      </c>
      <c r="C102" s="15" t="s">
        <v>4386</v>
      </c>
      <c r="D102" s="72" t="s">
        <v>590</v>
      </c>
      <c r="E102" s="360" t="s">
        <v>127</v>
      </c>
      <c r="F102" s="275">
        <f>SUM(LARGE(G102:BP102,{1,2,3,4,5,6}))</f>
        <v>1782</v>
      </c>
      <c r="G102" s="35"/>
      <c r="H102" s="36"/>
      <c r="I102" s="36"/>
      <c r="J102" s="36"/>
      <c r="K102" s="36"/>
      <c r="L102" s="36"/>
      <c r="M102" s="36"/>
      <c r="N102" s="36">
        <v>316</v>
      </c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>
        <v>275</v>
      </c>
      <c r="AR102" s="36"/>
      <c r="AS102" s="36"/>
      <c r="AT102" s="36"/>
      <c r="AU102" s="36"/>
      <c r="AV102" s="36"/>
      <c r="AW102" s="36"/>
      <c r="AX102" s="36"/>
      <c r="AY102" s="36">
        <v>331</v>
      </c>
      <c r="AZ102" s="36"/>
      <c r="BA102" s="36">
        <v>272</v>
      </c>
      <c r="BB102" s="36"/>
      <c r="BC102" s="36"/>
      <c r="BD102" s="36"/>
      <c r="BE102" s="36">
        <v>272</v>
      </c>
      <c r="BF102" s="36"/>
      <c r="BG102" s="36"/>
      <c r="BH102" s="36">
        <v>316</v>
      </c>
      <c r="BI102" s="36"/>
      <c r="BJ102" s="37"/>
      <c r="BK102" s="60">
        <v>0</v>
      </c>
      <c r="BL102" s="60">
        <v>0</v>
      </c>
      <c r="BM102" s="60">
        <v>0</v>
      </c>
      <c r="BN102" s="59">
        <v>0</v>
      </c>
      <c r="BO102" s="59">
        <v>0</v>
      </c>
      <c r="BP102" s="59">
        <v>0</v>
      </c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5"/>
      <c r="CO102" s="65"/>
      <c r="CP102" s="65"/>
      <c r="CQ102" s="65"/>
      <c r="CR102" s="65"/>
      <c r="CS102" s="61"/>
    </row>
    <row r="103" spans="1:97" ht="15" customHeight="1" thickBot="1" x14ac:dyDescent="0.3">
      <c r="A103" s="62" t="s">
        <v>431</v>
      </c>
      <c r="B103" s="6" t="s">
        <v>430</v>
      </c>
      <c r="C103" s="15" t="s">
        <v>4387</v>
      </c>
      <c r="D103" s="72" t="s">
        <v>3521</v>
      </c>
      <c r="E103" s="360" t="s">
        <v>4269</v>
      </c>
      <c r="F103" s="275">
        <f>SUM(LARGE(G103:BP103,{1,2,3,4,5,6}))</f>
        <v>1776</v>
      </c>
      <c r="G103" s="39"/>
      <c r="H103" s="40"/>
      <c r="I103" s="40"/>
      <c r="J103" s="40"/>
      <c r="K103" s="40"/>
      <c r="L103" s="40"/>
      <c r="M103" s="40"/>
      <c r="N103" s="40"/>
      <c r="O103" s="40"/>
      <c r="P103" s="40"/>
      <c r="Q103" s="40">
        <v>205</v>
      </c>
      <c r="R103" s="40"/>
      <c r="S103" s="40"/>
      <c r="T103" s="40"/>
      <c r="U103" s="36">
        <v>157</v>
      </c>
      <c r="V103" s="36"/>
      <c r="W103" s="36">
        <v>213</v>
      </c>
      <c r="X103" s="36">
        <v>385</v>
      </c>
      <c r="Y103" s="36"/>
      <c r="Z103" s="36"/>
      <c r="AA103" s="36"/>
      <c r="AB103" s="36"/>
      <c r="AC103" s="36">
        <v>360</v>
      </c>
      <c r="AD103" s="36"/>
      <c r="AE103" s="36"/>
      <c r="AF103" s="36"/>
      <c r="AG103" s="36"/>
      <c r="AH103" s="36"/>
      <c r="AI103" s="36"/>
      <c r="AJ103" s="36"/>
      <c r="AK103" s="36"/>
      <c r="AL103" s="36">
        <v>253</v>
      </c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>
        <v>360</v>
      </c>
      <c r="BG103" s="36"/>
      <c r="BH103" s="36"/>
      <c r="BI103" s="36"/>
      <c r="BJ103" s="37"/>
      <c r="BK103" s="60">
        <v>0</v>
      </c>
      <c r="BL103" s="60">
        <v>0</v>
      </c>
      <c r="BM103" s="60">
        <v>0</v>
      </c>
      <c r="BN103" s="59">
        <v>0</v>
      </c>
      <c r="BO103" s="59">
        <v>0</v>
      </c>
      <c r="BP103" s="59">
        <v>0</v>
      </c>
      <c r="BZ103" s="63"/>
      <c r="CA103" s="63"/>
      <c r="CB103" s="65"/>
      <c r="CC103" s="65"/>
      <c r="CD103" s="65"/>
      <c r="CE103" s="65"/>
      <c r="CF103" s="65"/>
      <c r="CG103" s="65"/>
      <c r="CS103" s="63"/>
    </row>
    <row r="104" spans="1:97" ht="15" customHeight="1" thickBot="1" x14ac:dyDescent="0.3">
      <c r="A104" s="62" t="s">
        <v>434</v>
      </c>
      <c r="B104" s="6" t="s">
        <v>199</v>
      </c>
      <c r="C104" s="15" t="s">
        <v>4388</v>
      </c>
      <c r="D104" s="72" t="s">
        <v>200</v>
      </c>
      <c r="E104" s="360" t="s">
        <v>201</v>
      </c>
      <c r="F104" s="275">
        <f>SUM(LARGE(G104:BP104,{1,2,3,4,5,6}))</f>
        <v>1760</v>
      </c>
      <c r="G104" s="35"/>
      <c r="H104" s="36"/>
      <c r="I104" s="36"/>
      <c r="J104" s="36">
        <v>920</v>
      </c>
      <c r="K104" s="36"/>
      <c r="L104" s="36"/>
      <c r="M104" s="36"/>
      <c r="N104" s="36"/>
      <c r="O104" s="36"/>
      <c r="P104" s="36"/>
      <c r="Q104" s="36"/>
      <c r="R104" s="36"/>
      <c r="S104" s="36"/>
      <c r="T104" s="36">
        <v>840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7"/>
      <c r="BK104" s="60">
        <v>0</v>
      </c>
      <c r="BL104" s="60">
        <v>0</v>
      </c>
      <c r="BM104" s="60">
        <v>0</v>
      </c>
      <c r="BN104" s="59">
        <v>0</v>
      </c>
      <c r="BO104" s="59">
        <v>0</v>
      </c>
      <c r="BP104" s="59">
        <v>0</v>
      </c>
      <c r="CM104" s="63"/>
      <c r="CN104" s="63"/>
      <c r="CO104" s="63"/>
      <c r="CP104" s="63"/>
      <c r="CQ104" s="63"/>
      <c r="CR104" s="63"/>
      <c r="CS104" s="63"/>
    </row>
    <row r="105" spans="1:97" ht="15" customHeight="1" thickBot="1" x14ac:dyDescent="0.3">
      <c r="A105" s="62" t="s">
        <v>437</v>
      </c>
      <c r="B105" s="6" t="s">
        <v>471</v>
      </c>
      <c r="C105" s="15" t="s">
        <v>4389</v>
      </c>
      <c r="D105" s="72" t="s">
        <v>472</v>
      </c>
      <c r="E105" s="360" t="s">
        <v>254</v>
      </c>
      <c r="F105" s="275">
        <f>SUM(LARGE(G105:BP105,{1,2,3,4,5,6}))</f>
        <v>1749</v>
      </c>
      <c r="G105" s="35"/>
      <c r="H105" s="36"/>
      <c r="I105" s="36"/>
      <c r="J105" s="36"/>
      <c r="K105" s="36"/>
      <c r="L105" s="36"/>
      <c r="M105" s="36">
        <v>114</v>
      </c>
      <c r="N105" s="36"/>
      <c r="O105" s="36"/>
      <c r="P105" s="36"/>
      <c r="Q105" s="36"/>
      <c r="R105" s="36"/>
      <c r="S105" s="36"/>
      <c r="T105" s="36"/>
      <c r="U105" s="36">
        <v>55</v>
      </c>
      <c r="V105" s="36"/>
      <c r="W105" s="36">
        <v>92</v>
      </c>
      <c r="X105" s="36"/>
      <c r="Y105" s="36"/>
      <c r="Z105" s="36"/>
      <c r="AA105" s="36"/>
      <c r="AB105" s="36"/>
      <c r="AC105" s="36">
        <v>340</v>
      </c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>
        <v>340</v>
      </c>
      <c r="AQ105" s="36">
        <v>152</v>
      </c>
      <c r="AR105" s="36"/>
      <c r="AS105" s="36"/>
      <c r="AT105" s="36"/>
      <c r="AU105" s="36"/>
      <c r="AV105" s="36"/>
      <c r="AW105" s="36">
        <v>385</v>
      </c>
      <c r="AX105" s="36"/>
      <c r="AY105" s="36">
        <v>192</v>
      </c>
      <c r="AZ105" s="36"/>
      <c r="BA105" s="36"/>
      <c r="BB105" s="36"/>
      <c r="BC105" s="36"/>
      <c r="BD105" s="36"/>
      <c r="BE105" s="36"/>
      <c r="BF105" s="36">
        <v>340</v>
      </c>
      <c r="BG105" s="36"/>
      <c r="BH105" s="36"/>
      <c r="BI105" s="36"/>
      <c r="BJ105" s="37"/>
      <c r="BK105" s="60">
        <v>0</v>
      </c>
      <c r="BL105" s="60">
        <v>0</v>
      </c>
      <c r="BM105" s="60">
        <v>0</v>
      </c>
      <c r="BN105" s="59">
        <v>0</v>
      </c>
      <c r="BO105" s="59">
        <v>0</v>
      </c>
      <c r="BP105" s="59">
        <v>0</v>
      </c>
    </row>
    <row r="106" spans="1:97" ht="15" customHeight="1" thickBot="1" x14ac:dyDescent="0.3">
      <c r="A106" s="62" t="s">
        <v>441</v>
      </c>
      <c r="B106" s="69" t="s">
        <v>464</v>
      </c>
      <c r="C106" s="15" t="s">
        <v>4390</v>
      </c>
      <c r="D106" s="72" t="s">
        <v>465</v>
      </c>
      <c r="E106" s="360" t="s">
        <v>4272</v>
      </c>
      <c r="F106" s="275">
        <f>SUM(LARGE(G106:BP106,{1,2,3,4,5,6}))</f>
        <v>1749</v>
      </c>
      <c r="G106" s="39">
        <v>102</v>
      </c>
      <c r="H106" s="40"/>
      <c r="I106" s="40"/>
      <c r="J106" s="40"/>
      <c r="K106" s="40"/>
      <c r="L106" s="40">
        <v>157</v>
      </c>
      <c r="M106" s="40"/>
      <c r="N106" s="40">
        <v>280</v>
      </c>
      <c r="O106" s="40"/>
      <c r="P106" s="40"/>
      <c r="Q106" s="40"/>
      <c r="R106" s="40"/>
      <c r="S106" s="40"/>
      <c r="T106" s="40"/>
      <c r="U106" s="36"/>
      <c r="V106" s="36"/>
      <c r="W106" s="36"/>
      <c r="X106" s="36"/>
      <c r="Y106" s="36"/>
      <c r="Z106" s="36"/>
      <c r="AA106" s="36"/>
      <c r="AB106" s="36"/>
      <c r="AC106" s="36"/>
      <c r="AD106" s="36">
        <v>157</v>
      </c>
      <c r="AE106" s="36">
        <v>157</v>
      </c>
      <c r="AF106" s="36">
        <v>360</v>
      </c>
      <c r="AG106" s="36"/>
      <c r="AH106" s="36"/>
      <c r="AI106" s="36">
        <v>450</v>
      </c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>
        <v>157</v>
      </c>
      <c r="AY106" s="36"/>
      <c r="AZ106" s="36"/>
      <c r="BA106" s="36"/>
      <c r="BB106" s="36"/>
      <c r="BC106" s="36"/>
      <c r="BD106" s="36"/>
      <c r="BE106" s="36">
        <v>222</v>
      </c>
      <c r="BF106" s="36"/>
      <c r="BG106" s="36"/>
      <c r="BH106" s="36">
        <v>280</v>
      </c>
      <c r="BI106" s="36"/>
      <c r="BJ106" s="37">
        <v>102</v>
      </c>
      <c r="BK106" s="60">
        <v>0</v>
      </c>
      <c r="BL106" s="60">
        <v>0</v>
      </c>
      <c r="BM106" s="60">
        <v>0</v>
      </c>
      <c r="BN106" s="59">
        <v>0</v>
      </c>
      <c r="BO106" s="59">
        <v>0</v>
      </c>
      <c r="BP106" s="59">
        <v>0</v>
      </c>
      <c r="BQ106" s="63"/>
      <c r="BR106" s="63"/>
      <c r="BZ106" s="63"/>
      <c r="CA106" s="63"/>
      <c r="CB106" s="65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</row>
    <row r="107" spans="1:97" ht="15" customHeight="1" thickBot="1" x14ac:dyDescent="0.3">
      <c r="A107" s="62" t="s">
        <v>444</v>
      </c>
      <c r="B107" s="6" t="s">
        <v>507</v>
      </c>
      <c r="C107" s="15" t="s">
        <v>4391</v>
      </c>
      <c r="D107" s="72" t="s">
        <v>508</v>
      </c>
      <c r="E107" s="360" t="s">
        <v>127</v>
      </c>
      <c r="F107" s="275">
        <f>SUM(LARGE(G107:BP107,{1,2,3,4,5,6}))</f>
        <v>1741</v>
      </c>
      <c r="G107" s="35"/>
      <c r="H107" s="36"/>
      <c r="I107" s="36"/>
      <c r="J107" s="36"/>
      <c r="K107" s="36"/>
      <c r="L107" s="36"/>
      <c r="M107" s="36"/>
      <c r="N107" s="36">
        <v>252</v>
      </c>
      <c r="O107" s="36"/>
      <c r="P107" s="36"/>
      <c r="Q107" s="36"/>
      <c r="R107" s="36"/>
      <c r="S107" s="36"/>
      <c r="T107" s="36"/>
      <c r="U107" s="36"/>
      <c r="V107" s="36"/>
      <c r="W107" s="36"/>
      <c r="X107" s="36">
        <v>272</v>
      </c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>
        <v>290</v>
      </c>
      <c r="AR107" s="36"/>
      <c r="AS107" s="36"/>
      <c r="AT107" s="36"/>
      <c r="AU107" s="36"/>
      <c r="AV107" s="36"/>
      <c r="AW107" s="36"/>
      <c r="AX107" s="36"/>
      <c r="AY107" s="36">
        <v>272</v>
      </c>
      <c r="AZ107" s="36"/>
      <c r="BA107" s="36">
        <v>275</v>
      </c>
      <c r="BB107" s="36"/>
      <c r="BC107" s="36"/>
      <c r="BD107" s="36"/>
      <c r="BE107" s="36">
        <v>275</v>
      </c>
      <c r="BF107" s="36"/>
      <c r="BG107" s="36"/>
      <c r="BH107" s="36">
        <v>357</v>
      </c>
      <c r="BI107" s="36"/>
      <c r="BJ107" s="37"/>
      <c r="BK107" s="60">
        <v>0</v>
      </c>
      <c r="BL107" s="60">
        <v>0</v>
      </c>
      <c r="BM107" s="60">
        <v>0</v>
      </c>
      <c r="BN107" s="59">
        <v>0</v>
      </c>
      <c r="BO107" s="59">
        <v>0</v>
      </c>
      <c r="BP107" s="59">
        <v>0</v>
      </c>
      <c r="CN107" s="65"/>
      <c r="CO107" s="65"/>
      <c r="CP107" s="65"/>
      <c r="CQ107" s="65"/>
      <c r="CR107" s="65"/>
    </row>
    <row r="108" spans="1:97" ht="15" customHeight="1" thickBot="1" x14ac:dyDescent="0.3">
      <c r="A108" s="62" t="s">
        <v>447</v>
      </c>
      <c r="B108" s="6" t="s">
        <v>451</v>
      </c>
      <c r="C108" s="15" t="s">
        <v>4392</v>
      </c>
      <c r="D108" s="72" t="s">
        <v>452</v>
      </c>
      <c r="E108" s="360" t="s">
        <v>372</v>
      </c>
      <c r="F108" s="275">
        <f>SUM(LARGE(G108:BP108,{1,2,3,4,5,6}))</f>
        <v>1724</v>
      </c>
      <c r="G108" s="35">
        <v>175</v>
      </c>
      <c r="H108" s="36"/>
      <c r="I108" s="36"/>
      <c r="J108" s="36"/>
      <c r="K108" s="36"/>
      <c r="L108" s="36">
        <v>175</v>
      </c>
      <c r="M108" s="36"/>
      <c r="N108" s="36">
        <v>357</v>
      </c>
      <c r="O108" s="36">
        <v>275</v>
      </c>
      <c r="P108" s="36"/>
      <c r="Q108" s="36"/>
      <c r="R108" s="36"/>
      <c r="S108" s="36"/>
      <c r="T108" s="36"/>
      <c r="U108" s="36"/>
      <c r="V108" s="36"/>
      <c r="W108" s="36"/>
      <c r="X108" s="36">
        <v>167</v>
      </c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>
        <v>252</v>
      </c>
      <c r="AJ108" s="36"/>
      <c r="AK108" s="36"/>
      <c r="AL108" s="36"/>
      <c r="AM108" s="36">
        <v>192</v>
      </c>
      <c r="AN108" s="36"/>
      <c r="AO108" s="36"/>
      <c r="AP108" s="36"/>
      <c r="AQ108" s="36">
        <v>220</v>
      </c>
      <c r="AR108" s="36"/>
      <c r="AS108" s="36"/>
      <c r="AT108" s="36"/>
      <c r="AU108" s="36">
        <v>252</v>
      </c>
      <c r="AV108" s="36"/>
      <c r="AW108" s="36"/>
      <c r="AX108" s="36"/>
      <c r="AY108" s="36">
        <v>167</v>
      </c>
      <c r="AZ108" s="36"/>
      <c r="BA108" s="36"/>
      <c r="BB108" s="36"/>
      <c r="BC108" s="36"/>
      <c r="BD108" s="36"/>
      <c r="BE108" s="36">
        <v>272</v>
      </c>
      <c r="BF108" s="36"/>
      <c r="BG108" s="36"/>
      <c r="BH108" s="36">
        <v>316</v>
      </c>
      <c r="BI108" s="36"/>
      <c r="BJ108" s="37"/>
      <c r="BK108" s="60">
        <v>0</v>
      </c>
      <c r="BL108" s="60">
        <v>0</v>
      </c>
      <c r="BM108" s="60">
        <v>0</v>
      </c>
      <c r="BN108" s="59">
        <v>0</v>
      </c>
      <c r="BO108" s="59">
        <v>0</v>
      </c>
      <c r="BP108" s="59">
        <v>0</v>
      </c>
      <c r="CM108" s="63"/>
      <c r="CN108" s="63"/>
      <c r="CO108" s="63"/>
      <c r="CP108" s="63"/>
      <c r="CQ108" s="63"/>
      <c r="CR108" s="63"/>
    </row>
    <row r="109" spans="1:97" ht="15" customHeight="1" thickBot="1" x14ac:dyDescent="0.3">
      <c r="A109" s="62" t="s">
        <v>450</v>
      </c>
      <c r="B109" s="6" t="s">
        <v>516</v>
      </c>
      <c r="C109" s="15" t="s">
        <v>4393</v>
      </c>
      <c r="D109" s="72" t="s">
        <v>517</v>
      </c>
      <c r="E109" s="360" t="s">
        <v>145</v>
      </c>
      <c r="F109" s="275">
        <f>SUM(LARGE(G109:BP109,{1,2,3,4,5,6}))</f>
        <v>1723</v>
      </c>
      <c r="G109" s="35">
        <v>92</v>
      </c>
      <c r="H109" s="36"/>
      <c r="I109" s="36"/>
      <c r="J109" s="36"/>
      <c r="K109" s="36"/>
      <c r="L109" s="36"/>
      <c r="M109" s="36"/>
      <c r="N109" s="36"/>
      <c r="O109" s="36"/>
      <c r="P109" s="36">
        <v>146</v>
      </c>
      <c r="Q109" s="36"/>
      <c r="R109" s="36"/>
      <c r="S109" s="36"/>
      <c r="T109" s="36"/>
      <c r="U109" s="36"/>
      <c r="V109" s="36">
        <v>175</v>
      </c>
      <c r="W109" s="36"/>
      <c r="X109" s="36"/>
      <c r="Y109" s="36"/>
      <c r="Z109" s="36"/>
      <c r="AA109" s="36"/>
      <c r="AB109" s="36"/>
      <c r="AC109" s="36"/>
      <c r="AD109" s="36"/>
      <c r="AE109" s="36">
        <v>137</v>
      </c>
      <c r="AF109" s="36">
        <v>275</v>
      </c>
      <c r="AG109" s="36"/>
      <c r="AH109" s="36"/>
      <c r="AI109" s="36">
        <v>252</v>
      </c>
      <c r="AJ109" s="36"/>
      <c r="AK109" s="36"/>
      <c r="AL109" s="36"/>
      <c r="AM109" s="36">
        <v>46</v>
      </c>
      <c r="AN109" s="36"/>
      <c r="AO109" s="36"/>
      <c r="AP109" s="36"/>
      <c r="AQ109" s="36">
        <v>152</v>
      </c>
      <c r="AR109" s="36"/>
      <c r="AS109" s="36"/>
      <c r="AT109" s="36"/>
      <c r="AU109" s="36">
        <v>252</v>
      </c>
      <c r="AV109" s="36"/>
      <c r="AW109" s="36"/>
      <c r="AX109" s="36"/>
      <c r="AY109" s="36">
        <v>167</v>
      </c>
      <c r="AZ109" s="36"/>
      <c r="BA109" s="36"/>
      <c r="BB109" s="36"/>
      <c r="BC109" s="36"/>
      <c r="BD109" s="36"/>
      <c r="BE109" s="36">
        <v>192</v>
      </c>
      <c r="BF109" s="36"/>
      <c r="BG109" s="36"/>
      <c r="BH109" s="36">
        <v>252</v>
      </c>
      <c r="BI109" s="36">
        <v>500</v>
      </c>
      <c r="BJ109" s="37"/>
      <c r="BK109" s="60">
        <v>0</v>
      </c>
      <c r="BL109" s="60">
        <v>0</v>
      </c>
      <c r="BM109" s="60">
        <v>0</v>
      </c>
      <c r="BN109" s="59">
        <v>0</v>
      </c>
      <c r="BO109" s="59">
        <v>0</v>
      </c>
      <c r="BP109" s="59">
        <v>0</v>
      </c>
      <c r="CS109" s="63"/>
    </row>
    <row r="110" spans="1:97" ht="15" customHeight="1" thickBot="1" x14ac:dyDescent="0.3">
      <c r="A110" s="62" t="s">
        <v>453</v>
      </c>
      <c r="B110" s="64" t="s">
        <v>409</v>
      </c>
      <c r="C110" s="15" t="s">
        <v>4394</v>
      </c>
      <c r="D110" s="72" t="s">
        <v>410</v>
      </c>
      <c r="E110" s="360" t="s">
        <v>365</v>
      </c>
      <c r="F110" s="275">
        <f>SUM(LARGE(G110:BP110,{1,2,3,4,5,6}))</f>
        <v>1710</v>
      </c>
      <c r="G110" s="39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36">
        <v>205</v>
      </c>
      <c r="V110" s="36"/>
      <c r="W110" s="36">
        <v>137</v>
      </c>
      <c r="X110" s="36"/>
      <c r="Y110" s="36"/>
      <c r="Z110" s="36"/>
      <c r="AA110" s="36"/>
      <c r="AB110" s="36"/>
      <c r="AC110" s="36">
        <v>504</v>
      </c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>
        <v>504</v>
      </c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>
        <v>360</v>
      </c>
      <c r="BG110" s="36"/>
      <c r="BH110" s="36"/>
      <c r="BI110" s="36"/>
      <c r="BJ110" s="37"/>
      <c r="BK110" s="60">
        <v>0</v>
      </c>
      <c r="BL110" s="60">
        <v>0</v>
      </c>
      <c r="BM110" s="60">
        <v>0</v>
      </c>
      <c r="BN110" s="59">
        <v>0</v>
      </c>
      <c r="BO110" s="59">
        <v>0</v>
      </c>
      <c r="BP110" s="59">
        <v>0</v>
      </c>
      <c r="BQ110" s="65"/>
      <c r="BR110" s="65"/>
      <c r="BS110" s="63"/>
      <c r="BT110" s="63"/>
      <c r="BU110" s="63"/>
      <c r="CH110" s="63"/>
      <c r="CI110" s="63"/>
      <c r="CJ110" s="63"/>
      <c r="CK110" s="63"/>
      <c r="CL110" s="63"/>
    </row>
    <row r="111" spans="1:97" ht="15" customHeight="1" thickBot="1" x14ac:dyDescent="0.3">
      <c r="A111" s="62" t="s">
        <v>457</v>
      </c>
      <c r="B111" s="68" t="s">
        <v>524</v>
      </c>
      <c r="C111" s="15" t="s">
        <v>4395</v>
      </c>
      <c r="D111" s="72" t="s">
        <v>525</v>
      </c>
      <c r="E111" s="360" t="s">
        <v>526</v>
      </c>
      <c r="F111" s="275">
        <f>SUM(LARGE(G111:BP111,{1,2,3,4,5,6}))</f>
        <v>1668</v>
      </c>
      <c r="G111" s="39"/>
      <c r="H111" s="40"/>
      <c r="I111" s="40"/>
      <c r="J111" s="40">
        <v>504</v>
      </c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36"/>
      <c r="V111" s="36"/>
      <c r="W111" s="36"/>
      <c r="X111" s="36"/>
      <c r="Y111" s="36"/>
      <c r="Z111" s="36"/>
      <c r="AA111" s="36">
        <v>504</v>
      </c>
      <c r="AB111" s="36"/>
      <c r="AC111" s="36"/>
      <c r="AD111" s="36"/>
      <c r="AE111" s="36"/>
      <c r="AF111" s="36">
        <v>360</v>
      </c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>
        <v>300</v>
      </c>
      <c r="BC111" s="36"/>
      <c r="BD111" s="36"/>
      <c r="BE111" s="36"/>
      <c r="BF111" s="36"/>
      <c r="BG111" s="36"/>
      <c r="BH111" s="36"/>
      <c r="BI111" s="36"/>
      <c r="BJ111" s="37"/>
      <c r="BK111" s="60">
        <v>0</v>
      </c>
      <c r="BL111" s="60">
        <v>0</v>
      </c>
      <c r="BM111" s="60">
        <v>0</v>
      </c>
      <c r="BN111" s="59">
        <v>0</v>
      </c>
      <c r="BO111" s="59">
        <v>0</v>
      </c>
      <c r="BP111" s="59">
        <v>0</v>
      </c>
      <c r="CK111" s="65"/>
      <c r="CL111" s="65"/>
    </row>
    <row r="112" spans="1:97" s="66" customFormat="1" ht="15" customHeight="1" thickBot="1" x14ac:dyDescent="0.3">
      <c r="A112" s="62" t="s">
        <v>460</v>
      </c>
      <c r="B112" s="6" t="s">
        <v>557</v>
      </c>
      <c r="C112" s="15" t="s">
        <v>4396</v>
      </c>
      <c r="D112" s="72" t="s">
        <v>558</v>
      </c>
      <c r="E112" s="360" t="s">
        <v>127</v>
      </c>
      <c r="F112" s="275">
        <f>SUM(LARGE(G112:BP112,{1,2,3,4,5,6}))</f>
        <v>1639</v>
      </c>
      <c r="G112" s="35"/>
      <c r="H112" s="36"/>
      <c r="I112" s="36"/>
      <c r="J112" s="36"/>
      <c r="K112" s="36"/>
      <c r="L112" s="36"/>
      <c r="M112" s="36"/>
      <c r="N112" s="36">
        <v>252</v>
      </c>
      <c r="O112" s="36"/>
      <c r="P112" s="36"/>
      <c r="Q112" s="36"/>
      <c r="R112" s="36"/>
      <c r="S112" s="36"/>
      <c r="T112" s="36"/>
      <c r="U112" s="36"/>
      <c r="V112" s="36"/>
      <c r="W112" s="36"/>
      <c r="X112" s="36">
        <v>272</v>
      </c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>
        <v>252</v>
      </c>
      <c r="AV112" s="36"/>
      <c r="AW112" s="36"/>
      <c r="AX112" s="36"/>
      <c r="AY112" s="36">
        <v>167</v>
      </c>
      <c r="AZ112" s="36"/>
      <c r="BA112" s="36">
        <v>275</v>
      </c>
      <c r="BB112" s="36"/>
      <c r="BC112" s="36"/>
      <c r="BD112" s="36"/>
      <c r="BE112" s="36">
        <v>272</v>
      </c>
      <c r="BF112" s="36"/>
      <c r="BG112" s="36"/>
      <c r="BH112" s="36">
        <v>316</v>
      </c>
      <c r="BI112" s="36"/>
      <c r="BJ112" s="37"/>
      <c r="BK112" s="60">
        <v>0</v>
      </c>
      <c r="BL112" s="60">
        <v>0</v>
      </c>
      <c r="BM112" s="60">
        <v>0</v>
      </c>
      <c r="BN112" s="59">
        <v>0</v>
      </c>
      <c r="BO112" s="59">
        <v>0</v>
      </c>
      <c r="BP112" s="59">
        <v>0</v>
      </c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3"/>
    </row>
    <row r="113" spans="1:97" ht="15" customHeight="1" thickBot="1" x14ac:dyDescent="0.3">
      <c r="A113" s="62" t="s">
        <v>463</v>
      </c>
      <c r="B113" s="14" t="s">
        <v>519</v>
      </c>
      <c r="C113" s="15">
        <v>32599</v>
      </c>
      <c r="D113" s="72">
        <v>12223</v>
      </c>
      <c r="E113" s="360" t="s">
        <v>201</v>
      </c>
      <c r="F113" s="275">
        <f>SUM(LARGE(G113:BP113,{1,2,3,4,5,6}))</f>
        <v>1615</v>
      </c>
      <c r="G113" s="39"/>
      <c r="H113" s="40"/>
      <c r="I113" s="40"/>
      <c r="J113" s="40"/>
      <c r="K113" s="40"/>
      <c r="L113" s="40"/>
      <c r="M113" s="40"/>
      <c r="N113" s="40">
        <v>280</v>
      </c>
      <c r="O113" s="40">
        <v>360</v>
      </c>
      <c r="P113" s="40"/>
      <c r="Q113" s="40"/>
      <c r="R113" s="40"/>
      <c r="S113" s="40"/>
      <c r="T113" s="40">
        <v>60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>
        <v>88</v>
      </c>
      <c r="AN113" s="36"/>
      <c r="AO113" s="36"/>
      <c r="AP113" s="36"/>
      <c r="AQ113" s="36"/>
      <c r="AR113" s="36"/>
      <c r="AS113" s="36"/>
      <c r="AT113" s="36"/>
      <c r="AU113" s="36">
        <v>280</v>
      </c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>
        <v>450</v>
      </c>
      <c r="BI113" s="36"/>
      <c r="BJ113" s="37">
        <v>157</v>
      </c>
      <c r="BK113" s="60">
        <v>0</v>
      </c>
      <c r="BL113" s="60">
        <v>0</v>
      </c>
      <c r="BM113" s="60">
        <v>0</v>
      </c>
      <c r="BN113" s="59">
        <v>0</v>
      </c>
      <c r="BO113" s="59">
        <v>0</v>
      </c>
      <c r="BP113" s="59">
        <v>0</v>
      </c>
      <c r="BQ113" s="65"/>
      <c r="BR113" s="65"/>
      <c r="BS113" s="66"/>
      <c r="BT113" s="66"/>
      <c r="BU113" s="66"/>
      <c r="BY113" s="63"/>
      <c r="BZ113" s="63"/>
      <c r="CA113" s="63"/>
      <c r="CH113" s="63"/>
      <c r="CI113" s="63"/>
      <c r="CJ113" s="63"/>
      <c r="CK113" s="63"/>
      <c r="CL113" s="63"/>
    </row>
    <row r="114" spans="1:97" ht="15" customHeight="1" thickBot="1" x14ac:dyDescent="0.3">
      <c r="A114" s="62" t="s">
        <v>466</v>
      </c>
      <c r="B114" s="6" t="s">
        <v>497</v>
      </c>
      <c r="C114" s="15" t="s">
        <v>4397</v>
      </c>
      <c r="D114" s="72" t="s">
        <v>498</v>
      </c>
      <c r="E114" s="360" t="s">
        <v>141</v>
      </c>
      <c r="F114" s="275">
        <f>SUM(LARGE(G114:BP114,{1,2,3,4,5,6}))</f>
        <v>1609</v>
      </c>
      <c r="G114" s="35"/>
      <c r="H114" s="36"/>
      <c r="I114" s="36"/>
      <c r="J114" s="36"/>
      <c r="K114" s="36">
        <v>175</v>
      </c>
      <c r="L114" s="36"/>
      <c r="M114" s="36"/>
      <c r="N114" s="36"/>
      <c r="O114" s="36">
        <v>385</v>
      </c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>
        <v>117</v>
      </c>
      <c r="AN114" s="36"/>
      <c r="AO114" s="36"/>
      <c r="AP114" s="36"/>
      <c r="AQ114" s="36">
        <v>275</v>
      </c>
      <c r="AR114" s="36"/>
      <c r="AS114" s="36"/>
      <c r="AT114" s="36"/>
      <c r="AU114" s="36">
        <v>357</v>
      </c>
      <c r="AV114" s="36"/>
      <c r="AW114" s="36"/>
      <c r="AX114" s="36"/>
      <c r="AY114" s="36">
        <v>167</v>
      </c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7">
        <v>250</v>
      </c>
      <c r="BK114" s="60">
        <v>0</v>
      </c>
      <c r="BL114" s="60">
        <v>0</v>
      </c>
      <c r="BM114" s="60">
        <v>0</v>
      </c>
      <c r="BN114" s="59">
        <v>0</v>
      </c>
      <c r="BO114" s="59">
        <v>0</v>
      </c>
      <c r="BP114" s="59">
        <v>0</v>
      </c>
    </row>
    <row r="115" spans="1:97" s="63" customFormat="1" ht="15" customHeight="1" thickBot="1" x14ac:dyDescent="0.3">
      <c r="A115" s="62" t="s">
        <v>470</v>
      </c>
      <c r="B115" s="64" t="s">
        <v>442</v>
      </c>
      <c r="C115" s="15" t="s">
        <v>4398</v>
      </c>
      <c r="D115" s="72" t="s">
        <v>443</v>
      </c>
      <c r="E115" s="360" t="s">
        <v>254</v>
      </c>
      <c r="F115" s="275">
        <f>SUM(LARGE(G115:BP115,{1,2,3,4,5,6}))</f>
        <v>1604</v>
      </c>
      <c r="G115" s="39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36">
        <v>205</v>
      </c>
      <c r="V115" s="36"/>
      <c r="W115" s="36">
        <v>175</v>
      </c>
      <c r="X115" s="36"/>
      <c r="Y115" s="36"/>
      <c r="Z115" s="36"/>
      <c r="AA115" s="36"/>
      <c r="AB115" s="36"/>
      <c r="AC115" s="36">
        <v>504</v>
      </c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>
        <v>360</v>
      </c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>
        <v>360</v>
      </c>
      <c r="BG115" s="36"/>
      <c r="BH115" s="36"/>
      <c r="BI115" s="36"/>
      <c r="BJ115" s="37"/>
      <c r="BK115" s="60">
        <v>0</v>
      </c>
      <c r="BL115" s="60">
        <v>0</v>
      </c>
      <c r="BM115" s="60">
        <v>0</v>
      </c>
      <c r="BN115" s="59">
        <v>0</v>
      </c>
      <c r="BO115" s="59">
        <v>0</v>
      </c>
      <c r="BP115" s="59">
        <v>0</v>
      </c>
      <c r="BQ115" s="61"/>
      <c r="BR115" s="61"/>
      <c r="BS115" s="61"/>
      <c r="BT115" s="61"/>
      <c r="BU115" s="61"/>
      <c r="BV115" s="65"/>
      <c r="BW115" s="61"/>
      <c r="BX115" s="61"/>
      <c r="BY115" s="61"/>
      <c r="BZ115" s="61"/>
      <c r="CA115" s="61"/>
      <c r="CB115" s="65"/>
      <c r="CC115" s="61"/>
      <c r="CD115" s="61"/>
      <c r="CE115" s="61"/>
      <c r="CF115" s="61"/>
      <c r="CG115" s="61"/>
      <c r="CH115" s="61"/>
      <c r="CI115" s="61"/>
      <c r="CJ115" s="61"/>
      <c r="CM115" s="65"/>
      <c r="CN115" s="61"/>
      <c r="CO115" s="61"/>
      <c r="CP115" s="61"/>
      <c r="CQ115" s="61"/>
      <c r="CR115" s="61"/>
    </row>
    <row r="116" spans="1:97" ht="15" customHeight="1" thickBot="1" x14ac:dyDescent="0.3">
      <c r="A116" s="62" t="s">
        <v>473</v>
      </c>
      <c r="B116" s="2" t="s">
        <v>913</v>
      </c>
      <c r="C116" s="15" t="s">
        <v>4399</v>
      </c>
      <c r="D116" s="72" t="s">
        <v>914</v>
      </c>
      <c r="E116" s="360" t="s">
        <v>220</v>
      </c>
      <c r="F116" s="275">
        <f>SUM(LARGE(G116:BP116,{1,2,3,4,5,6}))</f>
        <v>1598</v>
      </c>
      <c r="G116" s="39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>
        <v>316</v>
      </c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>
        <v>595</v>
      </c>
      <c r="BB116" s="36"/>
      <c r="BC116" s="36"/>
      <c r="BD116" s="36"/>
      <c r="BE116" s="36">
        <v>316</v>
      </c>
      <c r="BF116" s="36"/>
      <c r="BG116" s="36"/>
      <c r="BH116" s="36">
        <v>371</v>
      </c>
      <c r="BI116" s="36"/>
      <c r="BJ116" s="37"/>
      <c r="BK116" s="60">
        <v>0</v>
      </c>
      <c r="BL116" s="60">
        <v>0</v>
      </c>
      <c r="BM116" s="60">
        <v>0</v>
      </c>
      <c r="BN116" s="59">
        <v>0</v>
      </c>
      <c r="BO116" s="59">
        <v>0</v>
      </c>
      <c r="BP116" s="59">
        <v>0</v>
      </c>
      <c r="CK116" s="65"/>
      <c r="CL116" s="65"/>
      <c r="CN116" s="63"/>
      <c r="CO116" s="63"/>
      <c r="CP116" s="63"/>
      <c r="CQ116" s="63"/>
      <c r="CR116" s="63"/>
    </row>
    <row r="117" spans="1:97" ht="15" customHeight="1" thickBot="1" x14ac:dyDescent="0.3">
      <c r="A117" s="62" t="s">
        <v>477</v>
      </c>
      <c r="B117" s="6" t="s">
        <v>474</v>
      </c>
      <c r="C117" s="15" t="s">
        <v>4400</v>
      </c>
      <c r="D117" s="72" t="s">
        <v>475</v>
      </c>
      <c r="E117" s="360" t="s">
        <v>476</v>
      </c>
      <c r="F117" s="275">
        <f>SUM(LARGE(G117:BP117,{1,2,3,4,5,6}))</f>
        <v>1580</v>
      </c>
      <c r="G117" s="35"/>
      <c r="H117" s="36"/>
      <c r="I117" s="36"/>
      <c r="J117" s="36"/>
      <c r="K117" s="36"/>
      <c r="L117" s="36">
        <v>213</v>
      </c>
      <c r="M117" s="36"/>
      <c r="N117" s="36"/>
      <c r="O117" s="36"/>
      <c r="P117" s="36">
        <v>210</v>
      </c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>
        <v>275</v>
      </c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>
        <v>400</v>
      </c>
      <c r="AR117" s="36"/>
      <c r="AS117" s="36"/>
      <c r="AT117" s="36"/>
      <c r="AU117" s="36"/>
      <c r="AV117" s="36"/>
      <c r="AW117" s="36"/>
      <c r="AX117" s="36">
        <v>210</v>
      </c>
      <c r="AY117" s="36">
        <v>272</v>
      </c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7"/>
      <c r="BK117" s="60">
        <v>0</v>
      </c>
      <c r="BL117" s="60">
        <v>0</v>
      </c>
      <c r="BM117" s="60">
        <v>0</v>
      </c>
      <c r="BN117" s="59">
        <v>0</v>
      </c>
      <c r="BO117" s="59">
        <v>0</v>
      </c>
      <c r="BP117" s="59">
        <v>0</v>
      </c>
      <c r="CN117" s="63"/>
      <c r="CO117" s="63"/>
      <c r="CP117" s="63"/>
      <c r="CQ117" s="63"/>
      <c r="CR117" s="63"/>
      <c r="CS117" s="63"/>
    </row>
    <row r="118" spans="1:97" ht="15" customHeight="1" thickBot="1" x14ac:dyDescent="0.3">
      <c r="A118" s="62" t="s">
        <v>480</v>
      </c>
      <c r="B118" s="6" t="s">
        <v>494</v>
      </c>
      <c r="C118" s="15" t="s">
        <v>4401</v>
      </c>
      <c r="D118" s="72" t="s">
        <v>495</v>
      </c>
      <c r="E118" s="360" t="s">
        <v>141</v>
      </c>
      <c r="F118" s="275">
        <f>SUM(LARGE(G118:BP118,{1,2,3,4,5,6}))</f>
        <v>1574</v>
      </c>
      <c r="G118" s="35"/>
      <c r="H118" s="36"/>
      <c r="I118" s="36"/>
      <c r="J118" s="36"/>
      <c r="K118" s="36">
        <v>137</v>
      </c>
      <c r="L118" s="36"/>
      <c r="M118" s="36"/>
      <c r="N118" s="36"/>
      <c r="O118" s="36">
        <v>167</v>
      </c>
      <c r="P118" s="36"/>
      <c r="Q118" s="36"/>
      <c r="R118" s="36"/>
      <c r="S118" s="36"/>
      <c r="T118" s="36"/>
      <c r="U118" s="36"/>
      <c r="V118" s="36">
        <v>137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>
        <v>272</v>
      </c>
      <c r="AN118" s="36"/>
      <c r="AO118" s="36"/>
      <c r="AP118" s="36"/>
      <c r="AQ118" s="36">
        <v>275</v>
      </c>
      <c r="AR118" s="36"/>
      <c r="AS118" s="36"/>
      <c r="AT118" s="36"/>
      <c r="AU118" s="36">
        <v>316</v>
      </c>
      <c r="AV118" s="36"/>
      <c r="AW118" s="36"/>
      <c r="AX118" s="36"/>
      <c r="AY118" s="36">
        <v>331</v>
      </c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7">
        <v>213</v>
      </c>
      <c r="BK118" s="60">
        <v>0</v>
      </c>
      <c r="BL118" s="60">
        <v>0</v>
      </c>
      <c r="BM118" s="60">
        <v>0</v>
      </c>
      <c r="BN118" s="59">
        <v>0</v>
      </c>
      <c r="BO118" s="59">
        <v>0</v>
      </c>
      <c r="BP118" s="59">
        <v>0</v>
      </c>
      <c r="CM118" s="63"/>
    </row>
    <row r="119" spans="1:97" ht="15" customHeight="1" thickBot="1" x14ac:dyDescent="0.3">
      <c r="A119" s="62" t="s">
        <v>483</v>
      </c>
      <c r="B119" s="6" t="s">
        <v>484</v>
      </c>
      <c r="C119" s="15" t="s">
        <v>4402</v>
      </c>
      <c r="D119" s="72" t="s">
        <v>485</v>
      </c>
      <c r="E119" s="360" t="s">
        <v>127</v>
      </c>
      <c r="F119" s="275">
        <f>SUM(LARGE(G119:BP119,{1,2,3,4,5,6}))</f>
        <v>1564</v>
      </c>
      <c r="G119" s="35"/>
      <c r="H119" s="36"/>
      <c r="I119" s="36"/>
      <c r="J119" s="36"/>
      <c r="K119" s="36"/>
      <c r="L119" s="36"/>
      <c r="M119" s="36"/>
      <c r="N119" s="36">
        <v>182</v>
      </c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>
        <v>261</v>
      </c>
      <c r="AJ119" s="36"/>
      <c r="AK119" s="36"/>
      <c r="AL119" s="36"/>
      <c r="AM119" s="36"/>
      <c r="AN119" s="36"/>
      <c r="AO119" s="36"/>
      <c r="AP119" s="36"/>
      <c r="AQ119" s="36">
        <v>240</v>
      </c>
      <c r="AR119" s="36"/>
      <c r="AS119" s="36"/>
      <c r="AT119" s="36"/>
      <c r="AU119" s="36">
        <v>261</v>
      </c>
      <c r="AV119" s="36"/>
      <c r="AW119" s="36"/>
      <c r="AX119" s="36"/>
      <c r="AY119" s="36">
        <v>275</v>
      </c>
      <c r="AZ119" s="36"/>
      <c r="BA119" s="36">
        <v>152</v>
      </c>
      <c r="BB119" s="36"/>
      <c r="BC119" s="36"/>
      <c r="BD119" s="36"/>
      <c r="BE119" s="36">
        <v>192</v>
      </c>
      <c r="BF119" s="36">
        <v>275</v>
      </c>
      <c r="BG119" s="36"/>
      <c r="BH119" s="36">
        <v>252</v>
      </c>
      <c r="BI119" s="36"/>
      <c r="BJ119" s="37"/>
      <c r="BK119" s="60">
        <v>0</v>
      </c>
      <c r="BL119" s="60">
        <v>0</v>
      </c>
      <c r="BM119" s="60">
        <v>0</v>
      </c>
      <c r="BN119" s="59">
        <v>0</v>
      </c>
      <c r="BO119" s="59">
        <v>0</v>
      </c>
      <c r="BP119" s="59">
        <v>0</v>
      </c>
      <c r="CS119" s="63"/>
    </row>
    <row r="120" spans="1:97" ht="15" customHeight="1" thickBot="1" x14ac:dyDescent="0.3">
      <c r="A120" s="62" t="s">
        <v>486</v>
      </c>
      <c r="B120" s="6" t="s">
        <v>454</v>
      </c>
      <c r="C120" s="15" t="s">
        <v>4403</v>
      </c>
      <c r="D120" s="72" t="s">
        <v>455</v>
      </c>
      <c r="E120" s="360" t="s">
        <v>456</v>
      </c>
      <c r="F120" s="275">
        <f>SUM(LARGE(G120:BP120,{1,2,3,4,5,6}))</f>
        <v>1558</v>
      </c>
      <c r="G120" s="35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>
        <v>385</v>
      </c>
      <c r="Y120" s="36"/>
      <c r="Z120" s="36"/>
      <c r="AA120" s="36"/>
      <c r="AB120" s="36"/>
      <c r="AC120" s="36"/>
      <c r="AD120" s="36"/>
      <c r="AE120" s="36"/>
      <c r="AF120" s="36">
        <v>385</v>
      </c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>
        <v>425</v>
      </c>
      <c r="AR120" s="36"/>
      <c r="AS120" s="36"/>
      <c r="AT120" s="36"/>
      <c r="AU120" s="36"/>
      <c r="AV120" s="36"/>
      <c r="AW120" s="36"/>
      <c r="AX120" s="36">
        <v>157</v>
      </c>
      <c r="AY120" s="36">
        <v>206</v>
      </c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7"/>
      <c r="BK120" s="60">
        <v>0</v>
      </c>
      <c r="BL120" s="60">
        <v>0</v>
      </c>
      <c r="BM120" s="60">
        <v>0</v>
      </c>
      <c r="BN120" s="59">
        <v>0</v>
      </c>
      <c r="BO120" s="59">
        <v>0</v>
      </c>
      <c r="BP120" s="59">
        <v>0</v>
      </c>
      <c r="CS120" s="63"/>
    </row>
    <row r="121" spans="1:97" ht="15" customHeight="1" thickBot="1" x14ac:dyDescent="0.3">
      <c r="A121" s="62" t="s">
        <v>489</v>
      </c>
      <c r="B121" s="6" t="s">
        <v>481</v>
      </c>
      <c r="C121" s="15" t="s">
        <v>4000</v>
      </c>
      <c r="D121" s="72" t="s">
        <v>482</v>
      </c>
      <c r="E121" s="360" t="s">
        <v>145</v>
      </c>
      <c r="F121" s="275">
        <f>SUM(LARGE(G121:BP121,{1,2,3,4,5,6}))</f>
        <v>1548</v>
      </c>
      <c r="G121" s="35">
        <v>137</v>
      </c>
      <c r="H121" s="36"/>
      <c r="I121" s="36"/>
      <c r="J121" s="36"/>
      <c r="K121" s="36"/>
      <c r="L121" s="36"/>
      <c r="M121" s="36"/>
      <c r="N121" s="36">
        <v>252</v>
      </c>
      <c r="O121" s="36">
        <v>275</v>
      </c>
      <c r="P121" s="36"/>
      <c r="Q121" s="36"/>
      <c r="R121" s="36"/>
      <c r="S121" s="36"/>
      <c r="T121" s="36"/>
      <c r="U121" s="36"/>
      <c r="V121" s="36"/>
      <c r="W121" s="36"/>
      <c r="X121" s="36">
        <v>167</v>
      </c>
      <c r="Y121" s="36"/>
      <c r="Z121" s="36"/>
      <c r="AA121" s="36"/>
      <c r="AB121" s="36"/>
      <c r="AC121" s="36"/>
      <c r="AD121" s="36"/>
      <c r="AE121" s="36">
        <v>92</v>
      </c>
      <c r="AF121" s="36">
        <v>350</v>
      </c>
      <c r="AG121" s="36"/>
      <c r="AH121" s="36"/>
      <c r="AI121" s="36">
        <v>252</v>
      </c>
      <c r="AJ121" s="36"/>
      <c r="AK121" s="36"/>
      <c r="AL121" s="36"/>
      <c r="AM121" s="36"/>
      <c r="AN121" s="36"/>
      <c r="AO121" s="36"/>
      <c r="AP121" s="36"/>
      <c r="AQ121" s="36">
        <v>152</v>
      </c>
      <c r="AR121" s="36"/>
      <c r="AS121" s="36"/>
      <c r="AT121" s="36"/>
      <c r="AU121" s="36">
        <v>252</v>
      </c>
      <c r="AV121" s="36"/>
      <c r="AW121" s="36"/>
      <c r="AX121" s="36"/>
      <c r="AY121" s="36">
        <v>167</v>
      </c>
      <c r="AZ121" s="36"/>
      <c r="BA121" s="36"/>
      <c r="BB121" s="36"/>
      <c r="BC121" s="36"/>
      <c r="BD121" s="36"/>
      <c r="BE121" s="36">
        <v>167</v>
      </c>
      <c r="BF121" s="36"/>
      <c r="BG121" s="36"/>
      <c r="BH121" s="36"/>
      <c r="BI121" s="36"/>
      <c r="BJ121" s="37"/>
      <c r="BK121" s="60">
        <v>0</v>
      </c>
      <c r="BL121" s="60">
        <v>0</v>
      </c>
      <c r="BM121" s="60">
        <v>0</v>
      </c>
      <c r="BN121" s="59">
        <v>0</v>
      </c>
      <c r="BO121" s="59">
        <v>0</v>
      </c>
      <c r="BP121" s="59">
        <v>0</v>
      </c>
      <c r="CM121" s="63"/>
      <c r="CS121" s="63"/>
    </row>
    <row r="122" spans="1:97" ht="15" customHeight="1" thickBot="1" x14ac:dyDescent="0.3">
      <c r="A122" s="62" t="s">
        <v>493</v>
      </c>
      <c r="B122" s="2" t="s">
        <v>566</v>
      </c>
      <c r="C122" s="15" t="s">
        <v>4404</v>
      </c>
      <c r="D122" s="72" t="s">
        <v>567</v>
      </c>
      <c r="E122" s="360" t="s">
        <v>201</v>
      </c>
      <c r="F122" s="275">
        <f>SUM(LARGE(G122:BP122,{1,2,3,4,5,6}))</f>
        <v>1542</v>
      </c>
      <c r="G122" s="39"/>
      <c r="H122" s="40"/>
      <c r="I122" s="40"/>
      <c r="J122" s="40"/>
      <c r="K122" s="40"/>
      <c r="L122" s="40"/>
      <c r="M122" s="40"/>
      <c r="N122" s="40">
        <v>280</v>
      </c>
      <c r="O122" s="40">
        <v>88</v>
      </c>
      <c r="P122" s="40"/>
      <c r="Q122" s="40"/>
      <c r="R122" s="40"/>
      <c r="S122" s="40"/>
      <c r="T122" s="40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>
        <v>222</v>
      </c>
      <c r="AN122" s="36"/>
      <c r="AO122" s="36"/>
      <c r="AP122" s="36"/>
      <c r="AQ122" s="36"/>
      <c r="AR122" s="36"/>
      <c r="AS122" s="36"/>
      <c r="AT122" s="36"/>
      <c r="AU122" s="36">
        <v>450</v>
      </c>
      <c r="AV122" s="36"/>
      <c r="AW122" s="36"/>
      <c r="AX122" s="36"/>
      <c r="AY122" s="36"/>
      <c r="AZ122" s="36"/>
      <c r="BA122" s="36"/>
      <c r="BB122" s="36"/>
      <c r="BC122" s="36"/>
      <c r="BD122" s="36"/>
      <c r="BE122" s="36">
        <v>222</v>
      </c>
      <c r="BF122" s="36"/>
      <c r="BG122" s="36"/>
      <c r="BH122" s="36">
        <v>280</v>
      </c>
      <c r="BI122" s="36"/>
      <c r="BJ122" s="37"/>
      <c r="BK122" s="60">
        <v>0</v>
      </c>
      <c r="BL122" s="60">
        <v>0</v>
      </c>
      <c r="BM122" s="60">
        <v>0</v>
      </c>
      <c r="BN122" s="59">
        <v>0</v>
      </c>
      <c r="BO122" s="59">
        <v>0</v>
      </c>
      <c r="BP122" s="59">
        <v>0</v>
      </c>
      <c r="BQ122" s="63"/>
      <c r="BR122" s="63"/>
      <c r="BW122" s="63"/>
      <c r="BX122" s="63"/>
      <c r="CB122" s="63"/>
      <c r="CK122" s="63"/>
      <c r="CL122" s="63"/>
      <c r="CN122" s="63"/>
      <c r="CO122" s="63"/>
      <c r="CP122" s="63"/>
      <c r="CQ122" s="63"/>
      <c r="CR122" s="63"/>
    </row>
    <row r="123" spans="1:97" s="63" customFormat="1" ht="15" customHeight="1" thickBot="1" x14ac:dyDescent="0.3">
      <c r="A123" s="62" t="s">
        <v>496</v>
      </c>
      <c r="B123" s="6" t="s">
        <v>563</v>
      </c>
      <c r="C123" s="15" t="s">
        <v>4405</v>
      </c>
      <c r="D123" s="72" t="s">
        <v>564</v>
      </c>
      <c r="E123" s="360" t="s">
        <v>4258</v>
      </c>
      <c r="F123" s="275">
        <f>SUM(LARGE(G123:BP123,{1,2,3,4,5,6}))</f>
        <v>1530</v>
      </c>
      <c r="G123" s="35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>
        <v>810</v>
      </c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>
        <v>420</v>
      </c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>
        <v>300</v>
      </c>
      <c r="BH123" s="36"/>
      <c r="BI123" s="36"/>
      <c r="BJ123" s="37"/>
      <c r="BK123" s="60">
        <v>0</v>
      </c>
      <c r="BL123" s="60">
        <v>0</v>
      </c>
      <c r="BM123" s="60">
        <v>0</v>
      </c>
      <c r="BN123" s="59">
        <v>0</v>
      </c>
      <c r="BO123" s="59">
        <v>0</v>
      </c>
      <c r="BP123" s="59">
        <v>0</v>
      </c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N123" s="61"/>
      <c r="CO123" s="61"/>
      <c r="CP123" s="61"/>
      <c r="CQ123" s="61"/>
      <c r="CR123" s="61"/>
    </row>
    <row r="124" spans="1:97" s="63" customFormat="1" ht="15" customHeight="1" thickBot="1" x14ac:dyDescent="0.3">
      <c r="A124" s="62" t="s">
        <v>499</v>
      </c>
      <c r="B124" s="2" t="s">
        <v>605</v>
      </c>
      <c r="C124" s="15" t="s">
        <v>4406</v>
      </c>
      <c r="D124" s="72" t="s">
        <v>3522</v>
      </c>
      <c r="E124" s="360" t="s">
        <v>4264</v>
      </c>
      <c r="F124" s="275">
        <f>SUM(LARGE(G124:BP124,{1,2,3,4,5,6}))</f>
        <v>1518</v>
      </c>
      <c r="G124" s="39"/>
      <c r="H124" s="40"/>
      <c r="I124" s="40"/>
      <c r="J124" s="40"/>
      <c r="K124" s="40"/>
      <c r="L124" s="40"/>
      <c r="M124" s="40"/>
      <c r="N124" s="40"/>
      <c r="O124" s="40"/>
      <c r="P124" s="40"/>
      <c r="Q124" s="40">
        <v>157</v>
      </c>
      <c r="R124" s="40"/>
      <c r="S124" s="36"/>
      <c r="T124" s="40"/>
      <c r="U124" s="36"/>
      <c r="V124" s="36"/>
      <c r="W124" s="36">
        <v>137</v>
      </c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>
        <v>360</v>
      </c>
      <c r="AQ124" s="36"/>
      <c r="AR124" s="36"/>
      <c r="AS124" s="36"/>
      <c r="AT124" s="36"/>
      <c r="AU124" s="36"/>
      <c r="AV124" s="36"/>
      <c r="AW124" s="36">
        <v>360</v>
      </c>
      <c r="AX124" s="36"/>
      <c r="AY124" s="36"/>
      <c r="AZ124" s="36"/>
      <c r="BA124" s="36"/>
      <c r="BB124" s="36"/>
      <c r="BC124" s="36"/>
      <c r="BD124" s="36"/>
      <c r="BE124" s="36"/>
      <c r="BF124" s="36">
        <v>504</v>
      </c>
      <c r="BG124" s="36"/>
      <c r="BH124" s="36"/>
      <c r="BI124" s="36"/>
      <c r="BJ124" s="37"/>
      <c r="BK124" s="60">
        <v>0</v>
      </c>
      <c r="BL124" s="60">
        <v>0</v>
      </c>
      <c r="BM124" s="60">
        <v>0</v>
      </c>
      <c r="BN124" s="59">
        <v>0</v>
      </c>
      <c r="BO124" s="59">
        <v>0</v>
      </c>
      <c r="BP124" s="59">
        <v>0</v>
      </c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</row>
    <row r="125" spans="1:97" ht="15" customHeight="1" thickBot="1" x14ac:dyDescent="0.3">
      <c r="A125" s="62" t="s">
        <v>502</v>
      </c>
      <c r="B125" s="6" t="s">
        <v>222</v>
      </c>
      <c r="C125" s="15" t="s">
        <v>4407</v>
      </c>
      <c r="D125" s="72" t="s">
        <v>223</v>
      </c>
      <c r="E125" s="360" t="s">
        <v>224</v>
      </c>
      <c r="F125" s="275">
        <f>SUM(LARGE(G125:BP125,{1,2,3,4,5,6}))</f>
        <v>1504</v>
      </c>
      <c r="G125" s="39"/>
      <c r="H125" s="40"/>
      <c r="I125" s="40"/>
      <c r="J125" s="40">
        <v>504</v>
      </c>
      <c r="K125" s="40"/>
      <c r="L125" s="40"/>
      <c r="M125" s="40"/>
      <c r="N125" s="40"/>
      <c r="O125" s="40"/>
      <c r="P125" s="40"/>
      <c r="Q125" s="40"/>
      <c r="R125" s="40">
        <v>300</v>
      </c>
      <c r="S125" s="40"/>
      <c r="T125" s="40"/>
      <c r="U125" s="36"/>
      <c r="V125" s="36"/>
      <c r="W125" s="36"/>
      <c r="X125" s="36">
        <v>700</v>
      </c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7"/>
      <c r="BK125" s="60">
        <v>0</v>
      </c>
      <c r="BL125" s="60">
        <v>0</v>
      </c>
      <c r="BM125" s="60">
        <v>0</v>
      </c>
      <c r="BN125" s="59">
        <v>0</v>
      </c>
      <c r="BO125" s="59">
        <v>0</v>
      </c>
      <c r="BP125" s="59">
        <v>0</v>
      </c>
      <c r="CH125" s="63"/>
      <c r="CI125" s="63"/>
      <c r="CJ125" s="63"/>
      <c r="CK125" s="63"/>
      <c r="CL125" s="63"/>
      <c r="CM125" s="65"/>
    </row>
    <row r="126" spans="1:97" ht="15" customHeight="1" thickBot="1" x14ac:dyDescent="0.3">
      <c r="A126" s="62" t="s">
        <v>506</v>
      </c>
      <c r="B126" s="2" t="s">
        <v>500</v>
      </c>
      <c r="C126" s="15" t="s">
        <v>4408</v>
      </c>
      <c r="D126" s="72" t="s">
        <v>3523</v>
      </c>
      <c r="E126" s="360" t="s">
        <v>4270</v>
      </c>
      <c r="F126" s="275">
        <f>SUM(LARGE(G126:BP126,{1,2,3,4,5,6}))</f>
        <v>1493</v>
      </c>
      <c r="G126" s="39"/>
      <c r="H126" s="40"/>
      <c r="I126" s="40"/>
      <c r="J126" s="40"/>
      <c r="K126" s="40"/>
      <c r="L126" s="40"/>
      <c r="M126" s="40"/>
      <c r="N126" s="40"/>
      <c r="O126" s="40"/>
      <c r="P126" s="40"/>
      <c r="Q126" s="40">
        <v>92</v>
      </c>
      <c r="R126" s="40"/>
      <c r="S126" s="40"/>
      <c r="T126" s="40"/>
      <c r="U126" s="36">
        <v>21</v>
      </c>
      <c r="V126" s="36"/>
      <c r="W126" s="36">
        <v>142</v>
      </c>
      <c r="X126" s="36"/>
      <c r="Y126" s="36"/>
      <c r="Z126" s="36"/>
      <c r="AA126" s="36"/>
      <c r="AB126" s="36"/>
      <c r="AC126" s="36">
        <v>272</v>
      </c>
      <c r="AD126" s="36"/>
      <c r="AE126" s="36"/>
      <c r="AF126" s="36"/>
      <c r="AG126" s="36"/>
      <c r="AH126" s="36"/>
      <c r="AI126" s="36"/>
      <c r="AJ126" s="36"/>
      <c r="AK126" s="36"/>
      <c r="AL126" s="36">
        <v>92</v>
      </c>
      <c r="AM126" s="36"/>
      <c r="AN126" s="36"/>
      <c r="AO126" s="36"/>
      <c r="AP126" s="36">
        <v>385</v>
      </c>
      <c r="AQ126" s="36">
        <v>330</v>
      </c>
      <c r="AR126" s="36"/>
      <c r="AS126" s="36"/>
      <c r="AT126" s="36"/>
      <c r="AU126" s="36"/>
      <c r="AV126" s="36"/>
      <c r="AW126" s="36">
        <v>272</v>
      </c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7"/>
      <c r="BK126" s="60">
        <v>0</v>
      </c>
      <c r="BL126" s="60">
        <v>0</v>
      </c>
      <c r="BM126" s="60">
        <v>0</v>
      </c>
      <c r="BN126" s="59">
        <v>0</v>
      </c>
      <c r="BO126" s="59">
        <v>0</v>
      </c>
      <c r="BP126" s="59">
        <v>0</v>
      </c>
    </row>
    <row r="127" spans="1:97" ht="15" customHeight="1" thickBot="1" x14ac:dyDescent="0.3">
      <c r="A127" s="62" t="s">
        <v>509</v>
      </c>
      <c r="B127" s="14" t="s">
        <v>478</v>
      </c>
      <c r="C127" s="15" t="s">
        <v>4409</v>
      </c>
      <c r="D127" s="72" t="s">
        <v>479</v>
      </c>
      <c r="E127" s="360" t="s">
        <v>388</v>
      </c>
      <c r="F127" s="275">
        <f>SUM(LARGE(G127:BP127,{1,2,3,4,5,6}))</f>
        <v>1487</v>
      </c>
      <c r="G127" s="39"/>
      <c r="H127" s="40"/>
      <c r="I127" s="40"/>
      <c r="J127" s="40"/>
      <c r="K127" s="40">
        <v>253</v>
      </c>
      <c r="L127" s="40"/>
      <c r="M127" s="40"/>
      <c r="N127" s="40"/>
      <c r="O127" s="40">
        <v>222</v>
      </c>
      <c r="P127" s="40"/>
      <c r="Q127" s="40"/>
      <c r="R127" s="40"/>
      <c r="S127" s="40"/>
      <c r="T127" s="40"/>
      <c r="U127" s="36"/>
      <c r="V127" s="36"/>
      <c r="W127" s="36"/>
      <c r="X127" s="36">
        <v>490</v>
      </c>
      <c r="Y127" s="36"/>
      <c r="Z127" s="36"/>
      <c r="AA127" s="36"/>
      <c r="AB127" s="36"/>
      <c r="AC127" s="36"/>
      <c r="AD127" s="36">
        <v>300</v>
      </c>
      <c r="AE127" s="36"/>
      <c r="AF127" s="36"/>
      <c r="AG127" s="36"/>
      <c r="AH127" s="36"/>
      <c r="AI127" s="36"/>
      <c r="AJ127" s="36"/>
      <c r="AK127" s="36"/>
      <c r="AL127" s="36"/>
      <c r="AM127" s="36">
        <v>222</v>
      </c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7"/>
      <c r="BK127" s="60">
        <v>0</v>
      </c>
      <c r="BL127" s="60">
        <v>0</v>
      </c>
      <c r="BM127" s="60">
        <v>0</v>
      </c>
      <c r="BN127" s="59">
        <v>0</v>
      </c>
      <c r="BO127" s="59">
        <v>0</v>
      </c>
      <c r="BP127" s="59">
        <v>0</v>
      </c>
      <c r="BQ127" s="63"/>
      <c r="BR127" s="63"/>
      <c r="BS127" s="63"/>
      <c r="BT127" s="63"/>
      <c r="BU127" s="63"/>
      <c r="BV127" s="66"/>
      <c r="BY127" s="65"/>
      <c r="BZ127" s="63"/>
      <c r="CA127" s="63"/>
      <c r="CB127" s="63"/>
      <c r="CC127" s="63"/>
      <c r="CD127" s="63"/>
      <c r="CE127" s="63"/>
      <c r="CF127" s="63"/>
      <c r="CG127" s="63"/>
      <c r="CH127" s="65"/>
      <c r="CI127" s="65"/>
      <c r="CJ127" s="65"/>
    </row>
    <row r="128" spans="1:97" ht="15" customHeight="1" thickBot="1" x14ac:dyDescent="0.3">
      <c r="A128" s="62" t="s">
        <v>512</v>
      </c>
      <c r="B128" s="14" t="s">
        <v>396</v>
      </c>
      <c r="C128" s="15" t="s">
        <v>4410</v>
      </c>
      <c r="D128" s="72" t="s">
        <v>397</v>
      </c>
      <c r="E128" s="360" t="s">
        <v>398</v>
      </c>
      <c r="F128" s="275">
        <f>SUM(LARGE(G128:BP128,{1,2,3,4,5,6}))</f>
        <v>1480</v>
      </c>
      <c r="G128" s="39"/>
      <c r="H128" s="40"/>
      <c r="I128" s="40"/>
      <c r="J128" s="40">
        <v>360</v>
      </c>
      <c r="K128" s="40"/>
      <c r="L128" s="40"/>
      <c r="M128" s="40"/>
      <c r="N128" s="40"/>
      <c r="O128" s="40"/>
      <c r="P128" s="40"/>
      <c r="Q128" s="40"/>
      <c r="R128" s="40"/>
      <c r="S128" s="40"/>
      <c r="T128" s="40">
        <v>60</v>
      </c>
      <c r="U128" s="36"/>
      <c r="V128" s="36"/>
      <c r="W128" s="36"/>
      <c r="X128" s="36">
        <v>700</v>
      </c>
      <c r="Y128" s="36"/>
      <c r="Z128" s="36"/>
      <c r="AA128" s="36">
        <v>360</v>
      </c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7"/>
      <c r="BK128" s="60">
        <v>0</v>
      </c>
      <c r="BL128" s="60">
        <v>0</v>
      </c>
      <c r="BM128" s="60">
        <v>0</v>
      </c>
      <c r="BN128" s="59">
        <v>0</v>
      </c>
      <c r="BO128" s="59">
        <v>0</v>
      </c>
      <c r="BP128" s="59">
        <v>0</v>
      </c>
      <c r="BS128" s="63"/>
      <c r="BT128" s="63"/>
      <c r="BU128" s="63"/>
      <c r="BV128" s="63"/>
      <c r="CC128" s="63"/>
      <c r="CD128" s="63"/>
      <c r="CE128" s="63"/>
      <c r="CF128" s="63"/>
      <c r="CG128" s="63"/>
      <c r="CN128" s="65"/>
      <c r="CO128" s="65"/>
      <c r="CP128" s="65"/>
      <c r="CQ128" s="65"/>
      <c r="CR128" s="65"/>
    </row>
    <row r="129" spans="1:97" ht="15" customHeight="1" thickBot="1" x14ac:dyDescent="0.3">
      <c r="A129" s="62" t="s">
        <v>515</v>
      </c>
      <c r="B129" s="6" t="s">
        <v>510</v>
      </c>
      <c r="C129" s="15" t="s">
        <v>4411</v>
      </c>
      <c r="D129" s="72" t="s">
        <v>511</v>
      </c>
      <c r="E129" s="360" t="s">
        <v>372</v>
      </c>
      <c r="F129" s="275">
        <f>SUM(LARGE(G129:BP129,{1,2,3,4,5,6}))</f>
        <v>1472</v>
      </c>
      <c r="G129" s="35">
        <v>137</v>
      </c>
      <c r="H129" s="36"/>
      <c r="I129" s="36"/>
      <c r="J129" s="36"/>
      <c r="K129" s="36"/>
      <c r="L129" s="36">
        <v>137</v>
      </c>
      <c r="M129" s="36"/>
      <c r="N129" s="36">
        <v>252</v>
      </c>
      <c r="O129" s="36">
        <v>117</v>
      </c>
      <c r="P129" s="36"/>
      <c r="Q129" s="36"/>
      <c r="R129" s="36"/>
      <c r="S129" s="36"/>
      <c r="T129" s="36"/>
      <c r="U129" s="36"/>
      <c r="V129" s="36"/>
      <c r="W129" s="36"/>
      <c r="X129" s="36">
        <v>167</v>
      </c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>
        <v>252</v>
      </c>
      <c r="AJ129" s="36"/>
      <c r="AK129" s="36"/>
      <c r="AL129" s="36"/>
      <c r="AM129" s="36">
        <v>117</v>
      </c>
      <c r="AN129" s="36"/>
      <c r="AO129" s="36"/>
      <c r="AP129" s="36"/>
      <c r="AQ129" s="36">
        <v>152</v>
      </c>
      <c r="AR129" s="36"/>
      <c r="AS129" s="36"/>
      <c r="AT129" s="36"/>
      <c r="AU129" s="36">
        <v>252</v>
      </c>
      <c r="AV129" s="36"/>
      <c r="AW129" s="36"/>
      <c r="AX129" s="36"/>
      <c r="AY129" s="36">
        <v>167</v>
      </c>
      <c r="AZ129" s="36"/>
      <c r="BA129" s="36"/>
      <c r="BB129" s="36"/>
      <c r="BC129" s="36"/>
      <c r="BD129" s="36"/>
      <c r="BE129" s="36">
        <v>192</v>
      </c>
      <c r="BF129" s="36"/>
      <c r="BG129" s="36"/>
      <c r="BH129" s="36">
        <v>357</v>
      </c>
      <c r="BI129" s="36"/>
      <c r="BJ129" s="37"/>
      <c r="BK129" s="60">
        <v>0</v>
      </c>
      <c r="BL129" s="60">
        <v>0</v>
      </c>
      <c r="BM129" s="60">
        <v>0</v>
      </c>
      <c r="BN129" s="59">
        <v>0</v>
      </c>
      <c r="BO129" s="59">
        <v>0</v>
      </c>
      <c r="BP129" s="59">
        <v>0</v>
      </c>
      <c r="CM129" s="63"/>
      <c r="CN129" s="65"/>
      <c r="CO129" s="65"/>
      <c r="CP129" s="65"/>
      <c r="CQ129" s="65"/>
      <c r="CR129" s="65"/>
    </row>
    <row r="130" spans="1:97" s="63" customFormat="1" ht="15" customHeight="1" thickBot="1" x14ac:dyDescent="0.3">
      <c r="A130" s="62" t="s">
        <v>518</v>
      </c>
      <c r="B130" s="2" t="s">
        <v>310</v>
      </c>
      <c r="C130" s="15" t="s">
        <v>4412</v>
      </c>
      <c r="D130" s="72" t="s">
        <v>311</v>
      </c>
      <c r="E130" s="360" t="s">
        <v>127</v>
      </c>
      <c r="F130" s="275">
        <f>SUM(LARGE(G130:BP130,{1,2,3,4,5,6}))</f>
        <v>1450</v>
      </c>
      <c r="G130" s="39"/>
      <c r="H130" s="40"/>
      <c r="I130" s="40"/>
      <c r="J130" s="40"/>
      <c r="K130" s="40"/>
      <c r="L130" s="40"/>
      <c r="M130" s="40"/>
      <c r="N130" s="40">
        <v>790</v>
      </c>
      <c r="O130" s="40"/>
      <c r="P130" s="40"/>
      <c r="Q130" s="40"/>
      <c r="R130" s="40"/>
      <c r="S130" s="40"/>
      <c r="T130" s="40">
        <v>660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7"/>
      <c r="BK130" s="60">
        <v>0</v>
      </c>
      <c r="BL130" s="60">
        <v>0</v>
      </c>
      <c r="BM130" s="60">
        <v>0</v>
      </c>
      <c r="BN130" s="59">
        <v>0</v>
      </c>
      <c r="BO130" s="59">
        <v>0</v>
      </c>
      <c r="BP130" s="59">
        <v>0</v>
      </c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S130" s="61"/>
    </row>
    <row r="131" spans="1:97" ht="15" customHeight="1" thickBot="1" x14ac:dyDescent="0.3">
      <c r="A131" s="62" t="s">
        <v>520</v>
      </c>
      <c r="B131" s="6" t="s">
        <v>528</v>
      </c>
      <c r="C131" s="15" t="s">
        <v>4413</v>
      </c>
      <c r="D131" s="72" t="s">
        <v>529</v>
      </c>
      <c r="E131" s="360" t="s">
        <v>127</v>
      </c>
      <c r="F131" s="275">
        <f>SUM(LARGE(G131:BP131,{1,2,3,4,5,6}))</f>
        <v>1437</v>
      </c>
      <c r="G131" s="35"/>
      <c r="H131" s="36"/>
      <c r="I131" s="36"/>
      <c r="J131" s="36"/>
      <c r="K131" s="36"/>
      <c r="L131" s="36"/>
      <c r="M131" s="36"/>
      <c r="N131" s="36">
        <v>182</v>
      </c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>
        <v>261</v>
      </c>
      <c r="AJ131" s="36"/>
      <c r="AK131" s="36"/>
      <c r="AL131" s="36"/>
      <c r="AM131" s="36"/>
      <c r="AN131" s="36"/>
      <c r="AO131" s="36"/>
      <c r="AP131" s="36"/>
      <c r="AQ131" s="36">
        <v>182</v>
      </c>
      <c r="AR131" s="36"/>
      <c r="AS131" s="36"/>
      <c r="AT131" s="36"/>
      <c r="AU131" s="36">
        <v>182</v>
      </c>
      <c r="AV131" s="36"/>
      <c r="AW131" s="36"/>
      <c r="AX131" s="36"/>
      <c r="AY131" s="36">
        <v>275</v>
      </c>
      <c r="AZ131" s="36"/>
      <c r="BA131" s="36">
        <v>152</v>
      </c>
      <c r="BB131" s="36"/>
      <c r="BC131" s="36"/>
      <c r="BD131" s="36"/>
      <c r="BE131" s="36">
        <v>192</v>
      </c>
      <c r="BF131" s="36">
        <v>275</v>
      </c>
      <c r="BG131" s="36"/>
      <c r="BH131" s="36">
        <v>252</v>
      </c>
      <c r="BI131" s="36"/>
      <c r="BJ131" s="37"/>
      <c r="BK131" s="60">
        <v>0</v>
      </c>
      <c r="BL131" s="60">
        <v>0</v>
      </c>
      <c r="BM131" s="60">
        <v>0</v>
      </c>
      <c r="BN131" s="59">
        <v>0</v>
      </c>
      <c r="BO131" s="59">
        <v>0</v>
      </c>
      <c r="BP131" s="59">
        <v>0</v>
      </c>
      <c r="CN131" s="63"/>
      <c r="CO131" s="63"/>
      <c r="CP131" s="63"/>
      <c r="CQ131" s="63"/>
      <c r="CR131" s="63"/>
      <c r="CS131" s="63"/>
    </row>
    <row r="132" spans="1:97" ht="15" customHeight="1" thickBot="1" x14ac:dyDescent="0.3">
      <c r="A132" s="62" t="s">
        <v>523</v>
      </c>
      <c r="B132" s="6" t="s">
        <v>621</v>
      </c>
      <c r="C132" s="15" t="s">
        <v>4414</v>
      </c>
      <c r="D132" s="72" t="s">
        <v>622</v>
      </c>
      <c r="E132" s="360" t="s">
        <v>131</v>
      </c>
      <c r="F132" s="275">
        <f>SUM(LARGE(G132:BP132,{1,2,3,4,5,6}))</f>
        <v>1386</v>
      </c>
      <c r="G132" s="35"/>
      <c r="H132" s="36"/>
      <c r="I132" s="36"/>
      <c r="J132" s="36"/>
      <c r="K132" s="36"/>
      <c r="L132" s="36"/>
      <c r="M132" s="36"/>
      <c r="N132" s="36">
        <v>182</v>
      </c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>
        <v>117</v>
      </c>
      <c r="AN132" s="36"/>
      <c r="AO132" s="36"/>
      <c r="AP132" s="36"/>
      <c r="AQ132" s="36">
        <v>126</v>
      </c>
      <c r="AR132" s="36"/>
      <c r="AS132" s="36"/>
      <c r="AT132" s="36"/>
      <c r="AU132" s="36">
        <v>261</v>
      </c>
      <c r="AV132" s="36"/>
      <c r="AW132" s="36"/>
      <c r="AX132" s="36"/>
      <c r="AY132" s="36">
        <v>192</v>
      </c>
      <c r="AZ132" s="36"/>
      <c r="BA132" s="36"/>
      <c r="BB132" s="36"/>
      <c r="BC132" s="36"/>
      <c r="BD132" s="36"/>
      <c r="BE132" s="36">
        <v>290</v>
      </c>
      <c r="BF132" s="36"/>
      <c r="BG132" s="36"/>
      <c r="BH132" s="36">
        <v>335</v>
      </c>
      <c r="BI132" s="36"/>
      <c r="BJ132" s="37"/>
      <c r="BK132" s="60">
        <v>0</v>
      </c>
      <c r="BL132" s="60">
        <v>0</v>
      </c>
      <c r="BM132" s="60">
        <v>0</v>
      </c>
      <c r="BN132" s="59">
        <v>0</v>
      </c>
      <c r="BO132" s="59">
        <v>0</v>
      </c>
      <c r="BP132" s="59">
        <v>0</v>
      </c>
    </row>
    <row r="133" spans="1:97" ht="15" customHeight="1" thickBot="1" x14ac:dyDescent="0.3">
      <c r="A133" s="62" t="s">
        <v>527</v>
      </c>
      <c r="B133" s="6" t="s">
        <v>546</v>
      </c>
      <c r="C133" s="15" t="s">
        <v>3941</v>
      </c>
      <c r="D133" s="72" t="s">
        <v>547</v>
      </c>
      <c r="E133" s="360" t="s">
        <v>145</v>
      </c>
      <c r="F133" s="275">
        <f>SUM(LARGE(G133:BP133,{1,2,3,4,5,6}))</f>
        <v>1373</v>
      </c>
      <c r="G133" s="35">
        <v>55</v>
      </c>
      <c r="H133" s="36"/>
      <c r="I133" s="36"/>
      <c r="J133" s="36"/>
      <c r="K133" s="36"/>
      <c r="L133" s="36"/>
      <c r="M133" s="36"/>
      <c r="N133" s="36"/>
      <c r="O133" s="36"/>
      <c r="P133" s="36">
        <v>146</v>
      </c>
      <c r="Q133" s="36"/>
      <c r="R133" s="36"/>
      <c r="S133" s="36"/>
      <c r="T133" s="36"/>
      <c r="U133" s="36"/>
      <c r="V133" s="36">
        <v>175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>
        <v>275</v>
      </c>
      <c r="AG133" s="36"/>
      <c r="AH133" s="36"/>
      <c r="AI133" s="36">
        <v>252</v>
      </c>
      <c r="AJ133" s="36"/>
      <c r="AK133" s="36"/>
      <c r="AL133" s="36"/>
      <c r="AM133" s="36">
        <v>46</v>
      </c>
      <c r="AN133" s="36"/>
      <c r="AO133" s="36"/>
      <c r="AP133" s="36"/>
      <c r="AQ133" s="36">
        <v>152</v>
      </c>
      <c r="AR133" s="36"/>
      <c r="AS133" s="36"/>
      <c r="AT133" s="36"/>
      <c r="AU133" s="36">
        <v>252</v>
      </c>
      <c r="AV133" s="36"/>
      <c r="AW133" s="36"/>
      <c r="AX133" s="36"/>
      <c r="AY133" s="36">
        <v>167</v>
      </c>
      <c r="AZ133" s="36"/>
      <c r="BA133" s="36"/>
      <c r="BB133" s="36"/>
      <c r="BC133" s="36"/>
      <c r="BD133" s="36"/>
      <c r="BE133" s="36">
        <v>117</v>
      </c>
      <c r="BF133" s="36"/>
      <c r="BG133" s="36"/>
      <c r="BH133" s="36">
        <v>252</v>
      </c>
      <c r="BI133" s="36"/>
      <c r="BJ133" s="37"/>
      <c r="BK133" s="60">
        <v>0</v>
      </c>
      <c r="BL133" s="60">
        <v>0</v>
      </c>
      <c r="BM133" s="60">
        <v>0</v>
      </c>
      <c r="BN133" s="59">
        <v>0</v>
      </c>
      <c r="BO133" s="59">
        <v>0</v>
      </c>
      <c r="BP133" s="59">
        <v>0</v>
      </c>
    </row>
    <row r="134" spans="1:97" ht="15" customHeight="1" thickBot="1" x14ac:dyDescent="0.3">
      <c r="A134" s="62" t="s">
        <v>530</v>
      </c>
      <c r="B134" s="6" t="s">
        <v>458</v>
      </c>
      <c r="C134" s="15" t="s">
        <v>4415</v>
      </c>
      <c r="D134" s="72" t="s">
        <v>459</v>
      </c>
      <c r="E134" s="360" t="s">
        <v>267</v>
      </c>
      <c r="F134" s="275">
        <f>SUM(LARGE(G134:BP134,{1,2,3,4,5,6}))</f>
        <v>1349</v>
      </c>
      <c r="G134" s="35"/>
      <c r="H134" s="36"/>
      <c r="I134" s="36"/>
      <c r="J134" s="36">
        <v>272</v>
      </c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>
        <v>490</v>
      </c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>
        <v>420</v>
      </c>
      <c r="AR134" s="36"/>
      <c r="AS134" s="36"/>
      <c r="AT134" s="36"/>
      <c r="AU134" s="36"/>
      <c r="AV134" s="36"/>
      <c r="AW134" s="36"/>
      <c r="AX134" s="36"/>
      <c r="AY134" s="36">
        <v>167</v>
      </c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7"/>
      <c r="BK134" s="60">
        <v>0</v>
      </c>
      <c r="BL134" s="60">
        <v>0</v>
      </c>
      <c r="BM134" s="60">
        <v>0</v>
      </c>
      <c r="BN134" s="59">
        <v>0</v>
      </c>
      <c r="BO134" s="59">
        <v>0</v>
      </c>
      <c r="BP134" s="59">
        <v>0</v>
      </c>
      <c r="CN134" s="63"/>
      <c r="CO134" s="63"/>
      <c r="CP134" s="63"/>
      <c r="CQ134" s="63"/>
      <c r="CR134" s="63"/>
      <c r="CS134" s="65"/>
    </row>
    <row r="135" spans="1:97" s="63" customFormat="1" ht="15" customHeight="1" thickBot="1" x14ac:dyDescent="0.3">
      <c r="A135" s="62" t="s">
        <v>533</v>
      </c>
      <c r="B135" s="6" t="s">
        <v>636</v>
      </c>
      <c r="C135" s="15" t="s">
        <v>4416</v>
      </c>
      <c r="D135" s="72" t="s">
        <v>637</v>
      </c>
      <c r="E135" s="360" t="s">
        <v>220</v>
      </c>
      <c r="F135" s="275">
        <f>SUM(LARGE(G135:BP135,{1,2,3,4,5,6}))</f>
        <v>1315</v>
      </c>
      <c r="G135" s="35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>
        <v>252</v>
      </c>
      <c r="AV135" s="36"/>
      <c r="AW135" s="36"/>
      <c r="AX135" s="36"/>
      <c r="AY135" s="36">
        <v>272</v>
      </c>
      <c r="AZ135" s="36"/>
      <c r="BA135" s="36">
        <v>350</v>
      </c>
      <c r="BB135" s="36"/>
      <c r="BC135" s="36"/>
      <c r="BD135" s="36"/>
      <c r="BE135" s="36"/>
      <c r="BF135" s="36"/>
      <c r="BG135" s="36"/>
      <c r="BH135" s="36">
        <v>441</v>
      </c>
      <c r="BI135" s="36"/>
      <c r="BJ135" s="37"/>
      <c r="BK135" s="60">
        <v>0</v>
      </c>
      <c r="BL135" s="60">
        <v>0</v>
      </c>
      <c r="BM135" s="60">
        <v>0</v>
      </c>
      <c r="BN135" s="59">
        <v>0</v>
      </c>
      <c r="BO135" s="59">
        <v>0</v>
      </c>
      <c r="BP135" s="59">
        <v>0</v>
      </c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</row>
    <row r="136" spans="1:97" ht="15" customHeight="1" thickBot="1" x14ac:dyDescent="0.3">
      <c r="A136" s="62" t="s">
        <v>536</v>
      </c>
      <c r="B136" s="6" t="s">
        <v>560</v>
      </c>
      <c r="C136" s="15" t="s">
        <v>4417</v>
      </c>
      <c r="D136" s="72" t="s">
        <v>561</v>
      </c>
      <c r="E136" s="360" t="s">
        <v>4268</v>
      </c>
      <c r="F136" s="275">
        <f>SUM(LARGE(G136:BP136,{1,2,3,4,5,6}))</f>
        <v>1311</v>
      </c>
      <c r="G136" s="35"/>
      <c r="H136" s="36"/>
      <c r="I136" s="36"/>
      <c r="J136" s="36"/>
      <c r="K136" s="36"/>
      <c r="L136" s="36"/>
      <c r="M136" s="36">
        <v>76</v>
      </c>
      <c r="N136" s="36"/>
      <c r="O136" s="36"/>
      <c r="P136" s="36"/>
      <c r="Q136" s="36">
        <v>92</v>
      </c>
      <c r="R136" s="36"/>
      <c r="S136" s="36"/>
      <c r="T136" s="36"/>
      <c r="U136" s="36">
        <v>55</v>
      </c>
      <c r="V136" s="36"/>
      <c r="W136" s="36">
        <v>60</v>
      </c>
      <c r="X136" s="36"/>
      <c r="Y136" s="36"/>
      <c r="Z136" s="36"/>
      <c r="AA136" s="36"/>
      <c r="AB136" s="36"/>
      <c r="AC136" s="36">
        <v>275</v>
      </c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>
        <v>275</v>
      </c>
      <c r="AQ136" s="36">
        <v>152</v>
      </c>
      <c r="AR136" s="36"/>
      <c r="AS136" s="36"/>
      <c r="AT136" s="36"/>
      <c r="AU136" s="36"/>
      <c r="AV136" s="36"/>
      <c r="AW136" s="36">
        <v>167</v>
      </c>
      <c r="AX136" s="36"/>
      <c r="AY136" s="36">
        <v>167</v>
      </c>
      <c r="AZ136" s="36"/>
      <c r="BA136" s="36"/>
      <c r="BB136" s="36"/>
      <c r="BC136" s="36"/>
      <c r="BD136" s="36"/>
      <c r="BE136" s="36"/>
      <c r="BF136" s="36">
        <v>275</v>
      </c>
      <c r="BG136" s="36"/>
      <c r="BH136" s="36"/>
      <c r="BI136" s="36"/>
      <c r="BJ136" s="37"/>
      <c r="BK136" s="60">
        <v>0</v>
      </c>
      <c r="BL136" s="60">
        <v>0</v>
      </c>
      <c r="BM136" s="60">
        <v>0</v>
      </c>
      <c r="BN136" s="59">
        <v>0</v>
      </c>
      <c r="BO136" s="59">
        <v>0</v>
      </c>
      <c r="BP136" s="59">
        <v>0</v>
      </c>
    </row>
    <row r="137" spans="1:97" s="63" customFormat="1" ht="15" customHeight="1" thickBot="1" x14ac:dyDescent="0.3">
      <c r="A137" s="62" t="s">
        <v>539</v>
      </c>
      <c r="B137" s="6" t="s">
        <v>537</v>
      </c>
      <c r="C137" s="15" t="s">
        <v>3868</v>
      </c>
      <c r="D137" s="72" t="s">
        <v>538</v>
      </c>
      <c r="E137" s="360" t="s">
        <v>285</v>
      </c>
      <c r="F137" s="275">
        <f>SUM(LARGE(G137:BP137,{1,2,3,4,5,6}))</f>
        <v>1307</v>
      </c>
      <c r="G137" s="35"/>
      <c r="H137" s="36"/>
      <c r="I137" s="36"/>
      <c r="J137" s="36"/>
      <c r="K137" s="36"/>
      <c r="L137" s="36">
        <v>92</v>
      </c>
      <c r="M137" s="36"/>
      <c r="N137" s="36"/>
      <c r="O137" s="36"/>
      <c r="P137" s="36">
        <v>76</v>
      </c>
      <c r="Q137" s="36"/>
      <c r="R137" s="36"/>
      <c r="S137" s="36"/>
      <c r="T137" s="36"/>
      <c r="U137" s="36"/>
      <c r="V137" s="36"/>
      <c r="W137" s="36">
        <v>142</v>
      </c>
      <c r="X137" s="36">
        <v>385</v>
      </c>
      <c r="Y137" s="36"/>
      <c r="Z137" s="36"/>
      <c r="AA137" s="36"/>
      <c r="AB137" s="36"/>
      <c r="AC137" s="36"/>
      <c r="AD137" s="36"/>
      <c r="AE137" s="36"/>
      <c r="AF137" s="36">
        <v>192</v>
      </c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>
        <v>350</v>
      </c>
      <c r="AR137" s="36"/>
      <c r="AS137" s="36"/>
      <c r="AT137" s="36"/>
      <c r="AU137" s="36"/>
      <c r="AV137" s="36"/>
      <c r="AW137" s="36"/>
      <c r="AX137" s="36">
        <v>146</v>
      </c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7"/>
      <c r="BK137" s="60">
        <v>0</v>
      </c>
      <c r="BL137" s="60">
        <v>0</v>
      </c>
      <c r="BM137" s="60">
        <v>0</v>
      </c>
      <c r="BN137" s="59">
        <v>0</v>
      </c>
      <c r="BO137" s="59">
        <v>0</v>
      </c>
      <c r="BP137" s="59">
        <v>0</v>
      </c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</row>
    <row r="138" spans="1:97" ht="15" customHeight="1" thickBot="1" x14ac:dyDescent="0.3">
      <c r="A138" s="62" t="s">
        <v>542</v>
      </c>
      <c r="B138" s="6" t="s">
        <v>615</v>
      </c>
      <c r="C138" s="15" t="s">
        <v>4418</v>
      </c>
      <c r="D138" s="72" t="s">
        <v>616</v>
      </c>
      <c r="E138" s="360" t="s">
        <v>285</v>
      </c>
      <c r="F138" s="275">
        <f>SUM(LARGE(G138:BP138,{1,2,3,4,5,6}))</f>
        <v>1254</v>
      </c>
      <c r="G138" s="35"/>
      <c r="H138" s="36"/>
      <c r="I138" s="36"/>
      <c r="J138" s="36"/>
      <c r="K138" s="36"/>
      <c r="L138" s="36">
        <v>92</v>
      </c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>
        <v>170</v>
      </c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>
        <v>350</v>
      </c>
      <c r="AR138" s="36"/>
      <c r="AS138" s="36"/>
      <c r="AT138" s="36"/>
      <c r="AU138" s="36"/>
      <c r="AV138" s="36"/>
      <c r="AW138" s="36"/>
      <c r="AX138" s="36">
        <v>65</v>
      </c>
      <c r="AY138" s="36">
        <v>206</v>
      </c>
      <c r="AZ138" s="36"/>
      <c r="BA138" s="36"/>
      <c r="BB138" s="36"/>
      <c r="BC138" s="36"/>
      <c r="BD138" s="36"/>
      <c r="BE138" s="36"/>
      <c r="BF138" s="36"/>
      <c r="BG138" s="36"/>
      <c r="BH138" s="36">
        <v>371</v>
      </c>
      <c r="BI138" s="36"/>
      <c r="BJ138" s="37"/>
      <c r="BK138" s="60">
        <v>0</v>
      </c>
      <c r="BL138" s="60">
        <v>0</v>
      </c>
      <c r="BM138" s="60">
        <v>0</v>
      </c>
      <c r="BN138" s="59">
        <v>0</v>
      </c>
      <c r="BO138" s="59">
        <v>0</v>
      </c>
      <c r="BP138" s="59">
        <v>0</v>
      </c>
    </row>
    <row r="139" spans="1:97" ht="15" customHeight="1" thickBot="1" x14ac:dyDescent="0.3">
      <c r="A139" s="62" t="s">
        <v>545</v>
      </c>
      <c r="B139" s="6" t="s">
        <v>549</v>
      </c>
      <c r="C139" s="15" t="s">
        <v>4419</v>
      </c>
      <c r="D139" s="72" t="s">
        <v>3524</v>
      </c>
      <c r="E139" s="360" t="s">
        <v>4257</v>
      </c>
      <c r="F139" s="275">
        <f>SUM(LARGE(G139:BP139,{1,2,3,4,5,6}))</f>
        <v>1252</v>
      </c>
      <c r="G139" s="39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>
        <v>552</v>
      </c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>
        <v>700</v>
      </c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7"/>
      <c r="BK139" s="60">
        <v>0</v>
      </c>
      <c r="BL139" s="60">
        <v>0</v>
      </c>
      <c r="BM139" s="60">
        <v>0</v>
      </c>
      <c r="BN139" s="59">
        <v>0</v>
      </c>
      <c r="BO139" s="59">
        <v>0</v>
      </c>
      <c r="BP139" s="59">
        <v>0</v>
      </c>
      <c r="CK139" s="63"/>
      <c r="CL139" s="63"/>
    </row>
    <row r="140" spans="1:97" ht="15" customHeight="1" thickBot="1" x14ac:dyDescent="0.3">
      <c r="A140" s="62" t="s">
        <v>548</v>
      </c>
      <c r="B140" s="2" t="s">
        <v>602</v>
      </c>
      <c r="C140" s="15" t="s">
        <v>4420</v>
      </c>
      <c r="D140" s="72" t="s">
        <v>603</v>
      </c>
      <c r="E140" s="360" t="s">
        <v>4258</v>
      </c>
      <c r="F140" s="275">
        <f>SUM(LARGE(G140:BP140,{1,2,3,4,5,6}))</f>
        <v>1219</v>
      </c>
      <c r="G140" s="39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36"/>
      <c r="V140" s="36"/>
      <c r="W140" s="36"/>
      <c r="X140" s="36"/>
      <c r="Y140" s="36">
        <v>504</v>
      </c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>
        <v>510</v>
      </c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>
        <v>205</v>
      </c>
      <c r="BH140" s="36"/>
      <c r="BI140" s="36"/>
      <c r="BJ140" s="37"/>
      <c r="BK140" s="60">
        <v>0</v>
      </c>
      <c r="BL140" s="60">
        <v>0</v>
      </c>
      <c r="BM140" s="60">
        <v>0</v>
      </c>
      <c r="BN140" s="59">
        <v>0</v>
      </c>
      <c r="BO140" s="59">
        <v>0</v>
      </c>
      <c r="BP140" s="59">
        <v>0</v>
      </c>
      <c r="CH140" s="63"/>
      <c r="CI140" s="63"/>
      <c r="CJ140" s="63"/>
    </row>
    <row r="141" spans="1:97" s="63" customFormat="1" ht="15" customHeight="1" thickBot="1" x14ac:dyDescent="0.3">
      <c r="A141" s="62" t="s">
        <v>550</v>
      </c>
      <c r="B141" s="69" t="s">
        <v>575</v>
      </c>
      <c r="C141" s="15" t="s">
        <v>4421</v>
      </c>
      <c r="D141" s="72" t="s">
        <v>576</v>
      </c>
      <c r="E141" s="360" t="s">
        <v>866</v>
      </c>
      <c r="F141" s="275">
        <f>SUM(LARGE(G141:BP141,{1,2,3,4,5,6}))</f>
        <v>1213</v>
      </c>
      <c r="G141" s="39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>
        <v>205</v>
      </c>
      <c r="S141" s="40"/>
      <c r="T141" s="40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>
        <v>504</v>
      </c>
      <c r="BE141" s="36"/>
      <c r="BF141" s="36"/>
      <c r="BG141" s="36"/>
      <c r="BH141" s="36"/>
      <c r="BI141" s="36">
        <v>504</v>
      </c>
      <c r="BJ141" s="37"/>
      <c r="BK141" s="60">
        <v>0</v>
      </c>
      <c r="BL141" s="60">
        <v>0</v>
      </c>
      <c r="BM141" s="60">
        <v>0</v>
      </c>
      <c r="BN141" s="59">
        <v>0</v>
      </c>
      <c r="BO141" s="59">
        <v>0</v>
      </c>
      <c r="BP141" s="59">
        <v>0</v>
      </c>
      <c r="BQ141" s="61"/>
      <c r="BR141" s="61"/>
      <c r="BS141" s="61"/>
      <c r="BT141" s="61"/>
      <c r="BU141" s="61"/>
      <c r="BW141" s="65"/>
      <c r="BX141" s="65"/>
      <c r="BY141" s="61"/>
      <c r="BZ141" s="61"/>
      <c r="CA141" s="61"/>
      <c r="CH141" s="65"/>
      <c r="CI141" s="65"/>
      <c r="CJ141" s="65"/>
      <c r="CK141" s="61"/>
      <c r="CL141" s="61"/>
      <c r="CN141" s="61"/>
      <c r="CO141" s="61"/>
      <c r="CP141" s="61"/>
      <c r="CQ141" s="61"/>
      <c r="CR141" s="61"/>
    </row>
    <row r="142" spans="1:97" s="65" customFormat="1" ht="15" customHeight="1" thickBot="1" x14ac:dyDescent="0.3">
      <c r="A142" s="62" t="s">
        <v>553</v>
      </c>
      <c r="B142" s="2" t="s">
        <v>610</v>
      </c>
      <c r="C142" s="15" t="s">
        <v>4422</v>
      </c>
      <c r="D142" s="72" t="s">
        <v>611</v>
      </c>
      <c r="E142" s="360" t="s">
        <v>4258</v>
      </c>
      <c r="F142" s="275">
        <f>SUM(LARGE(G142:BP142,{1,2,3,4,5,6}))</f>
        <v>1199</v>
      </c>
      <c r="G142" s="39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36"/>
      <c r="V142" s="36"/>
      <c r="W142" s="36"/>
      <c r="X142" s="36">
        <v>490</v>
      </c>
      <c r="Y142" s="36">
        <v>504</v>
      </c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>
        <v>205</v>
      </c>
      <c r="BH142" s="36"/>
      <c r="BI142" s="36"/>
      <c r="BJ142" s="37"/>
      <c r="BK142" s="60">
        <v>0</v>
      </c>
      <c r="BL142" s="60">
        <v>0</v>
      </c>
      <c r="BM142" s="60">
        <v>0</v>
      </c>
      <c r="BN142" s="59">
        <v>0</v>
      </c>
      <c r="BO142" s="59">
        <v>0</v>
      </c>
      <c r="BP142" s="59">
        <v>0</v>
      </c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3"/>
      <c r="CI142" s="63"/>
      <c r="CJ142" s="63"/>
      <c r="CK142" s="61"/>
      <c r="CL142" s="61"/>
      <c r="CM142" s="61"/>
      <c r="CN142" s="61"/>
      <c r="CO142" s="61"/>
      <c r="CP142" s="61"/>
      <c r="CQ142" s="61"/>
      <c r="CR142" s="61"/>
      <c r="CS142" s="61"/>
    </row>
    <row r="143" spans="1:97" ht="15" customHeight="1" thickBot="1" x14ac:dyDescent="0.3">
      <c r="A143" s="62" t="s">
        <v>556</v>
      </c>
      <c r="B143" s="6" t="s">
        <v>503</v>
      </c>
      <c r="C143" s="15" t="s">
        <v>4423</v>
      </c>
      <c r="D143" s="72" t="s">
        <v>504</v>
      </c>
      <c r="E143" s="360" t="s">
        <v>505</v>
      </c>
      <c r="F143" s="275">
        <f>SUM(LARGE(G143:BP143,{1,2,3,4,5,6}))</f>
        <v>1192</v>
      </c>
      <c r="G143" s="35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>
        <v>102</v>
      </c>
      <c r="S143" s="36"/>
      <c r="T143" s="36"/>
      <c r="U143" s="36"/>
      <c r="V143" s="36"/>
      <c r="W143" s="36"/>
      <c r="X143" s="36"/>
      <c r="Y143" s="36"/>
      <c r="Z143" s="36"/>
      <c r="AA143" s="36">
        <v>490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>
        <v>600</v>
      </c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7"/>
      <c r="BK143" s="60">
        <v>0</v>
      </c>
      <c r="BL143" s="60">
        <v>0</v>
      </c>
      <c r="BM143" s="60">
        <v>0</v>
      </c>
      <c r="BN143" s="59">
        <v>0</v>
      </c>
      <c r="BO143" s="59">
        <v>0</v>
      </c>
      <c r="BP143" s="59">
        <v>0</v>
      </c>
      <c r="CM143" s="65"/>
      <c r="CS143" s="63"/>
    </row>
    <row r="144" spans="1:97" ht="15" customHeight="1" thickBot="1" x14ac:dyDescent="0.3">
      <c r="A144" s="62" t="s">
        <v>559</v>
      </c>
      <c r="B144" s="6" t="s">
        <v>418</v>
      </c>
      <c r="C144" s="15" t="s">
        <v>4424</v>
      </c>
      <c r="D144" s="72" t="s">
        <v>419</v>
      </c>
      <c r="E144" s="360" t="s">
        <v>145</v>
      </c>
      <c r="F144" s="275">
        <f>SUM(LARGE(G144:BP144,{1,2,3,4,5,6}))</f>
        <v>1192</v>
      </c>
      <c r="G144" s="39"/>
      <c r="H144" s="40"/>
      <c r="I144" s="40"/>
      <c r="J144" s="40"/>
      <c r="K144" s="40"/>
      <c r="L144" s="40"/>
      <c r="M144" s="40"/>
      <c r="N144" s="40">
        <v>620</v>
      </c>
      <c r="O144" s="40"/>
      <c r="P144" s="40"/>
      <c r="Q144" s="40"/>
      <c r="R144" s="40"/>
      <c r="S144" s="40"/>
      <c r="T144" s="40">
        <v>300</v>
      </c>
      <c r="U144" s="36"/>
      <c r="V144" s="36"/>
      <c r="W144" s="36"/>
      <c r="X144" s="36">
        <v>272</v>
      </c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7"/>
      <c r="BK144" s="60">
        <v>0</v>
      </c>
      <c r="BL144" s="60">
        <v>0</v>
      </c>
      <c r="BM144" s="60">
        <v>0</v>
      </c>
      <c r="BN144" s="59">
        <v>0</v>
      </c>
      <c r="BO144" s="59">
        <v>0</v>
      </c>
      <c r="BP144" s="59">
        <v>0</v>
      </c>
      <c r="BQ144" s="63"/>
      <c r="BR144" s="63"/>
      <c r="BS144" s="63"/>
      <c r="BT144" s="63"/>
      <c r="BU144" s="63"/>
      <c r="BV144" s="63"/>
      <c r="BW144" s="63"/>
      <c r="BX144" s="63"/>
      <c r="BY144" s="63"/>
      <c r="CM144" s="65"/>
    </row>
    <row r="145" spans="1:97" s="63" customFormat="1" ht="15" customHeight="1" thickBot="1" x14ac:dyDescent="0.3">
      <c r="A145" s="62" t="s">
        <v>562</v>
      </c>
      <c r="B145" s="6" t="s">
        <v>827</v>
      </c>
      <c r="C145" s="15" t="s">
        <v>4425</v>
      </c>
      <c r="D145" s="72" t="s">
        <v>828</v>
      </c>
      <c r="E145" s="360" t="s">
        <v>220</v>
      </c>
      <c r="F145" s="275">
        <f>SUM(LARGE(G145:BP145,{1,2,3,4,5,6}))</f>
        <v>1131</v>
      </c>
      <c r="G145" s="35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>
        <v>192</v>
      </c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>
        <v>220</v>
      </c>
      <c r="AR145" s="36"/>
      <c r="AS145" s="36"/>
      <c r="AT145" s="36"/>
      <c r="AU145" s="36"/>
      <c r="AV145" s="36"/>
      <c r="AW145" s="36"/>
      <c r="AX145" s="36"/>
      <c r="AY145" s="36"/>
      <c r="AZ145" s="36"/>
      <c r="BA145" s="36">
        <v>275</v>
      </c>
      <c r="BB145" s="36"/>
      <c r="BC145" s="36"/>
      <c r="BD145" s="36"/>
      <c r="BE145" s="36">
        <v>192</v>
      </c>
      <c r="BF145" s="36"/>
      <c r="BG145" s="36"/>
      <c r="BH145" s="36">
        <v>252</v>
      </c>
      <c r="BI145" s="36"/>
      <c r="BJ145" s="37"/>
      <c r="BK145" s="60">
        <v>0</v>
      </c>
      <c r="BL145" s="60">
        <v>0</v>
      </c>
      <c r="BM145" s="60">
        <v>0</v>
      </c>
      <c r="BN145" s="59">
        <v>0</v>
      </c>
      <c r="BO145" s="59">
        <v>0</v>
      </c>
      <c r="BP145" s="59">
        <v>0</v>
      </c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</row>
    <row r="146" spans="1:97" s="65" customFormat="1" ht="15" customHeight="1" thickBot="1" x14ac:dyDescent="0.3">
      <c r="A146" s="62" t="s">
        <v>565</v>
      </c>
      <c r="B146" s="6" t="s">
        <v>582</v>
      </c>
      <c r="C146" s="15" t="s">
        <v>4426</v>
      </c>
      <c r="D146" s="72" t="s">
        <v>583</v>
      </c>
      <c r="E146" s="360" t="s">
        <v>285</v>
      </c>
      <c r="F146" s="275">
        <f>SUM(LARGE(G146:BP146,{1,2,3,4,5,6}))</f>
        <v>1122</v>
      </c>
      <c r="G146" s="35"/>
      <c r="H146" s="36"/>
      <c r="I146" s="36"/>
      <c r="J146" s="36"/>
      <c r="K146" s="36"/>
      <c r="L146" s="36">
        <v>137</v>
      </c>
      <c r="M146" s="36"/>
      <c r="N146" s="36"/>
      <c r="O146" s="36"/>
      <c r="P146" s="36">
        <v>114</v>
      </c>
      <c r="Q146" s="36"/>
      <c r="R146" s="36"/>
      <c r="S146" s="36"/>
      <c r="T146" s="36"/>
      <c r="U146" s="36"/>
      <c r="V146" s="36"/>
      <c r="W146" s="36">
        <v>117</v>
      </c>
      <c r="X146" s="36">
        <v>272</v>
      </c>
      <c r="Y146" s="36"/>
      <c r="Z146" s="36"/>
      <c r="AA146" s="36"/>
      <c r="AB146" s="36"/>
      <c r="AC146" s="36"/>
      <c r="AD146" s="36"/>
      <c r="AE146" s="36"/>
      <c r="AF146" s="36">
        <v>192</v>
      </c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>
        <v>290</v>
      </c>
      <c r="AR146" s="36"/>
      <c r="AS146" s="36"/>
      <c r="AT146" s="36"/>
      <c r="AU146" s="36"/>
      <c r="AV146" s="36"/>
      <c r="AW146" s="36"/>
      <c r="AX146" s="36">
        <v>114</v>
      </c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7"/>
      <c r="BK146" s="60">
        <v>0</v>
      </c>
      <c r="BL146" s="60">
        <v>0</v>
      </c>
      <c r="BM146" s="60">
        <v>0</v>
      </c>
      <c r="BN146" s="59">
        <v>0</v>
      </c>
      <c r="BO146" s="59">
        <v>0</v>
      </c>
      <c r="BP146" s="59">
        <v>0</v>
      </c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</row>
    <row r="147" spans="1:97" s="63" customFormat="1" ht="15" customHeight="1" thickBot="1" x14ac:dyDescent="0.3">
      <c r="A147" s="62" t="s">
        <v>568</v>
      </c>
      <c r="B147" s="6" t="s">
        <v>487</v>
      </c>
      <c r="C147" s="15" t="s">
        <v>4427</v>
      </c>
      <c r="D147" s="72" t="s">
        <v>488</v>
      </c>
      <c r="E147" s="360" t="s">
        <v>141</v>
      </c>
      <c r="F147" s="275">
        <f>SUM(LARGE(G147:BP147,{1,2,3,4,5,6}))</f>
        <v>1117</v>
      </c>
      <c r="G147" s="39"/>
      <c r="H147" s="40"/>
      <c r="I147" s="40"/>
      <c r="J147" s="40"/>
      <c r="K147" s="40">
        <v>102</v>
      </c>
      <c r="L147" s="40"/>
      <c r="M147" s="40"/>
      <c r="N147" s="40"/>
      <c r="O147" s="40"/>
      <c r="P147" s="40"/>
      <c r="Q147" s="40"/>
      <c r="R147" s="40"/>
      <c r="S147" s="40"/>
      <c r="T147" s="40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>
        <v>360</v>
      </c>
      <c r="AN147" s="36"/>
      <c r="AO147" s="36"/>
      <c r="AP147" s="36"/>
      <c r="AQ147" s="36"/>
      <c r="AR147" s="36"/>
      <c r="AS147" s="36"/>
      <c r="AT147" s="36">
        <v>205</v>
      </c>
      <c r="AU147" s="36">
        <v>450</v>
      </c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7"/>
      <c r="BK147" s="60">
        <v>0</v>
      </c>
      <c r="BL147" s="60">
        <v>0</v>
      </c>
      <c r="BM147" s="60">
        <v>0</v>
      </c>
      <c r="BN147" s="59">
        <v>0</v>
      </c>
      <c r="BO147" s="59">
        <v>0</v>
      </c>
      <c r="BP147" s="59">
        <v>0</v>
      </c>
      <c r="BQ147" s="61"/>
      <c r="BR147" s="61"/>
      <c r="BS147" s="61"/>
      <c r="BT147" s="61"/>
      <c r="BU147" s="61"/>
      <c r="BV147" s="61"/>
      <c r="BY147" s="65"/>
      <c r="BZ147" s="65"/>
      <c r="CA147" s="65"/>
      <c r="CB147" s="66"/>
      <c r="CH147" s="61"/>
      <c r="CI147" s="61"/>
      <c r="CJ147" s="61"/>
      <c r="CK147" s="61"/>
      <c r="CL147" s="61"/>
      <c r="CM147" s="61"/>
      <c r="CS147" s="61"/>
    </row>
    <row r="148" spans="1:97" ht="15" customHeight="1" thickBot="1" x14ac:dyDescent="0.3">
      <c r="A148" s="62" t="s">
        <v>571</v>
      </c>
      <c r="B148" s="6" t="s">
        <v>630</v>
      </c>
      <c r="C148" s="15" t="s">
        <v>4428</v>
      </c>
      <c r="D148" s="72" t="s">
        <v>631</v>
      </c>
      <c r="E148" s="360" t="s">
        <v>4258</v>
      </c>
      <c r="F148" s="275">
        <f>SUM(LARGE(G148:BP148,{1,2,3,4,5,6}))</f>
        <v>1081</v>
      </c>
      <c r="G148" s="35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>
        <v>504</v>
      </c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>
        <v>420</v>
      </c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>
        <v>157</v>
      </c>
      <c r="BH148" s="36"/>
      <c r="BI148" s="36"/>
      <c r="BJ148" s="37"/>
      <c r="BK148" s="60">
        <v>0</v>
      </c>
      <c r="BL148" s="60">
        <v>0</v>
      </c>
      <c r="BM148" s="60">
        <v>0</v>
      </c>
      <c r="BN148" s="59">
        <v>0</v>
      </c>
      <c r="BO148" s="59">
        <v>0</v>
      </c>
      <c r="BP148" s="59">
        <v>0</v>
      </c>
    </row>
    <row r="149" spans="1:97" ht="15" customHeight="1" thickBot="1" x14ac:dyDescent="0.3">
      <c r="A149" s="62" t="s">
        <v>574</v>
      </c>
      <c r="B149" s="6" t="s">
        <v>595</v>
      </c>
      <c r="C149" s="15" t="s">
        <v>4429</v>
      </c>
      <c r="D149" s="72" t="s">
        <v>3525</v>
      </c>
      <c r="E149" s="360" t="s">
        <v>4430</v>
      </c>
      <c r="F149" s="275">
        <f>SUM(LARGE(G149:BP149,{1,2,3,4,5,6}))</f>
        <v>1066</v>
      </c>
      <c r="G149" s="35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>
        <v>566</v>
      </c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>
        <v>500</v>
      </c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7"/>
      <c r="BK149" s="60">
        <v>0</v>
      </c>
      <c r="BL149" s="60">
        <v>0</v>
      </c>
      <c r="BM149" s="60">
        <v>0</v>
      </c>
      <c r="BN149" s="59">
        <v>0</v>
      </c>
      <c r="BO149" s="59">
        <v>0</v>
      </c>
      <c r="BP149" s="59">
        <v>0</v>
      </c>
      <c r="CM149" s="63"/>
      <c r="CS149" s="63"/>
    </row>
    <row r="150" spans="1:97" s="63" customFormat="1" ht="15" customHeight="1" thickBot="1" x14ac:dyDescent="0.3">
      <c r="A150" s="62" t="s">
        <v>578</v>
      </c>
      <c r="B150" s="6" t="s">
        <v>597</v>
      </c>
      <c r="C150" s="15" t="s">
        <v>4431</v>
      </c>
      <c r="D150" s="72" t="s">
        <v>598</v>
      </c>
      <c r="E150" s="360" t="s">
        <v>285</v>
      </c>
      <c r="F150" s="275">
        <f>SUM(LARGE(G150:BP150,{1,2,3,4,5,6}))</f>
        <v>1062</v>
      </c>
      <c r="G150" s="35"/>
      <c r="H150" s="36"/>
      <c r="I150" s="36"/>
      <c r="J150" s="36"/>
      <c r="K150" s="36"/>
      <c r="L150" s="36">
        <v>92</v>
      </c>
      <c r="M150" s="36"/>
      <c r="N150" s="36"/>
      <c r="O150" s="36"/>
      <c r="P150" s="36">
        <v>114</v>
      </c>
      <c r="Q150" s="36"/>
      <c r="R150" s="36"/>
      <c r="S150" s="36"/>
      <c r="T150" s="36"/>
      <c r="U150" s="36"/>
      <c r="V150" s="36"/>
      <c r="W150" s="36">
        <v>117</v>
      </c>
      <c r="X150" s="36">
        <v>272</v>
      </c>
      <c r="Y150" s="36"/>
      <c r="Z150" s="36"/>
      <c r="AA150" s="36"/>
      <c r="AB150" s="36"/>
      <c r="AC150" s="36"/>
      <c r="AD150" s="36"/>
      <c r="AE150" s="36"/>
      <c r="AF150" s="36">
        <v>192</v>
      </c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>
        <v>275</v>
      </c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7"/>
      <c r="BK150" s="60">
        <v>0</v>
      </c>
      <c r="BL150" s="60">
        <v>0</v>
      </c>
      <c r="BM150" s="60">
        <v>0</v>
      </c>
      <c r="BN150" s="59">
        <v>0</v>
      </c>
      <c r="BO150" s="59">
        <v>0</v>
      </c>
      <c r="BP150" s="59">
        <v>0</v>
      </c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</row>
    <row r="151" spans="1:97" s="65" customFormat="1" ht="15" customHeight="1" thickBot="1" x14ac:dyDescent="0.3">
      <c r="A151" s="62" t="s">
        <v>581</v>
      </c>
      <c r="B151" s="2" t="s">
        <v>540</v>
      </c>
      <c r="C151" s="15" t="s">
        <v>4432</v>
      </c>
      <c r="D151" s="72" t="s">
        <v>541</v>
      </c>
      <c r="E151" s="360" t="s">
        <v>492</v>
      </c>
      <c r="F151" s="275">
        <f>SUM(LARGE(G151:BP151,{1,2,3,4,5,6}))</f>
        <v>1055</v>
      </c>
      <c r="G151" s="39"/>
      <c r="H151" s="40"/>
      <c r="I151" s="40"/>
      <c r="J151" s="40">
        <v>360</v>
      </c>
      <c r="K151" s="40"/>
      <c r="L151" s="40"/>
      <c r="M151" s="40"/>
      <c r="N151" s="40"/>
      <c r="O151" s="40"/>
      <c r="P151" s="40"/>
      <c r="Q151" s="40"/>
      <c r="R151" s="40">
        <v>205</v>
      </c>
      <c r="S151" s="40"/>
      <c r="T151" s="40"/>
      <c r="U151" s="36"/>
      <c r="V151" s="36"/>
      <c r="W151" s="36"/>
      <c r="X151" s="36">
        <v>490</v>
      </c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7"/>
      <c r="BK151" s="60">
        <v>0</v>
      </c>
      <c r="BL151" s="60">
        <v>0</v>
      </c>
      <c r="BM151" s="60">
        <v>0</v>
      </c>
      <c r="BN151" s="59">
        <v>0</v>
      </c>
      <c r="BO151" s="59">
        <v>0</v>
      </c>
      <c r="BP151" s="59">
        <v>0</v>
      </c>
      <c r="BQ151" s="63"/>
      <c r="BR151" s="63"/>
      <c r="BS151" s="63"/>
      <c r="BT151" s="63"/>
      <c r="BU151" s="63"/>
      <c r="BV151" s="63"/>
      <c r="BW151" s="63"/>
      <c r="BX151" s="63"/>
      <c r="BY151" s="63"/>
      <c r="BZ151" s="61"/>
      <c r="CA151" s="61"/>
      <c r="CB151" s="63"/>
      <c r="CC151" s="61"/>
      <c r="CD151" s="61"/>
      <c r="CE151" s="61"/>
      <c r="CF151" s="61"/>
      <c r="CG151" s="61"/>
      <c r="CH151" s="63"/>
      <c r="CI151" s="63"/>
      <c r="CJ151" s="63"/>
      <c r="CK151" s="63"/>
      <c r="CL151" s="63"/>
      <c r="CM151" s="63"/>
      <c r="CN151" s="61"/>
      <c r="CO151" s="61"/>
      <c r="CP151" s="61"/>
      <c r="CQ151" s="61"/>
      <c r="CR151" s="61"/>
      <c r="CS151" s="61"/>
    </row>
    <row r="152" spans="1:97" s="65" customFormat="1" ht="15" customHeight="1" thickBot="1" x14ac:dyDescent="0.3">
      <c r="A152" s="62" t="s">
        <v>584</v>
      </c>
      <c r="B152" s="6" t="s">
        <v>531</v>
      </c>
      <c r="C152" s="15" t="s">
        <v>4433</v>
      </c>
      <c r="D152" s="72" t="s">
        <v>532</v>
      </c>
      <c r="E152" s="360" t="s">
        <v>365</v>
      </c>
      <c r="F152" s="275">
        <f>SUM(LARGE(G152:BP152,{1,2,3,4,5,6}))</f>
        <v>1047</v>
      </c>
      <c r="G152" s="35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>
        <v>60</v>
      </c>
      <c r="X152" s="36"/>
      <c r="Y152" s="36"/>
      <c r="Z152" s="36"/>
      <c r="AA152" s="36"/>
      <c r="AB152" s="36"/>
      <c r="AC152" s="36">
        <v>272</v>
      </c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>
        <v>385</v>
      </c>
      <c r="AQ152" s="36">
        <v>330</v>
      </c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7"/>
      <c r="BK152" s="60">
        <v>0</v>
      </c>
      <c r="BL152" s="60">
        <v>0</v>
      </c>
      <c r="BM152" s="60">
        <v>0</v>
      </c>
      <c r="BN152" s="59">
        <v>0</v>
      </c>
      <c r="BO152" s="59">
        <v>0</v>
      </c>
      <c r="BP152" s="59">
        <v>0</v>
      </c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</row>
    <row r="153" spans="1:97" s="65" customFormat="1" ht="15" customHeight="1" thickBot="1" x14ac:dyDescent="0.3">
      <c r="A153" s="62" t="s">
        <v>588</v>
      </c>
      <c r="B153" s="14" t="s">
        <v>4299</v>
      </c>
      <c r="C153" s="15" t="s">
        <v>4434</v>
      </c>
      <c r="D153" s="72" t="s">
        <v>600</v>
      </c>
      <c r="E153" s="360" t="s">
        <v>469</v>
      </c>
      <c r="F153" s="275">
        <f>SUM(LARGE(G153:BP153,{1,2,3,4,5,6}))</f>
        <v>1042</v>
      </c>
      <c r="G153" s="39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>
        <v>280</v>
      </c>
      <c r="AV153" s="36">
        <v>300</v>
      </c>
      <c r="AW153" s="36"/>
      <c r="AX153" s="36"/>
      <c r="AY153" s="36"/>
      <c r="AZ153" s="36"/>
      <c r="BA153" s="36">
        <v>360</v>
      </c>
      <c r="BB153" s="36"/>
      <c r="BC153" s="36"/>
      <c r="BD153" s="36"/>
      <c r="BE153" s="36"/>
      <c r="BF153" s="36"/>
      <c r="BG153" s="36"/>
      <c r="BH153" s="36"/>
      <c r="BI153" s="36"/>
      <c r="BJ153" s="37">
        <v>102</v>
      </c>
      <c r="BK153" s="60">
        <v>0</v>
      </c>
      <c r="BL153" s="60">
        <v>0</v>
      </c>
      <c r="BM153" s="60">
        <v>0</v>
      </c>
      <c r="BN153" s="59">
        <v>0</v>
      </c>
      <c r="BO153" s="59">
        <v>0</v>
      </c>
      <c r="BP153" s="59">
        <v>0</v>
      </c>
      <c r="BQ153" s="63"/>
      <c r="BR153" s="63"/>
      <c r="BV153" s="61"/>
      <c r="BW153" s="61"/>
      <c r="BX153" s="61"/>
      <c r="CB153" s="61"/>
      <c r="CH153" s="66"/>
      <c r="CI153" s="66"/>
      <c r="CJ153" s="66"/>
      <c r="CK153" s="63"/>
      <c r="CL153" s="63"/>
      <c r="CM153" s="63"/>
      <c r="CN153" s="61"/>
      <c r="CO153" s="61"/>
      <c r="CP153" s="61"/>
      <c r="CQ153" s="61"/>
      <c r="CR153" s="61"/>
      <c r="CS153" s="61"/>
    </row>
    <row r="154" spans="1:97" s="63" customFormat="1" ht="15" customHeight="1" thickBot="1" x14ac:dyDescent="0.3">
      <c r="A154" s="62" t="s">
        <v>591</v>
      </c>
      <c r="B154" s="6" t="s">
        <v>551</v>
      </c>
      <c r="C154" s="15" t="s">
        <v>4435</v>
      </c>
      <c r="D154" s="72" t="s">
        <v>552</v>
      </c>
      <c r="E154" s="360" t="s">
        <v>4269</v>
      </c>
      <c r="F154" s="275">
        <f>SUM(LARGE(G154:BP154,{1,2,3,4,5,6}))</f>
        <v>1040</v>
      </c>
      <c r="G154" s="35"/>
      <c r="H154" s="36"/>
      <c r="I154" s="36"/>
      <c r="J154" s="36"/>
      <c r="K154" s="36"/>
      <c r="L154" s="36"/>
      <c r="M154" s="36"/>
      <c r="N154" s="36"/>
      <c r="O154" s="36"/>
      <c r="P154" s="36"/>
      <c r="Q154" s="36">
        <v>175</v>
      </c>
      <c r="R154" s="36"/>
      <c r="S154" s="36"/>
      <c r="T154" s="36"/>
      <c r="U154" s="36">
        <v>21</v>
      </c>
      <c r="V154" s="36"/>
      <c r="W154" s="36">
        <v>170</v>
      </c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>
        <v>250</v>
      </c>
      <c r="AM154" s="36"/>
      <c r="AN154" s="36"/>
      <c r="AO154" s="36"/>
      <c r="AP154" s="36"/>
      <c r="AQ154" s="36">
        <v>152</v>
      </c>
      <c r="AR154" s="36"/>
      <c r="AS154" s="36"/>
      <c r="AT154" s="36"/>
      <c r="AU154" s="36"/>
      <c r="AV154" s="36"/>
      <c r="AW154" s="36">
        <v>272</v>
      </c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7"/>
      <c r="BK154" s="60">
        <v>0</v>
      </c>
      <c r="BL154" s="60">
        <v>0</v>
      </c>
      <c r="BM154" s="60">
        <v>0</v>
      </c>
      <c r="BN154" s="59">
        <v>0</v>
      </c>
      <c r="BO154" s="59">
        <v>0</v>
      </c>
      <c r="BP154" s="59">
        <v>0</v>
      </c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</row>
    <row r="155" spans="1:97" ht="15" customHeight="1" thickBot="1" x14ac:dyDescent="0.3">
      <c r="A155" s="62" t="s">
        <v>594</v>
      </c>
      <c r="B155" s="2" t="s">
        <v>427</v>
      </c>
      <c r="C155" s="15" t="s">
        <v>4436</v>
      </c>
      <c r="D155" s="72" t="s">
        <v>428</v>
      </c>
      <c r="E155" s="360" t="s">
        <v>131</v>
      </c>
      <c r="F155" s="275">
        <f>SUM(LARGE(G155:BP155,{1,2,3,4,5,6}))</f>
        <v>1022</v>
      </c>
      <c r="G155" s="39"/>
      <c r="H155" s="40"/>
      <c r="I155" s="40"/>
      <c r="J155" s="40"/>
      <c r="K155" s="40"/>
      <c r="L155" s="40"/>
      <c r="M155" s="40"/>
      <c r="N155" s="40">
        <v>450</v>
      </c>
      <c r="O155" s="40"/>
      <c r="P155" s="40"/>
      <c r="Q155" s="40"/>
      <c r="R155" s="40"/>
      <c r="S155" s="40"/>
      <c r="T155" s="40">
        <v>300</v>
      </c>
      <c r="U155" s="36"/>
      <c r="V155" s="36"/>
      <c r="W155" s="36"/>
      <c r="X155" s="36">
        <v>272</v>
      </c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7"/>
      <c r="BK155" s="60">
        <v>0</v>
      </c>
      <c r="BL155" s="60">
        <v>0</v>
      </c>
      <c r="BM155" s="60">
        <v>0</v>
      </c>
      <c r="BN155" s="59">
        <v>0</v>
      </c>
      <c r="BO155" s="59">
        <v>0</v>
      </c>
      <c r="BP155" s="59">
        <v>0</v>
      </c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H155" s="63"/>
      <c r="CI155" s="63"/>
      <c r="CJ155" s="63"/>
      <c r="CN155" s="63"/>
      <c r="CO155" s="63"/>
      <c r="CP155" s="63"/>
      <c r="CQ155" s="63"/>
      <c r="CR155" s="63"/>
    </row>
    <row r="156" spans="1:97" ht="15" customHeight="1" thickBot="1" x14ac:dyDescent="0.3">
      <c r="A156" s="62" t="s">
        <v>596</v>
      </c>
      <c r="B156" s="6" t="s">
        <v>675</v>
      </c>
      <c r="C156" s="15" t="s">
        <v>4437</v>
      </c>
      <c r="D156" s="72" t="s">
        <v>676</v>
      </c>
      <c r="E156" s="360" t="s">
        <v>220</v>
      </c>
      <c r="F156" s="275">
        <f>SUM(LARGE(G156:BP156,{1,2,3,4,5,6}))</f>
        <v>1017</v>
      </c>
      <c r="G156" s="35"/>
      <c r="H156" s="36"/>
      <c r="I156" s="36"/>
      <c r="J156" s="36"/>
      <c r="K156" s="36"/>
      <c r="L156" s="36"/>
      <c r="M156" s="36"/>
      <c r="N156" s="36">
        <v>316</v>
      </c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>
        <v>385</v>
      </c>
      <c r="BB156" s="36"/>
      <c r="BC156" s="36"/>
      <c r="BD156" s="36"/>
      <c r="BE156" s="36">
        <v>316</v>
      </c>
      <c r="BF156" s="36"/>
      <c r="BG156" s="36"/>
      <c r="BH156" s="36"/>
      <c r="BI156" s="36"/>
      <c r="BJ156" s="37"/>
      <c r="BK156" s="60">
        <v>0</v>
      </c>
      <c r="BL156" s="60">
        <v>0</v>
      </c>
      <c r="BM156" s="60">
        <v>0</v>
      </c>
      <c r="BN156" s="59">
        <v>0</v>
      </c>
      <c r="BO156" s="59">
        <v>0</v>
      </c>
      <c r="BP156" s="59">
        <v>0</v>
      </c>
      <c r="CN156" s="63"/>
      <c r="CO156" s="63"/>
      <c r="CP156" s="63"/>
      <c r="CQ156" s="63"/>
      <c r="CR156" s="63"/>
      <c r="CS156" s="63"/>
    </row>
    <row r="157" spans="1:97" s="63" customFormat="1" ht="15" customHeight="1" thickBot="1" x14ac:dyDescent="0.3">
      <c r="A157" s="62" t="s">
        <v>599</v>
      </c>
      <c r="B157" s="6" t="s">
        <v>607</v>
      </c>
      <c r="C157" s="15" t="s">
        <v>4031</v>
      </c>
      <c r="D157" s="72" t="s">
        <v>608</v>
      </c>
      <c r="E157" s="360" t="s">
        <v>4269</v>
      </c>
      <c r="F157" s="275">
        <f>SUM(LARGE(G157:BP157,{1,2,3,4,5,6}))</f>
        <v>1000</v>
      </c>
      <c r="G157" s="35"/>
      <c r="H157" s="36"/>
      <c r="I157" s="36"/>
      <c r="J157" s="36"/>
      <c r="K157" s="36"/>
      <c r="L157" s="36"/>
      <c r="M157" s="36"/>
      <c r="N157" s="36"/>
      <c r="O157" s="36"/>
      <c r="P157" s="36"/>
      <c r="Q157" s="36">
        <v>137</v>
      </c>
      <c r="R157" s="36"/>
      <c r="S157" s="36"/>
      <c r="T157" s="36"/>
      <c r="U157" s="36">
        <v>137</v>
      </c>
      <c r="V157" s="36"/>
      <c r="W157" s="36">
        <v>117</v>
      </c>
      <c r="X157" s="36"/>
      <c r="Y157" s="36"/>
      <c r="Z157" s="36"/>
      <c r="AA157" s="36"/>
      <c r="AB157" s="36"/>
      <c r="AC157" s="36">
        <v>192</v>
      </c>
      <c r="AD157" s="36"/>
      <c r="AE157" s="36"/>
      <c r="AF157" s="36"/>
      <c r="AG157" s="36"/>
      <c r="AH157" s="36"/>
      <c r="AI157" s="36"/>
      <c r="AJ157" s="36"/>
      <c r="AK157" s="36"/>
      <c r="AL157" s="36">
        <v>175</v>
      </c>
      <c r="AM157" s="36"/>
      <c r="AN157" s="36"/>
      <c r="AO157" s="36"/>
      <c r="AP157" s="36"/>
      <c r="AQ157" s="36">
        <v>92</v>
      </c>
      <c r="AR157" s="36"/>
      <c r="AS157" s="36"/>
      <c r="AT157" s="36"/>
      <c r="AU157" s="36"/>
      <c r="AV157" s="36"/>
      <c r="AW157" s="36">
        <v>167</v>
      </c>
      <c r="AX157" s="36"/>
      <c r="AY157" s="36"/>
      <c r="AZ157" s="36"/>
      <c r="BA157" s="36"/>
      <c r="BB157" s="36"/>
      <c r="BC157" s="36"/>
      <c r="BD157" s="36"/>
      <c r="BE157" s="36"/>
      <c r="BF157" s="36">
        <v>192</v>
      </c>
      <c r="BG157" s="36"/>
      <c r="BH157" s="36"/>
      <c r="BI157" s="36"/>
      <c r="BJ157" s="37"/>
      <c r="BK157" s="60">
        <v>0</v>
      </c>
      <c r="BL157" s="60">
        <v>0</v>
      </c>
      <c r="BM157" s="60">
        <v>0</v>
      </c>
      <c r="BN157" s="59">
        <v>0</v>
      </c>
      <c r="BO157" s="59">
        <v>0</v>
      </c>
      <c r="BP157" s="59">
        <v>0</v>
      </c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7" ht="15" customHeight="1" thickBot="1" x14ac:dyDescent="0.3">
      <c r="A158" s="62" t="s">
        <v>601</v>
      </c>
      <c r="B158" s="6" t="s">
        <v>569</v>
      </c>
      <c r="C158" s="15" t="s">
        <v>4438</v>
      </c>
      <c r="D158" s="72" t="s">
        <v>570</v>
      </c>
      <c r="E158" s="360" t="s">
        <v>365</v>
      </c>
      <c r="F158" s="275">
        <f>SUM(LARGE(G158:BP158,{1,2,3,4,5,6}))</f>
        <v>992</v>
      </c>
      <c r="G158" s="35"/>
      <c r="H158" s="36"/>
      <c r="I158" s="36"/>
      <c r="J158" s="36"/>
      <c r="K158" s="36"/>
      <c r="L158" s="36"/>
      <c r="M158" s="36">
        <v>114</v>
      </c>
      <c r="N158" s="36"/>
      <c r="O158" s="36"/>
      <c r="P158" s="36"/>
      <c r="Q158" s="36"/>
      <c r="R158" s="36"/>
      <c r="S158" s="36"/>
      <c r="T158" s="36"/>
      <c r="U158" s="36">
        <v>92</v>
      </c>
      <c r="V158" s="36"/>
      <c r="W158" s="36">
        <v>60</v>
      </c>
      <c r="X158" s="36"/>
      <c r="Y158" s="36"/>
      <c r="Z158" s="36"/>
      <c r="AA158" s="36"/>
      <c r="AB158" s="36"/>
      <c r="AC158" s="36">
        <v>275</v>
      </c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>
        <v>192</v>
      </c>
      <c r="AQ158" s="36">
        <v>152</v>
      </c>
      <c r="AR158" s="36"/>
      <c r="AS158" s="36"/>
      <c r="AT158" s="36"/>
      <c r="AU158" s="36"/>
      <c r="AV158" s="36"/>
      <c r="AW158" s="36"/>
      <c r="AX158" s="36"/>
      <c r="AY158" s="36">
        <v>167</v>
      </c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7"/>
      <c r="BK158" s="60">
        <v>0</v>
      </c>
      <c r="BL158" s="60">
        <v>0</v>
      </c>
      <c r="BM158" s="60">
        <v>0</v>
      </c>
      <c r="BN158" s="59">
        <v>0</v>
      </c>
      <c r="BO158" s="59">
        <v>0</v>
      </c>
      <c r="BP158" s="59">
        <v>0</v>
      </c>
      <c r="CM158" s="65"/>
      <c r="CN158" s="63"/>
      <c r="CO158" s="63"/>
      <c r="CP158" s="63"/>
      <c r="CQ158" s="63"/>
      <c r="CR158" s="63"/>
    </row>
    <row r="159" spans="1:97" ht="15" customHeight="1" thickBot="1" x14ac:dyDescent="0.3">
      <c r="A159" s="62" t="s">
        <v>604</v>
      </c>
      <c r="B159" s="6" t="s">
        <v>613</v>
      </c>
      <c r="C159" s="15" t="s">
        <v>4439</v>
      </c>
      <c r="D159" s="72" t="s">
        <v>3526</v>
      </c>
      <c r="E159" s="360" t="s">
        <v>4430</v>
      </c>
      <c r="F159" s="275">
        <f>SUM(LARGE(G159:BP159,{1,2,3,4,5,6}))</f>
        <v>991</v>
      </c>
      <c r="G159" s="35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>
        <v>566</v>
      </c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>
        <v>425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7"/>
      <c r="BK159" s="60">
        <v>0</v>
      </c>
      <c r="BL159" s="60">
        <v>0</v>
      </c>
      <c r="BM159" s="60">
        <v>0</v>
      </c>
      <c r="BN159" s="59">
        <v>0</v>
      </c>
      <c r="BO159" s="59">
        <v>0</v>
      </c>
      <c r="BP159" s="59">
        <v>0</v>
      </c>
      <c r="CM159" s="63"/>
      <c r="CS159" s="63"/>
    </row>
    <row r="160" spans="1:97" ht="15" customHeight="1" thickBot="1" x14ac:dyDescent="0.3">
      <c r="A160" s="62" t="s">
        <v>606</v>
      </c>
      <c r="B160" s="14" t="s">
        <v>467</v>
      </c>
      <c r="C160" s="15" t="s">
        <v>4440</v>
      </c>
      <c r="D160" s="72" t="s">
        <v>468</v>
      </c>
      <c r="E160" s="360" t="s">
        <v>469</v>
      </c>
      <c r="F160" s="275">
        <f>SUM(LARGE(G160:BP160,{1,2,3,4,5,6}))</f>
        <v>985</v>
      </c>
      <c r="G160" s="39"/>
      <c r="H160" s="40"/>
      <c r="I160" s="40"/>
      <c r="J160" s="40"/>
      <c r="K160" s="40"/>
      <c r="L160" s="40">
        <v>300</v>
      </c>
      <c r="M160" s="40"/>
      <c r="N160" s="40"/>
      <c r="O160" s="40"/>
      <c r="P160" s="40"/>
      <c r="Q160" s="40"/>
      <c r="R160" s="40"/>
      <c r="S160" s="40"/>
      <c r="T160" s="40">
        <v>300</v>
      </c>
      <c r="U160" s="36"/>
      <c r="V160" s="36"/>
      <c r="W160" s="36"/>
      <c r="X160" s="36">
        <v>385</v>
      </c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7"/>
      <c r="BK160" s="60">
        <v>0</v>
      </c>
      <c r="BL160" s="60">
        <v>0</v>
      </c>
      <c r="BM160" s="60">
        <v>0</v>
      </c>
      <c r="BN160" s="59">
        <v>0</v>
      </c>
      <c r="BO160" s="59">
        <v>0</v>
      </c>
      <c r="BP160" s="59">
        <v>0</v>
      </c>
      <c r="BS160" s="63"/>
      <c r="BT160" s="63"/>
      <c r="BU160" s="63"/>
      <c r="CH160" s="63"/>
      <c r="CI160" s="63"/>
      <c r="CJ160" s="63"/>
      <c r="CM160" s="63"/>
    </row>
    <row r="161" spans="1:97" s="63" customFormat="1" ht="15" customHeight="1" thickBot="1" x14ac:dyDescent="0.3">
      <c r="A161" s="62" t="s">
        <v>609</v>
      </c>
      <c r="B161" s="6" t="s">
        <v>730</v>
      </c>
      <c r="C161" s="15" t="s">
        <v>4441</v>
      </c>
      <c r="D161" s="72" t="s">
        <v>731</v>
      </c>
      <c r="E161" s="360" t="s">
        <v>131</v>
      </c>
      <c r="F161" s="275">
        <f>SUM(LARGE(G161:BP161,{1,2,3,4,5,6}))</f>
        <v>973</v>
      </c>
      <c r="G161" s="35"/>
      <c r="H161" s="36"/>
      <c r="I161" s="36"/>
      <c r="J161" s="36"/>
      <c r="K161" s="36"/>
      <c r="L161" s="36"/>
      <c r="M161" s="36"/>
      <c r="N161" s="36">
        <v>261</v>
      </c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>
        <v>46</v>
      </c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>
        <v>192</v>
      </c>
      <c r="AZ161" s="36"/>
      <c r="BA161" s="36"/>
      <c r="BB161" s="36"/>
      <c r="BC161" s="36"/>
      <c r="BD161" s="36"/>
      <c r="BE161" s="36">
        <v>117</v>
      </c>
      <c r="BF161" s="36"/>
      <c r="BG161" s="36"/>
      <c r="BH161" s="36">
        <v>357</v>
      </c>
      <c r="BI161" s="36"/>
      <c r="BJ161" s="37"/>
      <c r="BK161" s="60">
        <v>0</v>
      </c>
      <c r="BL161" s="60">
        <v>0</v>
      </c>
      <c r="BM161" s="60">
        <v>0</v>
      </c>
      <c r="BN161" s="59">
        <v>0</v>
      </c>
      <c r="BO161" s="59">
        <v>0</v>
      </c>
      <c r="BP161" s="59">
        <v>0</v>
      </c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</row>
    <row r="162" spans="1:97" s="63" customFormat="1" ht="15" customHeight="1" thickBot="1" x14ac:dyDescent="0.3">
      <c r="A162" s="62" t="s">
        <v>612</v>
      </c>
      <c r="B162" s="6" t="s">
        <v>724</v>
      </c>
      <c r="C162" s="15" t="s">
        <v>4442</v>
      </c>
      <c r="D162" s="72" t="s">
        <v>725</v>
      </c>
      <c r="E162" s="360" t="s">
        <v>271</v>
      </c>
      <c r="F162" s="275">
        <f>SUM(LARGE(G162:BP162,{1,2,3,4,5,6}))</f>
        <v>973</v>
      </c>
      <c r="G162" s="35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>
        <v>272</v>
      </c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>
        <v>385</v>
      </c>
      <c r="BG162" s="36"/>
      <c r="BH162" s="36"/>
      <c r="BI162" s="36">
        <v>316</v>
      </c>
      <c r="BJ162" s="37"/>
      <c r="BK162" s="60">
        <v>0</v>
      </c>
      <c r="BL162" s="60">
        <v>0</v>
      </c>
      <c r="BM162" s="60">
        <v>0</v>
      </c>
      <c r="BN162" s="59">
        <v>0</v>
      </c>
      <c r="BO162" s="59">
        <v>0</v>
      </c>
      <c r="BP162" s="59">
        <v>0</v>
      </c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6"/>
    </row>
    <row r="163" spans="1:97" s="63" customFormat="1" ht="15" customHeight="1" thickBot="1" x14ac:dyDescent="0.3">
      <c r="A163" s="62" t="s">
        <v>614</v>
      </c>
      <c r="B163" s="6" t="s">
        <v>592</v>
      </c>
      <c r="C163" s="15" t="s">
        <v>4443</v>
      </c>
      <c r="D163" s="72" t="s">
        <v>593</v>
      </c>
      <c r="E163" s="360" t="s">
        <v>505</v>
      </c>
      <c r="F163" s="275">
        <f>SUM(LARGE(G163:BP163,{1,2,3,4,5,6}))</f>
        <v>962</v>
      </c>
      <c r="G163" s="35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>
        <v>157</v>
      </c>
      <c r="S163" s="36"/>
      <c r="T163" s="36"/>
      <c r="U163" s="36"/>
      <c r="V163" s="36"/>
      <c r="W163" s="36"/>
      <c r="X163" s="36"/>
      <c r="Y163" s="36"/>
      <c r="Z163" s="36"/>
      <c r="AA163" s="36">
        <v>385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>
        <v>420</v>
      </c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7"/>
      <c r="BK163" s="60">
        <v>0</v>
      </c>
      <c r="BL163" s="60">
        <v>0</v>
      </c>
      <c r="BM163" s="60">
        <v>0</v>
      </c>
      <c r="BN163" s="59">
        <v>0</v>
      </c>
      <c r="BO163" s="59">
        <v>0</v>
      </c>
      <c r="BP163" s="59">
        <v>0</v>
      </c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6"/>
      <c r="CN163" s="61"/>
      <c r="CO163" s="61"/>
      <c r="CP163" s="61"/>
      <c r="CQ163" s="61"/>
      <c r="CR163" s="61"/>
      <c r="CS163" s="61"/>
    </row>
    <row r="164" spans="1:97" s="63" customFormat="1" ht="15" customHeight="1" thickBot="1" x14ac:dyDescent="0.3">
      <c r="A164" s="62" t="s">
        <v>617</v>
      </c>
      <c r="B164" s="6" t="s">
        <v>3156</v>
      </c>
      <c r="C164" s="15" t="s">
        <v>4444</v>
      </c>
      <c r="D164" s="72" t="s">
        <v>3537</v>
      </c>
      <c r="E164" s="360" t="s">
        <v>866</v>
      </c>
      <c r="F164" s="275">
        <f>SUM(LARGE(G164:BP164,{1,2,3,4,5,6}))</f>
        <v>934</v>
      </c>
      <c r="G164" s="35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>
        <v>490</v>
      </c>
      <c r="BE164" s="36"/>
      <c r="BF164" s="36"/>
      <c r="BG164" s="36"/>
      <c r="BH164" s="36"/>
      <c r="BI164" s="36">
        <v>444</v>
      </c>
      <c r="BJ164" s="37"/>
      <c r="BK164" s="60">
        <v>0</v>
      </c>
      <c r="BL164" s="60">
        <v>0</v>
      </c>
      <c r="BM164" s="60">
        <v>0</v>
      </c>
      <c r="BN164" s="59">
        <v>0</v>
      </c>
      <c r="BO164" s="59">
        <v>0</v>
      </c>
      <c r="BP164" s="59">
        <v>0</v>
      </c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</row>
    <row r="165" spans="1:97" s="63" customFormat="1" ht="15" customHeight="1" thickBot="1" x14ac:dyDescent="0.3">
      <c r="A165" s="62" t="s">
        <v>620</v>
      </c>
      <c r="B165" s="6" t="s">
        <v>521</v>
      </c>
      <c r="C165" s="15" t="s">
        <v>4445</v>
      </c>
      <c r="D165" s="72" t="s">
        <v>522</v>
      </c>
      <c r="E165" s="360" t="s">
        <v>365</v>
      </c>
      <c r="F165" s="275">
        <f>SUM(LARGE(G165:BP165,{1,2,3,4,5,6}))</f>
        <v>929</v>
      </c>
      <c r="G165" s="35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>
        <v>60</v>
      </c>
      <c r="X165" s="36"/>
      <c r="Y165" s="36"/>
      <c r="Z165" s="36"/>
      <c r="AA165" s="36"/>
      <c r="AB165" s="36"/>
      <c r="AC165" s="36">
        <v>275</v>
      </c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>
        <v>275</v>
      </c>
      <c r="AQ165" s="36">
        <v>152</v>
      </c>
      <c r="AR165" s="36"/>
      <c r="AS165" s="36"/>
      <c r="AT165" s="36"/>
      <c r="AU165" s="36"/>
      <c r="AV165" s="36"/>
      <c r="AW165" s="36"/>
      <c r="AX165" s="36"/>
      <c r="AY165" s="36">
        <v>167</v>
      </c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7"/>
      <c r="BK165" s="60">
        <v>0</v>
      </c>
      <c r="BL165" s="60">
        <v>0</v>
      </c>
      <c r="BM165" s="60">
        <v>0</v>
      </c>
      <c r="BN165" s="59">
        <v>0</v>
      </c>
      <c r="BO165" s="59">
        <v>0</v>
      </c>
      <c r="BP165" s="59">
        <v>0</v>
      </c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N165" s="61"/>
      <c r="CO165" s="61"/>
      <c r="CP165" s="61"/>
      <c r="CQ165" s="61"/>
      <c r="CR165" s="61"/>
      <c r="CS165" s="65"/>
    </row>
    <row r="166" spans="1:97" ht="15" customHeight="1" thickBot="1" x14ac:dyDescent="0.3">
      <c r="A166" s="62" t="s">
        <v>623</v>
      </c>
      <c r="B166" s="6" t="s">
        <v>935</v>
      </c>
      <c r="C166" s="15" t="s">
        <v>4446</v>
      </c>
      <c r="D166" s="72" t="s">
        <v>936</v>
      </c>
      <c r="E166" s="360" t="s">
        <v>127</v>
      </c>
      <c r="F166" s="275">
        <f>SUM(LARGE(G166:BP166,{1,2,3,4,5,6}))</f>
        <v>918</v>
      </c>
      <c r="G166" s="35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>
        <v>275</v>
      </c>
      <c r="AR166" s="36"/>
      <c r="AS166" s="36"/>
      <c r="AT166" s="36"/>
      <c r="AU166" s="36"/>
      <c r="AV166" s="36"/>
      <c r="AW166" s="36"/>
      <c r="AX166" s="36"/>
      <c r="AY166" s="36"/>
      <c r="AZ166" s="36"/>
      <c r="BA166" s="36">
        <v>272</v>
      </c>
      <c r="BB166" s="36"/>
      <c r="BC166" s="36"/>
      <c r="BD166" s="36"/>
      <c r="BE166" s="36"/>
      <c r="BF166" s="36"/>
      <c r="BG166" s="36"/>
      <c r="BH166" s="36">
        <v>371</v>
      </c>
      <c r="BI166" s="36"/>
      <c r="BJ166" s="37"/>
      <c r="BK166" s="60">
        <v>0</v>
      </c>
      <c r="BL166" s="60">
        <v>0</v>
      </c>
      <c r="BM166" s="60">
        <v>0</v>
      </c>
      <c r="BN166" s="59">
        <v>0</v>
      </c>
      <c r="BO166" s="59">
        <v>0</v>
      </c>
      <c r="BP166" s="59">
        <v>0</v>
      </c>
    </row>
    <row r="167" spans="1:97" s="63" customFormat="1" ht="15" customHeight="1" thickBot="1" x14ac:dyDescent="0.3">
      <c r="A167" s="62" t="s">
        <v>626</v>
      </c>
      <c r="B167" s="6" t="s">
        <v>875</v>
      </c>
      <c r="C167" s="15" t="s">
        <v>4447</v>
      </c>
      <c r="D167" s="72" t="s">
        <v>876</v>
      </c>
      <c r="E167" s="360" t="s">
        <v>870</v>
      </c>
      <c r="F167" s="275">
        <f>SUM(LARGE(G167:BP167,{1,2,3,4,5,6}))</f>
        <v>911</v>
      </c>
      <c r="G167" s="35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>
        <v>595</v>
      </c>
      <c r="BE167" s="36"/>
      <c r="BF167" s="36"/>
      <c r="BG167" s="36"/>
      <c r="BH167" s="36"/>
      <c r="BI167" s="36">
        <v>316</v>
      </c>
      <c r="BJ167" s="37"/>
      <c r="BK167" s="60">
        <v>0</v>
      </c>
      <c r="BL167" s="60">
        <v>0</v>
      </c>
      <c r="BM167" s="60">
        <v>0</v>
      </c>
      <c r="BN167" s="59">
        <v>0</v>
      </c>
      <c r="BO167" s="59">
        <v>0</v>
      </c>
      <c r="BP167" s="59">
        <v>0</v>
      </c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</row>
    <row r="168" spans="1:97" ht="15" customHeight="1" thickBot="1" x14ac:dyDescent="0.3">
      <c r="A168" s="62" t="s">
        <v>629</v>
      </c>
      <c r="B168" s="6" t="s">
        <v>633</v>
      </c>
      <c r="C168" s="15" t="s">
        <v>4448</v>
      </c>
      <c r="D168" s="72" t="s">
        <v>634</v>
      </c>
      <c r="E168" s="360" t="s">
        <v>285</v>
      </c>
      <c r="F168" s="275">
        <f>SUM(LARGE(G168:BP168,{1,2,3,4,5,6}))</f>
        <v>874</v>
      </c>
      <c r="G168" s="35"/>
      <c r="H168" s="36"/>
      <c r="I168" s="36"/>
      <c r="J168" s="36"/>
      <c r="K168" s="36"/>
      <c r="L168" s="36"/>
      <c r="M168" s="36"/>
      <c r="N168" s="36"/>
      <c r="O168" s="36"/>
      <c r="P168" s="36">
        <v>76</v>
      </c>
      <c r="Q168" s="36"/>
      <c r="R168" s="36"/>
      <c r="S168" s="36"/>
      <c r="T168" s="36"/>
      <c r="U168" s="36"/>
      <c r="V168" s="36"/>
      <c r="W168" s="36"/>
      <c r="X168" s="36">
        <v>272</v>
      </c>
      <c r="Y168" s="36"/>
      <c r="Z168" s="36"/>
      <c r="AA168" s="36"/>
      <c r="AB168" s="36"/>
      <c r="AC168" s="36"/>
      <c r="AD168" s="36"/>
      <c r="AE168" s="36"/>
      <c r="AF168" s="36">
        <v>192</v>
      </c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>
        <v>220</v>
      </c>
      <c r="AR168" s="36"/>
      <c r="AS168" s="36"/>
      <c r="AT168" s="36"/>
      <c r="AU168" s="36"/>
      <c r="AV168" s="36"/>
      <c r="AW168" s="36"/>
      <c r="AX168" s="36">
        <v>114</v>
      </c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7"/>
      <c r="BK168" s="60">
        <v>0</v>
      </c>
      <c r="BL168" s="60">
        <v>0</v>
      </c>
      <c r="BM168" s="60">
        <v>0</v>
      </c>
      <c r="BN168" s="59">
        <v>0</v>
      </c>
      <c r="BO168" s="59">
        <v>0</v>
      </c>
      <c r="BP168" s="59">
        <v>0</v>
      </c>
    </row>
    <row r="169" spans="1:97" ht="15" customHeight="1" thickBot="1" x14ac:dyDescent="0.3">
      <c r="A169" s="62" t="s">
        <v>632</v>
      </c>
      <c r="B169" s="6" t="s">
        <v>648</v>
      </c>
      <c r="C169" s="15" t="s">
        <v>4350</v>
      </c>
      <c r="D169" s="72" t="s">
        <v>649</v>
      </c>
      <c r="E169" s="360" t="s">
        <v>4271</v>
      </c>
      <c r="F169" s="275">
        <f>SUM(LARGE(G169:BP169,{1,2,3,4,5,6}))</f>
        <v>871</v>
      </c>
      <c r="G169" s="35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>
        <v>175</v>
      </c>
      <c r="X169" s="36">
        <v>490</v>
      </c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>
        <v>206</v>
      </c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7"/>
      <c r="BK169" s="60">
        <v>0</v>
      </c>
      <c r="BL169" s="60">
        <v>0</v>
      </c>
      <c r="BM169" s="60">
        <v>0</v>
      </c>
      <c r="BN169" s="59">
        <v>0</v>
      </c>
      <c r="BO169" s="59">
        <v>0</v>
      </c>
      <c r="BP169" s="59">
        <v>0</v>
      </c>
    </row>
    <row r="170" spans="1:97" s="63" customFormat="1" ht="15" customHeight="1" thickBot="1" x14ac:dyDescent="0.3">
      <c r="A170" s="62" t="s">
        <v>635</v>
      </c>
      <c r="B170" s="6" t="s">
        <v>651</v>
      </c>
      <c r="C170" s="15" t="s">
        <v>4449</v>
      </c>
      <c r="D170" s="72" t="s">
        <v>652</v>
      </c>
      <c r="E170" s="360" t="s">
        <v>228</v>
      </c>
      <c r="F170" s="275">
        <f>SUM(LARGE(G170:BP170,{1,2,3,4,5,6}))</f>
        <v>868</v>
      </c>
      <c r="G170" s="35"/>
      <c r="H170" s="36"/>
      <c r="I170" s="36"/>
      <c r="J170" s="36"/>
      <c r="K170" s="36"/>
      <c r="L170" s="36"/>
      <c r="M170" s="36"/>
      <c r="N170" s="36">
        <v>261</v>
      </c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>
        <v>126</v>
      </c>
      <c r="AR170" s="36"/>
      <c r="AS170" s="36"/>
      <c r="AT170" s="36"/>
      <c r="AU170" s="36"/>
      <c r="AV170" s="36"/>
      <c r="AW170" s="36"/>
      <c r="AX170" s="36"/>
      <c r="AY170" s="36"/>
      <c r="AZ170" s="36"/>
      <c r="BA170" s="36">
        <v>220</v>
      </c>
      <c r="BB170" s="36"/>
      <c r="BC170" s="36"/>
      <c r="BD170" s="36"/>
      <c r="BE170" s="36"/>
      <c r="BF170" s="36"/>
      <c r="BG170" s="36"/>
      <c r="BH170" s="36">
        <v>261</v>
      </c>
      <c r="BI170" s="36"/>
      <c r="BJ170" s="37"/>
      <c r="BK170" s="60">
        <v>0</v>
      </c>
      <c r="BL170" s="60">
        <v>0</v>
      </c>
      <c r="BM170" s="60">
        <v>0</v>
      </c>
      <c r="BN170" s="59">
        <v>0</v>
      </c>
      <c r="BO170" s="59">
        <v>0</v>
      </c>
      <c r="BP170" s="59">
        <v>0</v>
      </c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</row>
    <row r="171" spans="1:97" ht="15" customHeight="1" thickBot="1" x14ac:dyDescent="0.3">
      <c r="A171" s="62" t="s">
        <v>638</v>
      </c>
      <c r="B171" s="6" t="s">
        <v>294</v>
      </c>
      <c r="C171" s="15" t="s">
        <v>4450</v>
      </c>
      <c r="D171" s="72" t="s">
        <v>295</v>
      </c>
      <c r="E171" s="360" t="s">
        <v>131</v>
      </c>
      <c r="F171" s="275">
        <f>SUM(LARGE(G171:BP171,{1,2,3,4,5,6}))</f>
        <v>861</v>
      </c>
      <c r="G171" s="35"/>
      <c r="H171" s="36"/>
      <c r="I171" s="36"/>
      <c r="J171" s="36"/>
      <c r="K171" s="36"/>
      <c r="L171" s="36"/>
      <c r="M171" s="36"/>
      <c r="N171" s="36">
        <v>561</v>
      </c>
      <c r="O171" s="36"/>
      <c r="P171" s="36"/>
      <c r="Q171" s="36"/>
      <c r="R171" s="36"/>
      <c r="S171" s="36"/>
      <c r="T171" s="36">
        <v>300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7"/>
      <c r="BK171" s="60">
        <v>0</v>
      </c>
      <c r="BL171" s="60">
        <v>0</v>
      </c>
      <c r="BM171" s="60">
        <v>0</v>
      </c>
      <c r="BN171" s="59">
        <v>0</v>
      </c>
      <c r="BO171" s="59">
        <v>0</v>
      </c>
      <c r="BP171" s="59">
        <v>0</v>
      </c>
    </row>
    <row r="172" spans="1:97" s="63" customFormat="1" ht="15" customHeight="1" thickBot="1" x14ac:dyDescent="0.3">
      <c r="A172" s="62" t="s">
        <v>641</v>
      </c>
      <c r="B172" s="6" t="s">
        <v>627</v>
      </c>
      <c r="C172" s="15" t="s">
        <v>3813</v>
      </c>
      <c r="D172" s="72" t="s">
        <v>628</v>
      </c>
      <c r="E172" s="360" t="s">
        <v>476</v>
      </c>
      <c r="F172" s="275">
        <f>SUM(LARGE(G172:BP172,{1,2,3,4,5,6}))</f>
        <v>847</v>
      </c>
      <c r="G172" s="35"/>
      <c r="H172" s="36"/>
      <c r="I172" s="36"/>
      <c r="J172" s="36"/>
      <c r="K172" s="36"/>
      <c r="L172" s="36">
        <v>137</v>
      </c>
      <c r="M172" s="36"/>
      <c r="N172" s="36"/>
      <c r="O172" s="36"/>
      <c r="P172" s="36">
        <v>114</v>
      </c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>
        <v>192</v>
      </c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>
        <v>290</v>
      </c>
      <c r="AR172" s="36"/>
      <c r="AS172" s="36"/>
      <c r="AT172" s="36"/>
      <c r="AU172" s="36"/>
      <c r="AV172" s="36"/>
      <c r="AW172" s="36"/>
      <c r="AX172" s="36">
        <v>114</v>
      </c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7"/>
      <c r="BK172" s="60">
        <v>0</v>
      </c>
      <c r="BL172" s="60">
        <v>0</v>
      </c>
      <c r="BM172" s="60">
        <v>0</v>
      </c>
      <c r="BN172" s="59">
        <v>0</v>
      </c>
      <c r="BO172" s="59">
        <v>0</v>
      </c>
      <c r="BP172" s="59">
        <v>0</v>
      </c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5"/>
      <c r="CO172" s="65"/>
      <c r="CP172" s="65"/>
      <c r="CQ172" s="65"/>
      <c r="CR172" s="65"/>
      <c r="CS172" s="61"/>
    </row>
    <row r="173" spans="1:97" s="63" customFormat="1" ht="15" customHeight="1" thickBot="1" x14ac:dyDescent="0.3">
      <c r="A173" s="62" t="s">
        <v>644</v>
      </c>
      <c r="B173" s="14" t="s">
        <v>513</v>
      </c>
      <c r="C173" s="15" t="s">
        <v>4451</v>
      </c>
      <c r="D173" s="72" t="s">
        <v>514</v>
      </c>
      <c r="E173" s="360" t="s">
        <v>4267</v>
      </c>
      <c r="F173" s="275">
        <f>SUM(LARGE(G173:BP173,{1,2,3,4,5,6}))</f>
        <v>804</v>
      </c>
      <c r="G173" s="39"/>
      <c r="H173" s="40"/>
      <c r="I173" s="40"/>
      <c r="J173" s="40"/>
      <c r="K173" s="40"/>
      <c r="L173" s="40"/>
      <c r="M173" s="40"/>
      <c r="N173" s="40"/>
      <c r="O173" s="40"/>
      <c r="P173" s="40"/>
      <c r="Q173" s="40">
        <v>300</v>
      </c>
      <c r="R173" s="40"/>
      <c r="S173" s="40"/>
      <c r="T173" s="40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>
        <v>504</v>
      </c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7"/>
      <c r="BK173" s="60">
        <v>0</v>
      </c>
      <c r="BL173" s="60">
        <v>0</v>
      </c>
      <c r="BM173" s="60">
        <v>0</v>
      </c>
      <c r="BN173" s="59">
        <v>0</v>
      </c>
      <c r="BO173" s="59">
        <v>0</v>
      </c>
      <c r="BP173" s="59">
        <v>0</v>
      </c>
      <c r="BQ173" s="61"/>
      <c r="BR173" s="61"/>
      <c r="BS173" s="61"/>
      <c r="BT173" s="61"/>
      <c r="BU173" s="61"/>
      <c r="BV173" s="61"/>
      <c r="BW173" s="61"/>
      <c r="BX173" s="61"/>
      <c r="BZ173" s="61"/>
      <c r="CA173" s="61"/>
      <c r="CB173" s="65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</row>
    <row r="174" spans="1:97" s="63" customFormat="1" ht="15" customHeight="1" thickBot="1" x14ac:dyDescent="0.3">
      <c r="A174" s="62" t="s">
        <v>647</v>
      </c>
      <c r="B174" s="14" t="s">
        <v>660</v>
      </c>
      <c r="C174" s="15" t="s">
        <v>4452</v>
      </c>
      <c r="D174" s="72" t="s">
        <v>661</v>
      </c>
      <c r="E174" s="360" t="s">
        <v>662</v>
      </c>
      <c r="F174" s="275">
        <f>SUM(LARGE(G174:BP174,{1,2,3,4,5,6}))</f>
        <v>797</v>
      </c>
      <c r="G174" s="39"/>
      <c r="H174" s="40"/>
      <c r="I174" s="40"/>
      <c r="J174" s="40"/>
      <c r="K174" s="40"/>
      <c r="L174" s="40"/>
      <c r="M174" s="40"/>
      <c r="N174" s="40"/>
      <c r="O174" s="40">
        <v>222</v>
      </c>
      <c r="P174" s="40"/>
      <c r="Q174" s="40"/>
      <c r="R174" s="40"/>
      <c r="S174" s="40"/>
      <c r="T174" s="40"/>
      <c r="U174" s="36"/>
      <c r="V174" s="36"/>
      <c r="W174" s="36">
        <v>213</v>
      </c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>
        <v>157</v>
      </c>
      <c r="AU174" s="36"/>
      <c r="AV174" s="36">
        <v>205</v>
      </c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7"/>
      <c r="BK174" s="60">
        <v>0</v>
      </c>
      <c r="BL174" s="60">
        <v>0</v>
      </c>
      <c r="BM174" s="60">
        <v>0</v>
      </c>
      <c r="BN174" s="59">
        <v>0</v>
      </c>
      <c r="BO174" s="59">
        <v>0</v>
      </c>
      <c r="BP174" s="59">
        <v>0</v>
      </c>
      <c r="BS174" s="61"/>
      <c r="BT174" s="61"/>
      <c r="BU174" s="61"/>
      <c r="BV174" s="61"/>
      <c r="BW174" s="61"/>
      <c r="BX174" s="61"/>
      <c r="BZ174" s="65"/>
      <c r="CA174" s="65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</row>
    <row r="175" spans="1:97" s="63" customFormat="1" ht="15" customHeight="1" thickBot="1" x14ac:dyDescent="0.3">
      <c r="A175" s="62" t="s">
        <v>650</v>
      </c>
      <c r="B175" s="2" t="s">
        <v>664</v>
      </c>
      <c r="C175" s="15" t="s">
        <v>4453</v>
      </c>
      <c r="D175" s="72" t="s">
        <v>3528</v>
      </c>
      <c r="E175" s="360" t="s">
        <v>4270</v>
      </c>
      <c r="F175" s="275">
        <f>SUM(LARGE(G175:BP175,{1,2,3,4,5,6}))</f>
        <v>796</v>
      </c>
      <c r="G175" s="39"/>
      <c r="H175" s="40"/>
      <c r="I175" s="40"/>
      <c r="J175" s="40"/>
      <c r="K175" s="40"/>
      <c r="L175" s="40"/>
      <c r="M175" s="40"/>
      <c r="N175" s="40"/>
      <c r="O175" s="40"/>
      <c r="P175" s="40"/>
      <c r="Q175" s="40">
        <v>55</v>
      </c>
      <c r="R175" s="40"/>
      <c r="S175" s="40"/>
      <c r="T175" s="40"/>
      <c r="U175" s="36">
        <v>55</v>
      </c>
      <c r="V175" s="36"/>
      <c r="W175" s="36">
        <v>92</v>
      </c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>
        <v>213</v>
      </c>
      <c r="AM175" s="36"/>
      <c r="AN175" s="36"/>
      <c r="AO175" s="36"/>
      <c r="AP175" s="36">
        <v>117</v>
      </c>
      <c r="AQ175" s="36">
        <v>152</v>
      </c>
      <c r="AR175" s="36"/>
      <c r="AS175" s="36"/>
      <c r="AT175" s="36"/>
      <c r="AU175" s="36"/>
      <c r="AV175" s="36"/>
      <c r="AW175" s="36">
        <v>167</v>
      </c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7"/>
      <c r="BK175" s="60">
        <v>0</v>
      </c>
      <c r="BL175" s="60">
        <v>0</v>
      </c>
      <c r="BM175" s="60">
        <v>0</v>
      </c>
      <c r="BN175" s="59">
        <v>0</v>
      </c>
      <c r="BO175" s="59">
        <v>0</v>
      </c>
      <c r="BP175" s="59">
        <v>0</v>
      </c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</row>
    <row r="176" spans="1:97" s="63" customFormat="1" ht="15" customHeight="1" thickBot="1" x14ac:dyDescent="0.3">
      <c r="A176" s="62" t="s">
        <v>653</v>
      </c>
      <c r="B176" s="6" t="s">
        <v>666</v>
      </c>
      <c r="C176" s="15" t="s">
        <v>4454</v>
      </c>
      <c r="D176" s="72" t="s">
        <v>3527</v>
      </c>
      <c r="E176" s="360" t="s">
        <v>4430</v>
      </c>
      <c r="F176" s="275">
        <f>SUM(LARGE(G176:BP176,{1,2,3,4,5,6}))</f>
        <v>794</v>
      </c>
      <c r="G176" s="35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>
        <v>444</v>
      </c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>
        <v>350</v>
      </c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7"/>
      <c r="BK176" s="60">
        <v>0</v>
      </c>
      <c r="BL176" s="60">
        <v>0</v>
      </c>
      <c r="BM176" s="60">
        <v>0</v>
      </c>
      <c r="BN176" s="59">
        <v>0</v>
      </c>
      <c r="BO176" s="59">
        <v>0</v>
      </c>
      <c r="BP176" s="59">
        <v>0</v>
      </c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N176" s="61"/>
      <c r="CO176" s="61"/>
      <c r="CP176" s="61"/>
      <c r="CQ176" s="61"/>
      <c r="CR176" s="61"/>
    </row>
    <row r="177" spans="1:97" s="63" customFormat="1" ht="15" customHeight="1" thickBot="1" x14ac:dyDescent="0.3">
      <c r="A177" s="62" t="s">
        <v>656</v>
      </c>
      <c r="B177" s="6" t="s">
        <v>3496</v>
      </c>
      <c r="C177" s="15" t="s">
        <v>4455</v>
      </c>
      <c r="D177" s="72" t="s">
        <v>3529</v>
      </c>
      <c r="E177" s="360" t="s">
        <v>4430</v>
      </c>
      <c r="F177" s="275">
        <f>SUM(LARGE(G177:BP177,{1,2,3,4,5,6}))</f>
        <v>794</v>
      </c>
      <c r="G177" s="35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>
        <v>444</v>
      </c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>
        <v>350</v>
      </c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7"/>
      <c r="BK177" s="60">
        <v>0</v>
      </c>
      <c r="BL177" s="60">
        <v>0</v>
      </c>
      <c r="BM177" s="60">
        <v>0</v>
      </c>
      <c r="BN177" s="59">
        <v>0</v>
      </c>
      <c r="BO177" s="59">
        <v>0</v>
      </c>
      <c r="BP177" s="59">
        <v>0</v>
      </c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N177" s="61"/>
      <c r="CO177" s="61"/>
      <c r="CP177" s="61"/>
      <c r="CQ177" s="61"/>
      <c r="CR177" s="61"/>
    </row>
    <row r="178" spans="1:97" s="63" customFormat="1" ht="15" customHeight="1" thickBot="1" x14ac:dyDescent="0.3">
      <c r="A178" s="62" t="s">
        <v>659</v>
      </c>
      <c r="B178" s="6" t="s">
        <v>699</v>
      </c>
      <c r="C178" s="15" t="s">
        <v>4456</v>
      </c>
      <c r="D178" s="72" t="s">
        <v>700</v>
      </c>
      <c r="E178" s="360" t="s">
        <v>127</v>
      </c>
      <c r="F178" s="275">
        <f>SUM(LARGE(G178:BP178,{1,2,3,4,5,6}))</f>
        <v>782</v>
      </c>
      <c r="G178" s="35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>
        <v>126</v>
      </c>
      <c r="AR178" s="36"/>
      <c r="AS178" s="36"/>
      <c r="AT178" s="36"/>
      <c r="AU178" s="36">
        <v>182</v>
      </c>
      <c r="AV178" s="36"/>
      <c r="AW178" s="36"/>
      <c r="AX178" s="36"/>
      <c r="AY178" s="36"/>
      <c r="AZ178" s="36"/>
      <c r="BA178" s="36"/>
      <c r="BB178" s="36"/>
      <c r="BC178" s="36"/>
      <c r="BD178" s="36"/>
      <c r="BE178" s="36">
        <v>117</v>
      </c>
      <c r="BF178" s="36"/>
      <c r="BG178" s="36"/>
      <c r="BH178" s="36">
        <v>357</v>
      </c>
      <c r="BI178" s="36"/>
      <c r="BJ178" s="37"/>
      <c r="BK178" s="60">
        <v>0</v>
      </c>
      <c r="BL178" s="60">
        <v>0</v>
      </c>
      <c r="BM178" s="60">
        <v>0</v>
      </c>
      <c r="BN178" s="59">
        <v>0</v>
      </c>
      <c r="BO178" s="59">
        <v>0</v>
      </c>
      <c r="BP178" s="59">
        <v>0</v>
      </c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</row>
    <row r="179" spans="1:97" s="63" customFormat="1" ht="15" customHeight="1" thickBot="1" x14ac:dyDescent="0.3">
      <c r="A179" s="62" t="s">
        <v>663</v>
      </c>
      <c r="B179" s="6" t="s">
        <v>618</v>
      </c>
      <c r="C179" s="15" t="s">
        <v>4457</v>
      </c>
      <c r="D179" s="72" t="s">
        <v>619</v>
      </c>
      <c r="E179" s="360" t="s">
        <v>492</v>
      </c>
      <c r="F179" s="275">
        <f>SUM(LARGE(G179:BP179,{1,2,3,4,5,6}))</f>
        <v>782</v>
      </c>
      <c r="G179" s="35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>
        <v>272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>
        <v>510</v>
      </c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7"/>
      <c r="BK179" s="60">
        <v>0</v>
      </c>
      <c r="BL179" s="60">
        <v>0</v>
      </c>
      <c r="BM179" s="60">
        <v>0</v>
      </c>
      <c r="BN179" s="59">
        <v>0</v>
      </c>
      <c r="BO179" s="59">
        <v>0</v>
      </c>
      <c r="BP179" s="59">
        <v>0</v>
      </c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</row>
    <row r="180" spans="1:97" ht="15" customHeight="1" thickBot="1" x14ac:dyDescent="0.3">
      <c r="A180" s="62" t="s">
        <v>665</v>
      </c>
      <c r="B180" s="6" t="s">
        <v>868</v>
      </c>
      <c r="C180" s="15" t="s">
        <v>4458</v>
      </c>
      <c r="D180" s="72" t="s">
        <v>869</v>
      </c>
      <c r="E180" s="360" t="s">
        <v>870</v>
      </c>
      <c r="F180" s="275">
        <f>SUM(LARGE(G180:BP180,{1,2,3,4,5,6}))</f>
        <v>765</v>
      </c>
      <c r="G180" s="35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>
        <v>490</v>
      </c>
      <c r="BE180" s="36"/>
      <c r="BF180" s="36"/>
      <c r="BG180" s="36"/>
      <c r="BH180" s="36"/>
      <c r="BI180" s="36">
        <v>275</v>
      </c>
      <c r="BJ180" s="37"/>
      <c r="BK180" s="60">
        <v>0</v>
      </c>
      <c r="BL180" s="60">
        <v>0</v>
      </c>
      <c r="BM180" s="60">
        <v>0</v>
      </c>
      <c r="BN180" s="59">
        <v>0</v>
      </c>
      <c r="BO180" s="59">
        <v>0</v>
      </c>
      <c r="BP180" s="59">
        <v>0</v>
      </c>
      <c r="CM180" s="65"/>
      <c r="CS180" s="63"/>
    </row>
    <row r="181" spans="1:97" ht="15" customHeight="1" thickBot="1" x14ac:dyDescent="0.3">
      <c r="A181" s="62" t="s">
        <v>667</v>
      </c>
      <c r="B181" s="6" t="s">
        <v>554</v>
      </c>
      <c r="C181" s="15" t="s">
        <v>4459</v>
      </c>
      <c r="D181" s="72" t="s">
        <v>555</v>
      </c>
      <c r="E181" s="360" t="s">
        <v>224</v>
      </c>
      <c r="F181" s="275">
        <f>SUM(LARGE(G181:BP181,{1,2,3,4,5,6}))</f>
        <v>752</v>
      </c>
      <c r="G181" s="39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>
        <v>157</v>
      </c>
      <c r="S181" s="40"/>
      <c r="T181" s="40"/>
      <c r="U181" s="36"/>
      <c r="V181" s="36"/>
      <c r="W181" s="36"/>
      <c r="X181" s="36">
        <v>595</v>
      </c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7"/>
      <c r="BK181" s="60">
        <v>0</v>
      </c>
      <c r="BL181" s="60">
        <v>0</v>
      </c>
      <c r="BM181" s="60">
        <v>0</v>
      </c>
      <c r="BN181" s="59">
        <v>0</v>
      </c>
      <c r="BO181" s="59">
        <v>0</v>
      </c>
      <c r="BP181" s="59">
        <v>0</v>
      </c>
      <c r="BY181" s="63"/>
    </row>
    <row r="182" spans="1:97" ht="15" customHeight="1" thickBot="1" x14ac:dyDescent="0.3">
      <c r="A182" s="62" t="s">
        <v>668</v>
      </c>
      <c r="B182" s="6" t="s">
        <v>534</v>
      </c>
      <c r="C182" s="15" t="s">
        <v>4460</v>
      </c>
      <c r="D182" s="72" t="s">
        <v>535</v>
      </c>
      <c r="E182" s="360" t="s">
        <v>372</v>
      </c>
      <c r="F182" s="275">
        <f>SUM(LARGE(G182:BP182,{1,2,3,4,5,6}))</f>
        <v>745</v>
      </c>
      <c r="G182" s="35">
        <v>102</v>
      </c>
      <c r="H182" s="36"/>
      <c r="I182" s="36"/>
      <c r="J182" s="36"/>
      <c r="K182" s="36"/>
      <c r="L182" s="36"/>
      <c r="M182" s="36"/>
      <c r="N182" s="36">
        <v>371</v>
      </c>
      <c r="O182" s="36"/>
      <c r="P182" s="36"/>
      <c r="Q182" s="36"/>
      <c r="R182" s="36"/>
      <c r="S182" s="36"/>
      <c r="T182" s="36"/>
      <c r="U182" s="36"/>
      <c r="V182" s="36"/>
      <c r="W182" s="36"/>
      <c r="X182" s="36">
        <v>272</v>
      </c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7"/>
      <c r="BK182" s="60">
        <v>0</v>
      </c>
      <c r="BL182" s="60">
        <v>0</v>
      </c>
      <c r="BM182" s="60">
        <v>0</v>
      </c>
      <c r="BN182" s="59">
        <v>0</v>
      </c>
      <c r="BO182" s="59">
        <v>0</v>
      </c>
      <c r="BP182" s="59">
        <v>0</v>
      </c>
      <c r="CM182" s="63"/>
      <c r="CS182" s="63"/>
    </row>
    <row r="183" spans="1:97" ht="15" customHeight="1" thickBot="1" x14ac:dyDescent="0.3">
      <c r="A183" s="62" t="s">
        <v>671</v>
      </c>
      <c r="B183" s="67" t="s">
        <v>756</v>
      </c>
      <c r="C183" s="15" t="s">
        <v>4461</v>
      </c>
      <c r="D183" s="72" t="s">
        <v>757</v>
      </c>
      <c r="E183" s="360" t="s">
        <v>289</v>
      </c>
      <c r="F183" s="275">
        <f>SUM(LARGE(G183:BP183,{1,2,3,4,5,6}))</f>
        <v>739</v>
      </c>
      <c r="G183" s="39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>
        <v>222</v>
      </c>
      <c r="AX183" s="36"/>
      <c r="AY183" s="36"/>
      <c r="AZ183" s="36"/>
      <c r="BA183" s="36"/>
      <c r="BB183" s="36">
        <v>157</v>
      </c>
      <c r="BC183" s="36"/>
      <c r="BD183" s="36"/>
      <c r="BE183" s="36"/>
      <c r="BF183" s="36"/>
      <c r="BG183" s="36"/>
      <c r="BH183" s="36"/>
      <c r="BI183" s="36">
        <v>360</v>
      </c>
      <c r="BJ183" s="37"/>
      <c r="BK183" s="60">
        <v>0</v>
      </c>
      <c r="BL183" s="60">
        <v>0</v>
      </c>
      <c r="BM183" s="60">
        <v>0</v>
      </c>
      <c r="BN183" s="59">
        <v>0</v>
      </c>
      <c r="BO183" s="59">
        <v>0</v>
      </c>
      <c r="BP183" s="59">
        <v>0</v>
      </c>
      <c r="CM183" s="63"/>
      <c r="CN183" s="66"/>
      <c r="CO183" s="66"/>
      <c r="CP183" s="66"/>
      <c r="CQ183" s="66"/>
      <c r="CR183" s="66"/>
    </row>
    <row r="184" spans="1:97" ht="15" customHeight="1" thickBot="1" x14ac:dyDescent="0.3">
      <c r="A184" s="62" t="s">
        <v>674</v>
      </c>
      <c r="B184" s="6" t="s">
        <v>872</v>
      </c>
      <c r="C184" s="15" t="s">
        <v>4462</v>
      </c>
      <c r="D184" s="72" t="s">
        <v>873</v>
      </c>
      <c r="E184" s="360" t="s">
        <v>870</v>
      </c>
      <c r="F184" s="275">
        <f>SUM(LARGE(G184:BP184,{1,2,3,4,5,6}))</f>
        <v>735</v>
      </c>
      <c r="G184" s="35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>
        <v>385</v>
      </c>
      <c r="BE184" s="36"/>
      <c r="BF184" s="36"/>
      <c r="BG184" s="36"/>
      <c r="BH184" s="36"/>
      <c r="BI184" s="36">
        <v>350</v>
      </c>
      <c r="BJ184" s="37"/>
      <c r="BK184" s="60">
        <v>0</v>
      </c>
      <c r="BL184" s="60">
        <v>0</v>
      </c>
      <c r="BM184" s="60">
        <v>0</v>
      </c>
      <c r="BN184" s="59">
        <v>0</v>
      </c>
      <c r="BO184" s="59">
        <v>0</v>
      </c>
      <c r="BP184" s="59">
        <v>0</v>
      </c>
      <c r="CM184" s="65"/>
      <c r="CS184" s="63"/>
    </row>
    <row r="185" spans="1:97" s="65" customFormat="1" ht="15" customHeight="1" thickBot="1" x14ac:dyDescent="0.3">
      <c r="A185" s="62" t="s">
        <v>677</v>
      </c>
      <c r="B185" s="6" t="s">
        <v>3162</v>
      </c>
      <c r="C185" s="15" t="s">
        <v>4463</v>
      </c>
      <c r="D185" s="72" t="s">
        <v>3531</v>
      </c>
      <c r="E185" s="360" t="s">
        <v>3352</v>
      </c>
      <c r="F185" s="275">
        <f>SUM(LARGE(G185:BP185,{1,2,3,4,5,6}))</f>
        <v>732</v>
      </c>
      <c r="G185" s="35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>
        <v>152</v>
      </c>
      <c r="BB185" s="36"/>
      <c r="BC185" s="36"/>
      <c r="BD185" s="36"/>
      <c r="BE185" s="36">
        <v>290</v>
      </c>
      <c r="BF185" s="36">
        <v>290</v>
      </c>
      <c r="BG185" s="36"/>
      <c r="BH185" s="36"/>
      <c r="BI185" s="36"/>
      <c r="BJ185" s="37"/>
      <c r="BK185" s="60">
        <v>0</v>
      </c>
      <c r="BL185" s="60">
        <v>0</v>
      </c>
      <c r="BM185" s="60">
        <v>0</v>
      </c>
      <c r="BN185" s="59">
        <v>0</v>
      </c>
      <c r="BO185" s="59">
        <v>0</v>
      </c>
      <c r="BP185" s="59">
        <v>0</v>
      </c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</row>
    <row r="186" spans="1:97" ht="15" customHeight="1" thickBot="1" x14ac:dyDescent="0.3">
      <c r="A186" s="62" t="s">
        <v>681</v>
      </c>
      <c r="B186" s="6" t="s">
        <v>688</v>
      </c>
      <c r="C186" s="15" t="s">
        <v>3964</v>
      </c>
      <c r="D186" s="72" t="s">
        <v>689</v>
      </c>
      <c r="E186" s="360" t="s">
        <v>4277</v>
      </c>
      <c r="F186" s="275">
        <f>SUM(LARGE(G186:BP186,{1,2,3,4,5,6}))</f>
        <v>719</v>
      </c>
      <c r="G186" s="35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>
        <v>444</v>
      </c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>
        <v>275</v>
      </c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7"/>
      <c r="BK186" s="60">
        <v>0</v>
      </c>
      <c r="BL186" s="60">
        <v>0</v>
      </c>
      <c r="BM186" s="60">
        <v>0</v>
      </c>
      <c r="BN186" s="59">
        <v>0</v>
      </c>
      <c r="BO186" s="59">
        <v>0</v>
      </c>
      <c r="BP186" s="59">
        <v>0</v>
      </c>
      <c r="CM186" s="63"/>
      <c r="CS186" s="63"/>
    </row>
    <row r="187" spans="1:97" ht="15" customHeight="1" thickBot="1" x14ac:dyDescent="0.3">
      <c r="A187" s="62" t="s">
        <v>684</v>
      </c>
      <c r="B187" s="6" t="s">
        <v>691</v>
      </c>
      <c r="C187" s="15" t="s">
        <v>4464</v>
      </c>
      <c r="D187" s="72" t="s">
        <v>3532</v>
      </c>
      <c r="E187" s="360" t="s">
        <v>4277</v>
      </c>
      <c r="F187" s="275">
        <f>SUM(LARGE(G187:BP187,{1,2,3,4,5,6}))</f>
        <v>719</v>
      </c>
      <c r="G187" s="35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>
        <v>444</v>
      </c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>
        <v>275</v>
      </c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7"/>
      <c r="BK187" s="60">
        <v>0</v>
      </c>
      <c r="BL187" s="60">
        <v>0</v>
      </c>
      <c r="BM187" s="60">
        <v>0</v>
      </c>
      <c r="BN187" s="59">
        <v>0</v>
      </c>
      <c r="BO187" s="59">
        <v>0</v>
      </c>
      <c r="BP187" s="59">
        <v>0</v>
      </c>
      <c r="CM187" s="63"/>
      <c r="CS187" s="63"/>
    </row>
    <row r="188" spans="1:97" ht="15" customHeight="1" thickBot="1" x14ac:dyDescent="0.3">
      <c r="A188" s="62" t="s">
        <v>687</v>
      </c>
      <c r="B188" s="6" t="s">
        <v>696</v>
      </c>
      <c r="C188" s="15" t="s">
        <v>4465</v>
      </c>
      <c r="D188" s="72" t="s">
        <v>697</v>
      </c>
      <c r="E188" s="360" t="s">
        <v>4291</v>
      </c>
      <c r="F188" s="275">
        <f>SUM(LARGE(G188:BP188,{1,2,3,4,5,6}))</f>
        <v>712</v>
      </c>
      <c r="G188" s="35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>
        <v>490</v>
      </c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>
        <v>222</v>
      </c>
      <c r="BG188" s="36"/>
      <c r="BH188" s="36"/>
      <c r="BI188" s="36"/>
      <c r="BJ188" s="37"/>
      <c r="BK188" s="60">
        <v>0</v>
      </c>
      <c r="BL188" s="60">
        <v>0</v>
      </c>
      <c r="BM188" s="60">
        <v>0</v>
      </c>
      <c r="BN188" s="59">
        <v>0</v>
      </c>
      <c r="BO188" s="59">
        <v>0</v>
      </c>
      <c r="BP188" s="59">
        <v>0</v>
      </c>
    </row>
    <row r="189" spans="1:97" s="65" customFormat="1" ht="15" customHeight="1" thickBot="1" x14ac:dyDescent="0.3">
      <c r="A189" s="62" t="s">
        <v>690</v>
      </c>
      <c r="B189" s="6" t="s">
        <v>585</v>
      </c>
      <c r="C189" s="15" t="s">
        <v>4466</v>
      </c>
      <c r="D189" s="72" t="s">
        <v>586</v>
      </c>
      <c r="E189" s="360" t="s">
        <v>4278</v>
      </c>
      <c r="F189" s="275">
        <f>SUM(LARGE(G189:BP189,{1,2,3,4,5,6}))</f>
        <v>705</v>
      </c>
      <c r="G189" s="35"/>
      <c r="H189" s="36"/>
      <c r="I189" s="36"/>
      <c r="J189" s="36"/>
      <c r="K189" s="36"/>
      <c r="L189" s="36"/>
      <c r="M189" s="36">
        <v>114</v>
      </c>
      <c r="N189" s="36"/>
      <c r="O189" s="36"/>
      <c r="P189" s="36"/>
      <c r="Q189" s="36"/>
      <c r="R189" s="36"/>
      <c r="S189" s="36"/>
      <c r="T189" s="36"/>
      <c r="U189" s="36">
        <v>55</v>
      </c>
      <c r="V189" s="36"/>
      <c r="W189" s="36"/>
      <c r="X189" s="36"/>
      <c r="Y189" s="36"/>
      <c r="Z189" s="36"/>
      <c r="AA189" s="36"/>
      <c r="AB189" s="36"/>
      <c r="AC189" s="36">
        <v>192</v>
      </c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>
        <v>192</v>
      </c>
      <c r="AQ189" s="36">
        <v>152</v>
      </c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7"/>
      <c r="BK189" s="60">
        <v>0</v>
      </c>
      <c r="BL189" s="60">
        <v>0</v>
      </c>
      <c r="BM189" s="60">
        <v>0</v>
      </c>
      <c r="BN189" s="59">
        <v>0</v>
      </c>
      <c r="BO189" s="59">
        <v>0</v>
      </c>
      <c r="BP189" s="59">
        <v>0</v>
      </c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3"/>
      <c r="CN189" s="61"/>
      <c r="CO189" s="61"/>
      <c r="CP189" s="61"/>
      <c r="CQ189" s="61"/>
      <c r="CR189" s="61"/>
      <c r="CS189" s="63"/>
    </row>
    <row r="190" spans="1:97" ht="15" customHeight="1" thickBot="1" x14ac:dyDescent="0.3">
      <c r="A190" s="62" t="s">
        <v>692</v>
      </c>
      <c r="B190" s="6" t="s">
        <v>711</v>
      </c>
      <c r="C190" s="15">
        <v>34747</v>
      </c>
      <c r="D190" s="72">
        <v>16554</v>
      </c>
      <c r="E190" s="360" t="s">
        <v>712</v>
      </c>
      <c r="F190" s="275">
        <f>SUM(LARGE(G190:BP190,{1,2,3,4,5,6}))</f>
        <v>700</v>
      </c>
      <c r="G190" s="39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36"/>
      <c r="V190" s="36"/>
      <c r="W190" s="36"/>
      <c r="X190" s="36">
        <v>700</v>
      </c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7"/>
      <c r="BK190" s="60">
        <v>0</v>
      </c>
      <c r="BL190" s="60">
        <v>0</v>
      </c>
      <c r="BM190" s="60">
        <v>0</v>
      </c>
      <c r="BN190" s="59">
        <v>0</v>
      </c>
      <c r="BO190" s="59">
        <v>0</v>
      </c>
      <c r="BP190" s="59">
        <v>0</v>
      </c>
      <c r="CK190" s="63"/>
      <c r="CL190" s="63"/>
    </row>
    <row r="191" spans="1:97" ht="15" customHeight="1" thickBot="1" x14ac:dyDescent="0.3">
      <c r="A191" s="62" t="s">
        <v>695</v>
      </c>
      <c r="B191" s="2" t="s">
        <v>714</v>
      </c>
      <c r="C191" s="15" t="s">
        <v>4467</v>
      </c>
      <c r="D191" s="72" t="s">
        <v>715</v>
      </c>
      <c r="E191" s="360" t="s">
        <v>716</v>
      </c>
      <c r="F191" s="275">
        <f>SUM(LARGE(G191:BP191,{1,2,3,4,5,6}))</f>
        <v>699</v>
      </c>
      <c r="G191" s="39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36"/>
      <c r="V191" s="36"/>
      <c r="W191" s="36"/>
      <c r="X191" s="36">
        <v>385</v>
      </c>
      <c r="Y191" s="36"/>
      <c r="Z191" s="36"/>
      <c r="AA191" s="36"/>
      <c r="AB191" s="36"/>
      <c r="AC191" s="36"/>
      <c r="AD191" s="36">
        <v>157</v>
      </c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>
        <v>157</v>
      </c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7"/>
      <c r="BK191" s="60">
        <v>0</v>
      </c>
      <c r="BL191" s="60">
        <v>0</v>
      </c>
      <c r="BM191" s="60">
        <v>0</v>
      </c>
      <c r="BN191" s="59">
        <v>0</v>
      </c>
      <c r="BO191" s="59">
        <v>0</v>
      </c>
      <c r="BP191" s="59">
        <v>0</v>
      </c>
      <c r="CH191" s="63"/>
      <c r="CI191" s="63"/>
      <c r="CJ191" s="63"/>
      <c r="CM191" s="65"/>
      <c r="CS191" s="63"/>
    </row>
    <row r="192" spans="1:97" ht="15" customHeight="1" thickBot="1" x14ac:dyDescent="0.3">
      <c r="A192" s="62" t="s">
        <v>698</v>
      </c>
      <c r="B192" s="2" t="s">
        <v>654</v>
      </c>
      <c r="C192" s="15" t="s">
        <v>4468</v>
      </c>
      <c r="D192" s="72" t="s">
        <v>655</v>
      </c>
      <c r="E192" s="360" t="s">
        <v>4269</v>
      </c>
      <c r="F192" s="275">
        <f>SUM(LARGE(G192:BP192,{1,2,3,4,5,6}))</f>
        <v>694</v>
      </c>
      <c r="G192" s="39"/>
      <c r="H192" s="40"/>
      <c r="I192" s="40"/>
      <c r="J192" s="40"/>
      <c r="K192" s="40"/>
      <c r="L192" s="40"/>
      <c r="M192" s="40"/>
      <c r="N192" s="40"/>
      <c r="O192" s="40"/>
      <c r="P192" s="40"/>
      <c r="Q192" s="40">
        <v>157</v>
      </c>
      <c r="R192" s="40"/>
      <c r="S192" s="40"/>
      <c r="T192" s="40"/>
      <c r="U192" s="36">
        <v>157</v>
      </c>
      <c r="V192" s="36"/>
      <c r="W192" s="36">
        <v>175</v>
      </c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>
        <v>205</v>
      </c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7"/>
      <c r="BK192" s="60">
        <v>0</v>
      </c>
      <c r="BL192" s="60">
        <v>0</v>
      </c>
      <c r="BM192" s="60">
        <v>0</v>
      </c>
      <c r="BN192" s="59">
        <v>0</v>
      </c>
      <c r="BO192" s="59">
        <v>0</v>
      </c>
      <c r="BP192" s="59">
        <v>0</v>
      </c>
      <c r="CH192" s="65"/>
      <c r="CI192" s="65"/>
      <c r="CJ192" s="65"/>
      <c r="CK192" s="63"/>
      <c r="CL192" s="63"/>
      <c r="CS192" s="63"/>
    </row>
    <row r="193" spans="1:97" ht="15" customHeight="1" thickBot="1" x14ac:dyDescent="0.3">
      <c r="A193" s="62" t="s">
        <v>701</v>
      </c>
      <c r="B193" s="6" t="s">
        <v>1090</v>
      </c>
      <c r="C193" s="15" t="s">
        <v>4469</v>
      </c>
      <c r="D193" s="72" t="s">
        <v>1091</v>
      </c>
      <c r="E193" s="360" t="s">
        <v>3352</v>
      </c>
      <c r="F193" s="275">
        <f>SUM(LARGE(G193:BP193,{1,2,3,4,5,6}))</f>
        <v>680</v>
      </c>
      <c r="G193" s="35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>
        <v>117</v>
      </c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>
        <v>192</v>
      </c>
      <c r="BF193" s="36"/>
      <c r="BG193" s="36"/>
      <c r="BH193" s="36">
        <v>371</v>
      </c>
      <c r="BI193" s="36"/>
      <c r="BJ193" s="37"/>
      <c r="BK193" s="60">
        <v>0</v>
      </c>
      <c r="BL193" s="60">
        <v>0</v>
      </c>
      <c r="BM193" s="60">
        <v>0</v>
      </c>
      <c r="BN193" s="59">
        <v>0</v>
      </c>
      <c r="BO193" s="59">
        <v>0</v>
      </c>
      <c r="BP193" s="59">
        <v>0</v>
      </c>
    </row>
    <row r="194" spans="1:97" ht="15" customHeight="1" thickBot="1" x14ac:dyDescent="0.3">
      <c r="A194" s="62" t="s">
        <v>704</v>
      </c>
      <c r="B194" s="6" t="s">
        <v>893</v>
      </c>
      <c r="C194" s="15" t="s">
        <v>4470</v>
      </c>
      <c r="D194" s="72" t="s">
        <v>894</v>
      </c>
      <c r="E194" s="360" t="s">
        <v>228</v>
      </c>
      <c r="F194" s="275">
        <f>SUM(LARGE(G194:BP194,{1,2,3,4,5,6}))</f>
        <v>658</v>
      </c>
      <c r="G194" s="35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>
        <v>192</v>
      </c>
      <c r="AR194" s="36"/>
      <c r="AS194" s="36"/>
      <c r="AT194" s="36"/>
      <c r="AU194" s="36"/>
      <c r="AV194" s="36"/>
      <c r="AW194" s="36"/>
      <c r="AX194" s="36"/>
      <c r="AY194" s="36"/>
      <c r="AZ194" s="36"/>
      <c r="BA194" s="36">
        <v>272</v>
      </c>
      <c r="BB194" s="36"/>
      <c r="BC194" s="36"/>
      <c r="BD194" s="36"/>
      <c r="BE194" s="36">
        <v>194</v>
      </c>
      <c r="BF194" s="36"/>
      <c r="BG194" s="36"/>
      <c r="BH194" s="36"/>
      <c r="BI194" s="36"/>
      <c r="BJ194" s="37"/>
      <c r="BK194" s="60">
        <v>0</v>
      </c>
      <c r="BL194" s="60">
        <v>0</v>
      </c>
      <c r="BM194" s="60">
        <v>0</v>
      </c>
      <c r="BN194" s="59">
        <v>0</v>
      </c>
      <c r="BO194" s="59">
        <v>0</v>
      </c>
      <c r="BP194" s="59">
        <v>0</v>
      </c>
    </row>
    <row r="195" spans="1:97" s="66" customFormat="1" ht="15" customHeight="1" thickBot="1" x14ac:dyDescent="0.3">
      <c r="A195" s="62" t="s">
        <v>707</v>
      </c>
      <c r="B195" s="14" t="s">
        <v>490</v>
      </c>
      <c r="C195" s="15" t="s">
        <v>4471</v>
      </c>
      <c r="D195" s="72" t="s">
        <v>491</v>
      </c>
      <c r="E195" s="360" t="s">
        <v>492</v>
      </c>
      <c r="F195" s="275">
        <f>SUM(LARGE(G195:BP195,{1,2,3,4,5,6}))</f>
        <v>647</v>
      </c>
      <c r="G195" s="39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>
        <v>157</v>
      </c>
      <c r="S195" s="40"/>
      <c r="T195" s="40"/>
      <c r="U195" s="36"/>
      <c r="V195" s="36"/>
      <c r="W195" s="36"/>
      <c r="X195" s="36">
        <v>490</v>
      </c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7"/>
      <c r="BK195" s="60">
        <v>0</v>
      </c>
      <c r="BL195" s="60">
        <v>0</v>
      </c>
      <c r="BM195" s="60">
        <v>0</v>
      </c>
      <c r="BN195" s="59">
        <v>0</v>
      </c>
      <c r="BO195" s="59">
        <v>0</v>
      </c>
      <c r="BP195" s="59">
        <v>0</v>
      </c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5"/>
      <c r="CN195" s="61"/>
      <c r="CO195" s="61"/>
      <c r="CP195" s="61"/>
      <c r="CQ195" s="61"/>
      <c r="CR195" s="61"/>
      <c r="CS195" s="61"/>
    </row>
    <row r="196" spans="1:97" s="63" customFormat="1" ht="15" customHeight="1" thickBot="1" x14ac:dyDescent="0.3">
      <c r="A196" s="62" t="s">
        <v>710</v>
      </c>
      <c r="B196" s="2" t="s">
        <v>733</v>
      </c>
      <c r="C196" s="15" t="s">
        <v>4472</v>
      </c>
      <c r="D196" s="72" t="s">
        <v>3533</v>
      </c>
      <c r="E196" s="360" t="s">
        <v>712</v>
      </c>
      <c r="F196" s="275">
        <f>SUM(LARGE(G196:BP196,{1,2,3,4,5,6}))</f>
        <v>642</v>
      </c>
      <c r="G196" s="39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36"/>
      <c r="V196" s="36"/>
      <c r="W196" s="36"/>
      <c r="X196" s="36"/>
      <c r="Y196" s="36">
        <v>642</v>
      </c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7"/>
      <c r="BK196" s="60">
        <v>0</v>
      </c>
      <c r="BL196" s="60">
        <v>0</v>
      </c>
      <c r="BM196" s="60">
        <v>0</v>
      </c>
      <c r="BN196" s="59">
        <v>0</v>
      </c>
      <c r="BO196" s="59">
        <v>0</v>
      </c>
      <c r="BP196" s="59">
        <v>0</v>
      </c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K196" s="61"/>
      <c r="CL196" s="61"/>
      <c r="CM196" s="61"/>
      <c r="CN196" s="61"/>
      <c r="CO196" s="61"/>
      <c r="CP196" s="61"/>
      <c r="CQ196" s="61"/>
      <c r="CR196" s="61"/>
      <c r="CS196" s="61"/>
    </row>
    <row r="197" spans="1:97" ht="15" customHeight="1" thickBot="1" x14ac:dyDescent="0.3">
      <c r="A197" s="62" t="s">
        <v>713</v>
      </c>
      <c r="B197" s="6" t="s">
        <v>738</v>
      </c>
      <c r="C197" s="15" t="s">
        <v>4473</v>
      </c>
      <c r="D197" s="72" t="s">
        <v>739</v>
      </c>
      <c r="E197" s="360" t="s">
        <v>740</v>
      </c>
      <c r="F197" s="275">
        <f>SUM(LARGE(G197:BP197,{1,2,3,4,5,6}))</f>
        <v>627</v>
      </c>
      <c r="G197" s="35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>
        <v>137</v>
      </c>
      <c r="X197" s="36">
        <v>490</v>
      </c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7"/>
      <c r="BK197" s="60">
        <v>0</v>
      </c>
      <c r="BL197" s="60">
        <v>0</v>
      </c>
      <c r="BM197" s="60">
        <v>0</v>
      </c>
      <c r="BN197" s="59">
        <v>0</v>
      </c>
      <c r="BO197" s="59">
        <v>0</v>
      </c>
      <c r="BP197" s="59">
        <v>0</v>
      </c>
    </row>
    <row r="198" spans="1:97" ht="15" customHeight="1" thickBot="1" x14ac:dyDescent="0.3">
      <c r="A198" s="62" t="s">
        <v>717</v>
      </c>
      <c r="B198" s="6" t="s">
        <v>624</v>
      </c>
      <c r="C198" s="15" t="s">
        <v>4474</v>
      </c>
      <c r="D198" s="72" t="s">
        <v>625</v>
      </c>
      <c r="E198" s="360" t="s">
        <v>4269</v>
      </c>
      <c r="F198" s="275">
        <f>SUM(LARGE(G198:BP198,{1,2,3,4,5,6}))</f>
        <v>626</v>
      </c>
      <c r="G198" s="35"/>
      <c r="H198" s="36"/>
      <c r="I198" s="36"/>
      <c r="J198" s="36"/>
      <c r="K198" s="36"/>
      <c r="L198" s="36"/>
      <c r="M198" s="36"/>
      <c r="N198" s="36"/>
      <c r="O198" s="36"/>
      <c r="P198" s="36"/>
      <c r="Q198" s="36">
        <v>137</v>
      </c>
      <c r="R198" s="36"/>
      <c r="S198" s="36"/>
      <c r="T198" s="36"/>
      <c r="U198" s="36">
        <v>55</v>
      </c>
      <c r="V198" s="36"/>
      <c r="W198" s="36">
        <v>92</v>
      </c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>
        <v>175</v>
      </c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>
        <v>167</v>
      </c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7"/>
      <c r="BK198" s="60">
        <v>0</v>
      </c>
      <c r="BL198" s="60">
        <v>0</v>
      </c>
      <c r="BM198" s="60">
        <v>0</v>
      </c>
      <c r="BN198" s="59">
        <v>0</v>
      </c>
      <c r="BO198" s="59">
        <v>0</v>
      </c>
      <c r="BP198" s="59">
        <v>0</v>
      </c>
    </row>
    <row r="199" spans="1:97" ht="15" customHeight="1" thickBot="1" x14ac:dyDescent="0.3">
      <c r="A199" s="62" t="s">
        <v>720</v>
      </c>
      <c r="B199" s="6" t="s">
        <v>830</v>
      </c>
      <c r="C199" s="15" t="s">
        <v>4475</v>
      </c>
      <c r="D199" s="72" t="s">
        <v>831</v>
      </c>
      <c r="E199" s="360" t="s">
        <v>131</v>
      </c>
      <c r="F199" s="275">
        <f>SUM(LARGE(G199:BP199,{1,2,3,4,5,6}))</f>
        <v>620</v>
      </c>
      <c r="G199" s="35"/>
      <c r="H199" s="36"/>
      <c r="I199" s="36"/>
      <c r="J199" s="36"/>
      <c r="K199" s="36"/>
      <c r="L199" s="36"/>
      <c r="M199" s="36"/>
      <c r="N199" s="36">
        <v>182</v>
      </c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>
        <v>182</v>
      </c>
      <c r="AR199" s="36"/>
      <c r="AS199" s="36"/>
      <c r="AT199" s="36"/>
      <c r="AU199" s="36"/>
      <c r="AV199" s="36"/>
      <c r="AW199" s="36"/>
      <c r="AX199" s="36"/>
      <c r="AY199" s="36"/>
      <c r="AZ199" s="36"/>
      <c r="BA199" s="36">
        <v>36</v>
      </c>
      <c r="BB199" s="36"/>
      <c r="BC199" s="36"/>
      <c r="BD199" s="36"/>
      <c r="BE199" s="36">
        <v>220</v>
      </c>
      <c r="BF199" s="36"/>
      <c r="BG199" s="36"/>
      <c r="BH199" s="36"/>
      <c r="BI199" s="36"/>
      <c r="BJ199" s="37"/>
      <c r="BK199" s="60">
        <v>0</v>
      </c>
      <c r="BL199" s="60">
        <v>0</v>
      </c>
      <c r="BM199" s="60">
        <v>0</v>
      </c>
      <c r="BN199" s="59">
        <v>0</v>
      </c>
      <c r="BO199" s="59">
        <v>0</v>
      </c>
      <c r="BP199" s="59">
        <v>0</v>
      </c>
    </row>
    <row r="200" spans="1:97" ht="15" customHeight="1" thickBot="1" x14ac:dyDescent="0.3">
      <c r="A200" s="62" t="s">
        <v>723</v>
      </c>
      <c r="B200" s="6" t="s">
        <v>770</v>
      </c>
      <c r="C200" s="15" t="s">
        <v>4476</v>
      </c>
      <c r="D200" s="72" t="s">
        <v>771</v>
      </c>
      <c r="E200" s="360" t="s">
        <v>772</v>
      </c>
      <c r="F200" s="275">
        <f>SUM(LARGE(G200:BP200,{1,2,3,4,5,6}))</f>
        <v>618</v>
      </c>
      <c r="G200" s="35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>
        <v>137</v>
      </c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192</v>
      </c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>
        <v>152</v>
      </c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7">
        <v>137</v>
      </c>
      <c r="BK200" s="60">
        <v>0</v>
      </c>
      <c r="BL200" s="60">
        <v>0</v>
      </c>
      <c r="BM200" s="60">
        <v>0</v>
      </c>
      <c r="BN200" s="59">
        <v>0</v>
      </c>
      <c r="BO200" s="59">
        <v>0</v>
      </c>
      <c r="BP200" s="59">
        <v>0</v>
      </c>
    </row>
    <row r="201" spans="1:97" s="65" customFormat="1" ht="15" customHeight="1" thickBot="1" x14ac:dyDescent="0.3">
      <c r="A201" s="62" t="s">
        <v>726</v>
      </c>
      <c r="B201" s="6" t="s">
        <v>754</v>
      </c>
      <c r="C201" s="15" t="s">
        <v>4477</v>
      </c>
      <c r="D201" s="72" t="s">
        <v>3530</v>
      </c>
      <c r="E201" s="360" t="s">
        <v>220</v>
      </c>
      <c r="F201" s="275">
        <f>SUM(LARGE(G201:BP201,{1,2,3,4,5,6}))</f>
        <v>613</v>
      </c>
      <c r="G201" s="35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>
        <v>126</v>
      </c>
      <c r="AR201" s="36"/>
      <c r="AS201" s="36"/>
      <c r="AT201" s="36"/>
      <c r="AU201" s="36"/>
      <c r="AV201" s="36"/>
      <c r="AW201" s="36"/>
      <c r="AX201" s="36"/>
      <c r="AY201" s="36"/>
      <c r="AZ201" s="36"/>
      <c r="BA201" s="36">
        <v>152</v>
      </c>
      <c r="BB201" s="36"/>
      <c r="BC201" s="36"/>
      <c r="BD201" s="36"/>
      <c r="BE201" s="36"/>
      <c r="BF201" s="36"/>
      <c r="BG201" s="36"/>
      <c r="BH201" s="36">
        <v>335</v>
      </c>
      <c r="BI201" s="36"/>
      <c r="BJ201" s="37"/>
      <c r="BK201" s="60">
        <v>0</v>
      </c>
      <c r="BL201" s="60">
        <v>0</v>
      </c>
      <c r="BM201" s="60">
        <v>0</v>
      </c>
      <c r="BN201" s="59">
        <v>0</v>
      </c>
      <c r="BO201" s="59">
        <v>0</v>
      </c>
      <c r="BP201" s="59">
        <v>0</v>
      </c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</row>
    <row r="202" spans="1:97" s="63" customFormat="1" ht="15" customHeight="1" thickBot="1" x14ac:dyDescent="0.3">
      <c r="A202" s="62" t="s">
        <v>729</v>
      </c>
      <c r="B202" s="6" t="s">
        <v>702</v>
      </c>
      <c r="C202" s="15" t="s">
        <v>3828</v>
      </c>
      <c r="D202" s="72" t="s">
        <v>703</v>
      </c>
      <c r="E202" s="360" t="s">
        <v>145</v>
      </c>
      <c r="F202" s="275">
        <f>SUM(LARGE(G202:BP202,{1,2,3,4,5,6}))</f>
        <v>607</v>
      </c>
      <c r="G202" s="35">
        <v>92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>
        <v>137</v>
      </c>
      <c r="AF202" s="36"/>
      <c r="AG202" s="36"/>
      <c r="AH202" s="36"/>
      <c r="AI202" s="36">
        <v>261</v>
      </c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>
        <v>117</v>
      </c>
      <c r="BF202" s="36"/>
      <c r="BG202" s="36"/>
      <c r="BH202" s="36"/>
      <c r="BI202" s="36"/>
      <c r="BJ202" s="37"/>
      <c r="BK202" s="60">
        <v>0</v>
      </c>
      <c r="BL202" s="60">
        <v>0</v>
      </c>
      <c r="BM202" s="60">
        <v>0</v>
      </c>
      <c r="BN202" s="59">
        <v>0</v>
      </c>
      <c r="BO202" s="59">
        <v>0</v>
      </c>
      <c r="BP202" s="59">
        <v>0</v>
      </c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</row>
    <row r="203" spans="1:97" ht="15" customHeight="1" thickBot="1" x14ac:dyDescent="0.3">
      <c r="A203" s="62" t="s">
        <v>732</v>
      </c>
      <c r="B203" s="6" t="s">
        <v>693</v>
      </c>
      <c r="C203" s="15" t="s">
        <v>4478</v>
      </c>
      <c r="D203" s="72" t="s">
        <v>694</v>
      </c>
      <c r="E203" s="360" t="s">
        <v>492</v>
      </c>
      <c r="F203" s="275">
        <f>SUM(LARGE(G203:BP203,{1,2,3,4,5,6}))</f>
        <v>602</v>
      </c>
      <c r="G203" s="35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>
        <v>272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>
        <v>330</v>
      </c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7"/>
      <c r="BK203" s="60">
        <v>0</v>
      </c>
      <c r="BL203" s="60">
        <v>0</v>
      </c>
      <c r="BM203" s="60">
        <v>0</v>
      </c>
      <c r="BN203" s="59">
        <v>0</v>
      </c>
      <c r="BO203" s="59">
        <v>0</v>
      </c>
      <c r="BP203" s="59">
        <v>0</v>
      </c>
      <c r="CM203" s="63"/>
      <c r="CN203" s="63"/>
      <c r="CO203" s="63"/>
      <c r="CP203" s="63"/>
      <c r="CQ203" s="63"/>
      <c r="CR203" s="63"/>
      <c r="CS203" s="63"/>
    </row>
    <row r="204" spans="1:97" ht="15" customHeight="1" thickBot="1" x14ac:dyDescent="0.3">
      <c r="A204" s="62" t="s">
        <v>734</v>
      </c>
      <c r="B204" s="6" t="s">
        <v>669</v>
      </c>
      <c r="C204" s="15" t="s">
        <v>4479</v>
      </c>
      <c r="D204" s="72" t="s">
        <v>670</v>
      </c>
      <c r="E204" s="360" t="s">
        <v>505</v>
      </c>
      <c r="F204" s="275">
        <f>SUM(LARGE(G204:BP204,{1,2,3,4,5,6}))</f>
        <v>602</v>
      </c>
      <c r="G204" s="35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>
        <v>272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>
        <v>330</v>
      </c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7"/>
      <c r="BK204" s="60">
        <v>0</v>
      </c>
      <c r="BL204" s="60">
        <v>0</v>
      </c>
      <c r="BM204" s="60">
        <v>0</v>
      </c>
      <c r="BN204" s="59">
        <v>0</v>
      </c>
      <c r="BO204" s="59">
        <v>0</v>
      </c>
      <c r="BP204" s="59">
        <v>0</v>
      </c>
    </row>
    <row r="205" spans="1:97" ht="15" customHeight="1" thickBot="1" x14ac:dyDescent="0.3">
      <c r="A205" s="62" t="s">
        <v>737</v>
      </c>
      <c r="B205" s="6" t="s">
        <v>759</v>
      </c>
      <c r="C205" s="15" t="s">
        <v>4222</v>
      </c>
      <c r="D205" s="72" t="s">
        <v>760</v>
      </c>
      <c r="E205" s="360" t="s">
        <v>228</v>
      </c>
      <c r="F205" s="275">
        <f>SUM(LARGE(G205:BP205,{1,2,3,4,5,6}))</f>
        <v>595</v>
      </c>
      <c r="G205" s="35"/>
      <c r="H205" s="36"/>
      <c r="I205" s="36"/>
      <c r="J205" s="36"/>
      <c r="K205" s="36"/>
      <c r="L205" s="36"/>
      <c r="M205" s="36"/>
      <c r="N205" s="36">
        <v>261</v>
      </c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>
        <v>182</v>
      </c>
      <c r="AR205" s="36"/>
      <c r="AS205" s="36"/>
      <c r="AT205" s="36"/>
      <c r="AU205" s="36"/>
      <c r="AV205" s="36"/>
      <c r="AW205" s="36"/>
      <c r="AX205" s="36"/>
      <c r="AY205" s="36"/>
      <c r="AZ205" s="36"/>
      <c r="BA205" s="36">
        <v>152</v>
      </c>
      <c r="BB205" s="36"/>
      <c r="BC205" s="36"/>
      <c r="BD205" s="36"/>
      <c r="BE205" s="36"/>
      <c r="BF205" s="36"/>
      <c r="BG205" s="36"/>
      <c r="BH205" s="36"/>
      <c r="BI205" s="36"/>
      <c r="BJ205" s="37"/>
      <c r="BK205" s="60">
        <v>0</v>
      </c>
      <c r="BL205" s="60">
        <v>0</v>
      </c>
      <c r="BM205" s="60">
        <v>0</v>
      </c>
      <c r="BN205" s="59">
        <v>0</v>
      </c>
      <c r="BO205" s="59">
        <v>0</v>
      </c>
      <c r="BP205" s="59">
        <v>0</v>
      </c>
    </row>
    <row r="206" spans="1:97" ht="15" customHeight="1" thickBot="1" x14ac:dyDescent="0.3">
      <c r="A206" s="62" t="s">
        <v>741</v>
      </c>
      <c r="B206" s="6" t="s">
        <v>762</v>
      </c>
      <c r="C206" s="15">
        <v>26484</v>
      </c>
      <c r="D206" s="72">
        <v>141427</v>
      </c>
      <c r="E206" s="360" t="s">
        <v>712</v>
      </c>
      <c r="F206" s="275">
        <f>SUM(LARGE(G206:BP206,{1,2,3,4,5,6}))</f>
        <v>595</v>
      </c>
      <c r="G206" s="39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36"/>
      <c r="V206" s="36"/>
      <c r="W206" s="36"/>
      <c r="X206" s="36">
        <v>595</v>
      </c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7"/>
      <c r="BK206" s="60">
        <v>0</v>
      </c>
      <c r="BL206" s="60">
        <v>0</v>
      </c>
      <c r="BM206" s="60">
        <v>0</v>
      </c>
      <c r="BN206" s="59">
        <v>0</v>
      </c>
      <c r="BO206" s="59">
        <v>0</v>
      </c>
      <c r="BP206" s="59">
        <v>0</v>
      </c>
      <c r="CK206" s="63"/>
      <c r="CL206" s="63"/>
    </row>
    <row r="207" spans="1:97" s="63" customFormat="1" ht="15" customHeight="1" thickBot="1" x14ac:dyDescent="0.3">
      <c r="A207" s="62" t="s">
        <v>744</v>
      </c>
      <c r="B207" s="6" t="s">
        <v>579</v>
      </c>
      <c r="C207" s="15" t="s">
        <v>4480</v>
      </c>
      <c r="D207" s="72" t="s">
        <v>580</v>
      </c>
      <c r="E207" s="360" t="s">
        <v>131</v>
      </c>
      <c r="F207" s="275">
        <f>SUM(LARGE(G207:BP207,{1,2,3,4,5,6}))</f>
        <v>588</v>
      </c>
      <c r="G207" s="35"/>
      <c r="H207" s="36"/>
      <c r="I207" s="36"/>
      <c r="J207" s="36"/>
      <c r="K207" s="36"/>
      <c r="L207" s="36"/>
      <c r="M207" s="36"/>
      <c r="N207" s="36">
        <v>316</v>
      </c>
      <c r="O207" s="36"/>
      <c r="P207" s="36"/>
      <c r="Q207" s="36"/>
      <c r="R207" s="36"/>
      <c r="S207" s="36"/>
      <c r="T207" s="36"/>
      <c r="U207" s="36"/>
      <c r="V207" s="36"/>
      <c r="W207" s="36"/>
      <c r="X207" s="36">
        <v>272</v>
      </c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7"/>
      <c r="BK207" s="60">
        <v>0</v>
      </c>
      <c r="BL207" s="60">
        <v>0</v>
      </c>
      <c r="BM207" s="60">
        <v>0</v>
      </c>
      <c r="BN207" s="59">
        <v>0</v>
      </c>
      <c r="BO207" s="59">
        <v>0</v>
      </c>
      <c r="BP207" s="59">
        <v>0</v>
      </c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N207" s="61"/>
      <c r="CO207" s="61"/>
      <c r="CP207" s="61"/>
      <c r="CQ207" s="61"/>
      <c r="CR207" s="61"/>
      <c r="CS207" s="65"/>
    </row>
    <row r="208" spans="1:97" s="63" customFormat="1" ht="15" customHeight="1" thickBot="1" x14ac:dyDescent="0.3">
      <c r="A208" s="62" t="s">
        <v>747</v>
      </c>
      <c r="B208" s="2" t="s">
        <v>685</v>
      </c>
      <c r="C208" s="15" t="s">
        <v>4481</v>
      </c>
      <c r="D208" s="72" t="s">
        <v>686</v>
      </c>
      <c r="E208" s="360" t="s">
        <v>4269</v>
      </c>
      <c r="F208" s="275">
        <f>SUM(LARGE(G208:BP208,{1,2,3,4,5,6}))</f>
        <v>584</v>
      </c>
      <c r="G208" s="39"/>
      <c r="H208" s="40"/>
      <c r="I208" s="40"/>
      <c r="J208" s="40"/>
      <c r="K208" s="40"/>
      <c r="L208" s="40"/>
      <c r="M208" s="40"/>
      <c r="N208" s="40"/>
      <c r="O208" s="40"/>
      <c r="P208" s="40"/>
      <c r="Q208" s="40">
        <v>102</v>
      </c>
      <c r="R208" s="40"/>
      <c r="S208" s="40"/>
      <c r="T208" s="40"/>
      <c r="U208" s="36">
        <v>102</v>
      </c>
      <c r="V208" s="36"/>
      <c r="W208" s="36">
        <v>175</v>
      </c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>
        <v>205</v>
      </c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7"/>
      <c r="BK208" s="60">
        <v>0</v>
      </c>
      <c r="BL208" s="60">
        <v>0</v>
      </c>
      <c r="BM208" s="60">
        <v>0</v>
      </c>
      <c r="BN208" s="59">
        <v>0</v>
      </c>
      <c r="BO208" s="59">
        <v>0</v>
      </c>
      <c r="BP208" s="59">
        <v>0</v>
      </c>
      <c r="BQ208" s="65"/>
      <c r="BR208" s="65"/>
      <c r="BS208" s="65"/>
      <c r="BT208" s="65"/>
      <c r="BU208" s="65"/>
      <c r="BV208" s="65"/>
      <c r="BW208" s="65"/>
      <c r="BX208" s="65"/>
      <c r="BY208" s="65"/>
      <c r="BZ208" s="61"/>
      <c r="CA208" s="61"/>
      <c r="CB208" s="61"/>
      <c r="CK208" s="61"/>
      <c r="CL208" s="61"/>
      <c r="CN208" s="61"/>
      <c r="CO208" s="61"/>
      <c r="CP208" s="61"/>
      <c r="CQ208" s="61"/>
      <c r="CR208" s="61"/>
      <c r="CS208" s="61"/>
    </row>
    <row r="209" spans="1:97" ht="15" customHeight="1" thickBot="1" x14ac:dyDescent="0.3">
      <c r="A209" s="62" t="s">
        <v>750</v>
      </c>
      <c r="B209" s="6" t="s">
        <v>941</v>
      </c>
      <c r="C209" s="15" t="s">
        <v>4482</v>
      </c>
      <c r="D209" s="72" t="s">
        <v>942</v>
      </c>
      <c r="E209" s="360" t="s">
        <v>870</v>
      </c>
      <c r="F209" s="275">
        <f>SUM(LARGE(G209:BP209,{1,2,3,4,5,6}))</f>
        <v>577</v>
      </c>
      <c r="G209" s="35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>
        <v>385</v>
      </c>
      <c r="BE209" s="36"/>
      <c r="BF209" s="36"/>
      <c r="BG209" s="36"/>
      <c r="BH209" s="36"/>
      <c r="BI209" s="36">
        <v>192</v>
      </c>
      <c r="BJ209" s="37"/>
      <c r="BK209" s="60">
        <v>0</v>
      </c>
      <c r="BL209" s="60">
        <v>0</v>
      </c>
      <c r="BM209" s="60">
        <v>0</v>
      </c>
      <c r="BN209" s="59">
        <v>0</v>
      </c>
      <c r="BO209" s="59">
        <v>0</v>
      </c>
      <c r="BP209" s="59">
        <v>0</v>
      </c>
    </row>
    <row r="210" spans="1:97" ht="15" customHeight="1" thickBot="1" x14ac:dyDescent="0.3">
      <c r="A210" s="62" t="s">
        <v>753</v>
      </c>
      <c r="B210" s="6" t="s">
        <v>672</v>
      </c>
      <c r="C210" s="15" t="s">
        <v>4483</v>
      </c>
      <c r="D210" s="72" t="s">
        <v>673</v>
      </c>
      <c r="E210" s="360" t="s">
        <v>145</v>
      </c>
      <c r="F210" s="275">
        <f>SUM(LARGE(G210:BP210,{1,2,3,4,5,6}))</f>
        <v>576</v>
      </c>
      <c r="G210" s="35">
        <v>137</v>
      </c>
      <c r="H210" s="36"/>
      <c r="I210" s="36"/>
      <c r="J210" s="36">
        <v>272</v>
      </c>
      <c r="K210" s="36"/>
      <c r="L210" s="36"/>
      <c r="M210" s="36"/>
      <c r="N210" s="36"/>
      <c r="O210" s="36">
        <v>167</v>
      </c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7"/>
      <c r="BK210" s="60">
        <v>0</v>
      </c>
      <c r="BL210" s="60">
        <v>0</v>
      </c>
      <c r="BM210" s="60">
        <v>0</v>
      </c>
      <c r="BN210" s="59">
        <v>0</v>
      </c>
      <c r="BO210" s="59">
        <v>0</v>
      </c>
      <c r="BP210" s="59">
        <v>0</v>
      </c>
      <c r="CM210" s="63"/>
    </row>
    <row r="211" spans="1:97" ht="15" customHeight="1" thickBot="1" x14ac:dyDescent="0.3">
      <c r="A211" s="62" t="s">
        <v>755</v>
      </c>
      <c r="B211" s="6" t="s">
        <v>777</v>
      </c>
      <c r="C211" s="15">
        <v>37712</v>
      </c>
      <c r="D211" s="72">
        <v>124663</v>
      </c>
      <c r="E211" s="360" t="s">
        <v>4484</v>
      </c>
      <c r="F211" s="275">
        <f>SUM(LARGE(G211:BP211,{1,2,3,4,5,6}))</f>
        <v>560</v>
      </c>
      <c r="G211" s="35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>
        <v>175</v>
      </c>
      <c r="X211" s="36">
        <v>385</v>
      </c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7"/>
      <c r="BK211" s="60">
        <v>0</v>
      </c>
      <c r="BL211" s="60">
        <v>0</v>
      </c>
      <c r="BM211" s="60">
        <v>0</v>
      </c>
      <c r="BN211" s="59">
        <v>0</v>
      </c>
      <c r="BO211" s="59">
        <v>0</v>
      </c>
      <c r="BP211" s="59">
        <v>0</v>
      </c>
    </row>
    <row r="212" spans="1:97" ht="15" customHeight="1" thickBot="1" x14ac:dyDescent="0.3">
      <c r="A212" s="62" t="s">
        <v>758</v>
      </c>
      <c r="B212" s="6" t="s">
        <v>824</v>
      </c>
      <c r="C212" s="15" t="s">
        <v>4485</v>
      </c>
      <c r="D212" s="72" t="s">
        <v>825</v>
      </c>
      <c r="E212" s="360" t="s">
        <v>131</v>
      </c>
      <c r="F212" s="275">
        <f>SUM(LARGE(G212:BP212,{1,2,3,4,5,6}))</f>
        <v>552</v>
      </c>
      <c r="G212" s="35"/>
      <c r="H212" s="36"/>
      <c r="I212" s="36"/>
      <c r="J212" s="36"/>
      <c r="K212" s="36"/>
      <c r="L212" s="36"/>
      <c r="M212" s="36"/>
      <c r="N212" s="36">
        <v>182</v>
      </c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>
        <v>126</v>
      </c>
      <c r="AR212" s="36"/>
      <c r="AS212" s="36"/>
      <c r="AT212" s="36"/>
      <c r="AU212" s="36"/>
      <c r="AV212" s="36"/>
      <c r="AW212" s="36"/>
      <c r="AX212" s="36"/>
      <c r="AY212" s="36"/>
      <c r="AZ212" s="36"/>
      <c r="BA212" s="36">
        <v>92</v>
      </c>
      <c r="BB212" s="36"/>
      <c r="BC212" s="36"/>
      <c r="BD212" s="36"/>
      <c r="BE212" s="36">
        <v>152</v>
      </c>
      <c r="BF212" s="36"/>
      <c r="BG212" s="36"/>
      <c r="BH212" s="36"/>
      <c r="BI212" s="36"/>
      <c r="BJ212" s="37"/>
      <c r="BK212" s="60">
        <v>0</v>
      </c>
      <c r="BL212" s="60">
        <v>0</v>
      </c>
      <c r="BM212" s="60">
        <v>0</v>
      </c>
      <c r="BN212" s="59">
        <v>0</v>
      </c>
      <c r="BO212" s="59">
        <v>0</v>
      </c>
      <c r="BP212" s="59">
        <v>0</v>
      </c>
    </row>
    <row r="213" spans="1:97" ht="15" customHeight="1" thickBot="1" x14ac:dyDescent="0.3">
      <c r="A213" s="62" t="s">
        <v>761</v>
      </c>
      <c r="B213" s="6" t="s">
        <v>3158</v>
      </c>
      <c r="C213" s="15">
        <v>39637</v>
      </c>
      <c r="D213" s="72">
        <v>76615</v>
      </c>
      <c r="E213" s="360" t="s">
        <v>220</v>
      </c>
      <c r="F213" s="275">
        <f>SUM(LARGE(G213:BP213,{1,2,3,4,5,6}))</f>
        <v>551</v>
      </c>
      <c r="G213" s="35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>
        <v>290</v>
      </c>
      <c r="BB213" s="36"/>
      <c r="BC213" s="36"/>
      <c r="BD213" s="36"/>
      <c r="BE213" s="36"/>
      <c r="BF213" s="36"/>
      <c r="BG213" s="36"/>
      <c r="BH213" s="36">
        <v>261</v>
      </c>
      <c r="BI213" s="36"/>
      <c r="BJ213" s="37"/>
      <c r="BK213" s="60">
        <v>0</v>
      </c>
      <c r="BL213" s="60">
        <v>0</v>
      </c>
      <c r="BM213" s="60">
        <v>0</v>
      </c>
      <c r="BN213" s="59">
        <v>0</v>
      </c>
      <c r="BO213" s="59">
        <v>0</v>
      </c>
      <c r="BP213" s="59">
        <v>0</v>
      </c>
    </row>
    <row r="214" spans="1:97" ht="15" customHeight="1" thickBot="1" x14ac:dyDescent="0.3">
      <c r="A214" s="62" t="s">
        <v>763</v>
      </c>
      <c r="B214" s="2" t="s">
        <v>639</v>
      </c>
      <c r="C214" s="15" t="s">
        <v>4486</v>
      </c>
      <c r="D214" s="72" t="s">
        <v>640</v>
      </c>
      <c r="E214" s="360" t="s">
        <v>131</v>
      </c>
      <c r="F214" s="275">
        <f>SUM(LARGE(G214:BP214,{1,2,3,4,5,6}))</f>
        <v>513</v>
      </c>
      <c r="G214" s="39"/>
      <c r="H214" s="40"/>
      <c r="I214" s="40"/>
      <c r="J214" s="40"/>
      <c r="K214" s="40"/>
      <c r="L214" s="40"/>
      <c r="M214" s="40"/>
      <c r="N214" s="40">
        <v>513</v>
      </c>
      <c r="O214" s="40"/>
      <c r="P214" s="40"/>
      <c r="Q214" s="40"/>
      <c r="R214" s="40"/>
      <c r="S214" s="40"/>
      <c r="T214" s="40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7"/>
      <c r="BK214" s="60">
        <v>0</v>
      </c>
      <c r="BL214" s="60">
        <v>0</v>
      </c>
      <c r="BM214" s="60">
        <v>0</v>
      </c>
      <c r="BN214" s="59">
        <v>0</v>
      </c>
      <c r="BO214" s="59">
        <v>0</v>
      </c>
      <c r="BP214" s="59">
        <v>0</v>
      </c>
      <c r="CH214" s="63"/>
      <c r="CI214" s="63"/>
      <c r="CJ214" s="63"/>
      <c r="CS214" s="63"/>
    </row>
    <row r="215" spans="1:97" ht="15" customHeight="1" thickBot="1" x14ac:dyDescent="0.3">
      <c r="A215" s="62" t="s">
        <v>766</v>
      </c>
      <c r="B215" s="14" t="s">
        <v>794</v>
      </c>
      <c r="C215" s="15" t="s">
        <v>4487</v>
      </c>
      <c r="D215" s="72" t="s">
        <v>3534</v>
      </c>
      <c r="E215" s="360" t="s">
        <v>4278</v>
      </c>
      <c r="F215" s="275">
        <f>SUM(LARGE(G215:BP215,{1,2,3,4,5,6}))</f>
        <v>510</v>
      </c>
      <c r="G215" s="39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36"/>
      <c r="V215" s="36"/>
      <c r="W215" s="36"/>
      <c r="X215" s="36"/>
      <c r="Y215" s="36"/>
      <c r="Z215" s="36"/>
      <c r="AA215" s="36"/>
      <c r="AB215" s="36"/>
      <c r="AC215" s="36">
        <v>290</v>
      </c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>
        <v>220</v>
      </c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7"/>
      <c r="BK215" s="60">
        <v>0</v>
      </c>
      <c r="BL215" s="60">
        <v>0</v>
      </c>
      <c r="BM215" s="60">
        <v>0</v>
      </c>
      <c r="BN215" s="59">
        <v>0</v>
      </c>
      <c r="BO215" s="59">
        <v>0</v>
      </c>
      <c r="BP215" s="59">
        <v>0</v>
      </c>
      <c r="CB215" s="65"/>
      <c r="CN215" s="63"/>
      <c r="CO215" s="63"/>
      <c r="CP215" s="63"/>
      <c r="CQ215" s="63"/>
      <c r="CR215" s="63"/>
    </row>
    <row r="216" spans="1:97" ht="15" customHeight="1" thickBot="1" x14ac:dyDescent="0.3">
      <c r="A216" s="62" t="s">
        <v>769</v>
      </c>
      <c r="B216" s="6" t="s">
        <v>3510</v>
      </c>
      <c r="C216" s="15" t="s">
        <v>4349</v>
      </c>
      <c r="D216" s="72" t="s">
        <v>3171</v>
      </c>
      <c r="E216" s="360" t="s">
        <v>220</v>
      </c>
      <c r="F216" s="275">
        <f>SUM(LARGE(G216:BP216,{1,2,3,4,5,6}))</f>
        <v>508</v>
      </c>
      <c r="G216" s="35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>
        <v>192</v>
      </c>
      <c r="BB216" s="36"/>
      <c r="BC216" s="36"/>
      <c r="BD216" s="36"/>
      <c r="BE216" s="36"/>
      <c r="BF216" s="36"/>
      <c r="BG216" s="36"/>
      <c r="BH216" s="36">
        <v>316</v>
      </c>
      <c r="BI216" s="36"/>
      <c r="BJ216" s="37"/>
      <c r="BK216" s="60">
        <v>0</v>
      </c>
      <c r="BL216" s="60">
        <v>0</v>
      </c>
      <c r="BM216" s="60">
        <v>0</v>
      </c>
      <c r="BN216" s="59">
        <v>0</v>
      </c>
      <c r="BO216" s="59">
        <v>0</v>
      </c>
      <c r="BP216" s="59">
        <v>0</v>
      </c>
      <c r="CM216" s="63"/>
    </row>
    <row r="217" spans="1:97" ht="15" customHeight="1" thickBot="1" x14ac:dyDescent="0.3">
      <c r="A217" s="62" t="s">
        <v>773</v>
      </c>
      <c r="B217" s="2" t="s">
        <v>802</v>
      </c>
      <c r="C217" s="15" t="s">
        <v>4418</v>
      </c>
      <c r="D217" s="72" t="s">
        <v>803</v>
      </c>
      <c r="E217" s="360" t="s">
        <v>4258</v>
      </c>
      <c r="F217" s="275">
        <f>SUM(LARGE(G217:BP217,{1,2,3,4,5,6}))</f>
        <v>504</v>
      </c>
      <c r="G217" s="39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36"/>
      <c r="V217" s="36"/>
      <c r="W217" s="36"/>
      <c r="X217" s="36"/>
      <c r="Y217" s="36">
        <v>504</v>
      </c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7"/>
      <c r="BK217" s="60">
        <v>0</v>
      </c>
      <c r="BL217" s="60">
        <v>0</v>
      </c>
      <c r="BM217" s="60">
        <v>0</v>
      </c>
      <c r="BN217" s="59">
        <v>0</v>
      </c>
      <c r="BO217" s="59">
        <v>0</v>
      </c>
      <c r="BP217" s="59">
        <v>0</v>
      </c>
      <c r="CH217" s="63"/>
      <c r="CI217" s="63"/>
      <c r="CJ217" s="63"/>
    </row>
    <row r="218" spans="1:97" ht="15" customHeight="1" thickBot="1" x14ac:dyDescent="0.3">
      <c r="A218" s="62" t="s">
        <v>776</v>
      </c>
      <c r="B218" s="14" t="s">
        <v>1343</v>
      </c>
      <c r="C218" s="15" t="s">
        <v>4093</v>
      </c>
      <c r="D218" s="72" t="s">
        <v>3535</v>
      </c>
      <c r="E218" s="360" t="s">
        <v>866</v>
      </c>
      <c r="F218" s="275">
        <f>SUM(LARGE(G218:BP218,{1,2,3,4,5,6}))</f>
        <v>504</v>
      </c>
      <c r="G218" s="39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>
        <v>504</v>
      </c>
      <c r="BE218" s="36"/>
      <c r="BF218" s="36"/>
      <c r="BG218" s="36"/>
      <c r="BH218" s="36"/>
      <c r="BI218" s="36"/>
      <c r="BJ218" s="37"/>
      <c r="BK218" s="60">
        <v>0</v>
      </c>
      <c r="BL218" s="60">
        <v>0</v>
      </c>
      <c r="BM218" s="60">
        <v>0</v>
      </c>
      <c r="BN218" s="59">
        <v>0</v>
      </c>
      <c r="BO218" s="59">
        <v>0</v>
      </c>
      <c r="BP218" s="59">
        <v>0</v>
      </c>
      <c r="BS218" s="63"/>
      <c r="BT218" s="63"/>
      <c r="BU218" s="63"/>
      <c r="CM218" s="63"/>
    </row>
    <row r="219" spans="1:97" ht="15" customHeight="1" thickBot="1" x14ac:dyDescent="0.3">
      <c r="A219" s="62" t="s">
        <v>778</v>
      </c>
      <c r="B219" s="14" t="s">
        <v>3155</v>
      </c>
      <c r="C219" s="15" t="s">
        <v>4488</v>
      </c>
      <c r="D219" s="72" t="s">
        <v>3536</v>
      </c>
      <c r="E219" s="360" t="s">
        <v>870</v>
      </c>
      <c r="F219" s="275">
        <f>SUM(LARGE(G219:BP219,{1,2,3,4,5,6}))</f>
        <v>504</v>
      </c>
      <c r="G219" s="39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>
        <v>504</v>
      </c>
      <c r="BE219" s="36"/>
      <c r="BF219" s="36"/>
      <c r="BG219" s="36"/>
      <c r="BH219" s="36"/>
      <c r="BI219" s="36"/>
      <c r="BJ219" s="37"/>
      <c r="BK219" s="60">
        <v>0</v>
      </c>
      <c r="BL219" s="60">
        <v>0</v>
      </c>
      <c r="BM219" s="60">
        <v>0</v>
      </c>
      <c r="BN219" s="59">
        <v>0</v>
      </c>
      <c r="BO219" s="59">
        <v>0</v>
      </c>
      <c r="BP219" s="59">
        <v>0</v>
      </c>
      <c r="BW219" s="63"/>
      <c r="BX219" s="63"/>
      <c r="BY219" s="63"/>
      <c r="BZ219" s="63"/>
      <c r="CA219" s="63"/>
      <c r="CC219" s="63"/>
      <c r="CD219" s="63"/>
      <c r="CE219" s="63"/>
      <c r="CF219" s="63"/>
      <c r="CG219" s="63"/>
      <c r="CM219" s="63"/>
      <c r="CN219" s="63"/>
      <c r="CO219" s="63"/>
      <c r="CP219" s="63"/>
      <c r="CQ219" s="63"/>
      <c r="CR219" s="63"/>
    </row>
    <row r="220" spans="1:97" ht="15" customHeight="1" thickBot="1" x14ac:dyDescent="0.3">
      <c r="A220" s="62" t="s">
        <v>781</v>
      </c>
      <c r="B220" s="2" t="s">
        <v>785</v>
      </c>
      <c r="C220" s="15" t="s">
        <v>4489</v>
      </c>
      <c r="D220" s="72" t="s">
        <v>786</v>
      </c>
      <c r="E220" s="360" t="s">
        <v>4272</v>
      </c>
      <c r="F220" s="275">
        <f>SUM(LARGE(G220:BP220,{1,2,3,4,5,6}))</f>
        <v>487</v>
      </c>
      <c r="G220" s="39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36"/>
      <c r="V220" s="36"/>
      <c r="W220" s="36"/>
      <c r="X220" s="36">
        <v>385</v>
      </c>
      <c r="Y220" s="36"/>
      <c r="Z220" s="36"/>
      <c r="AA220" s="36"/>
      <c r="AB220" s="36"/>
      <c r="AC220" s="36"/>
      <c r="AD220" s="36"/>
      <c r="AE220" s="36">
        <v>102</v>
      </c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7"/>
      <c r="BK220" s="60">
        <v>0</v>
      </c>
      <c r="BL220" s="60">
        <v>0</v>
      </c>
      <c r="BM220" s="60">
        <v>0</v>
      </c>
      <c r="BN220" s="59">
        <v>0</v>
      </c>
      <c r="BO220" s="59">
        <v>0</v>
      </c>
      <c r="BP220" s="59">
        <v>0</v>
      </c>
      <c r="BQ220" s="65"/>
      <c r="BR220" s="65"/>
      <c r="BS220" s="65"/>
      <c r="BT220" s="65"/>
      <c r="BU220" s="65"/>
      <c r="BV220" s="65"/>
      <c r="BW220" s="65"/>
      <c r="BX220" s="65"/>
      <c r="BY220" s="65"/>
      <c r="CC220" s="63"/>
      <c r="CD220" s="63"/>
      <c r="CE220" s="63"/>
      <c r="CF220" s="63"/>
      <c r="CG220" s="63"/>
      <c r="CK220" s="63"/>
      <c r="CL220" s="63"/>
    </row>
    <row r="221" spans="1:97" s="63" customFormat="1" ht="15" customHeight="1" thickBot="1" x14ac:dyDescent="0.3">
      <c r="A221" s="62" t="s">
        <v>784</v>
      </c>
      <c r="B221" s="6" t="s">
        <v>735</v>
      </c>
      <c r="C221" s="15" t="s">
        <v>4142</v>
      </c>
      <c r="D221" s="72" t="s">
        <v>736</v>
      </c>
      <c r="E221" s="360" t="s">
        <v>131</v>
      </c>
      <c r="F221" s="275">
        <f>SUM(LARGE(G221:BP221,{1,2,3,4,5,6}))</f>
        <v>472</v>
      </c>
      <c r="G221" s="35"/>
      <c r="H221" s="36"/>
      <c r="I221" s="36"/>
      <c r="J221" s="36"/>
      <c r="K221" s="36"/>
      <c r="L221" s="36"/>
      <c r="M221" s="36"/>
      <c r="N221" s="36">
        <v>252</v>
      </c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>
        <v>220</v>
      </c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7"/>
      <c r="BK221" s="60">
        <v>0</v>
      </c>
      <c r="BL221" s="60">
        <v>0</v>
      </c>
      <c r="BM221" s="60">
        <v>0</v>
      </c>
      <c r="BN221" s="59">
        <v>0</v>
      </c>
      <c r="BO221" s="59">
        <v>0</v>
      </c>
      <c r="BP221" s="59">
        <v>0</v>
      </c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5"/>
      <c r="CO221" s="65"/>
      <c r="CP221" s="65"/>
      <c r="CQ221" s="65"/>
      <c r="CR221" s="65"/>
      <c r="CS221" s="61"/>
    </row>
    <row r="222" spans="1:97" ht="15" customHeight="1" thickBot="1" x14ac:dyDescent="0.3">
      <c r="A222" s="62" t="s">
        <v>787</v>
      </c>
      <c r="B222" s="6" t="s">
        <v>818</v>
      </c>
      <c r="C222" s="15" t="s">
        <v>4490</v>
      </c>
      <c r="D222" s="72" t="s">
        <v>819</v>
      </c>
      <c r="E222" s="360" t="s">
        <v>4260</v>
      </c>
      <c r="F222" s="275">
        <f>SUM(LARGE(G222:BP222,{1,2,3,4,5,6}))</f>
        <v>469</v>
      </c>
      <c r="G222" s="35"/>
      <c r="H222" s="36"/>
      <c r="I222" s="36"/>
      <c r="J222" s="36"/>
      <c r="K222" s="36"/>
      <c r="L222" s="36"/>
      <c r="M222" s="36"/>
      <c r="N222" s="36"/>
      <c r="O222" s="36">
        <v>192</v>
      </c>
      <c r="P222" s="36"/>
      <c r="Q222" s="36"/>
      <c r="R222" s="36"/>
      <c r="S222" s="36"/>
      <c r="T222" s="36"/>
      <c r="U222" s="36"/>
      <c r="V222" s="36"/>
      <c r="W222" s="36">
        <v>175</v>
      </c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>
        <v>102</v>
      </c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7"/>
      <c r="BK222" s="60">
        <v>0</v>
      </c>
      <c r="BL222" s="60">
        <v>0</v>
      </c>
      <c r="BM222" s="60">
        <v>0</v>
      </c>
      <c r="BN222" s="59">
        <v>0</v>
      </c>
      <c r="BO222" s="59">
        <v>0</v>
      </c>
      <c r="BP222" s="59">
        <v>0</v>
      </c>
    </row>
    <row r="223" spans="1:97" s="65" customFormat="1" ht="15" customHeight="1" thickBot="1" x14ac:dyDescent="0.3">
      <c r="A223" s="62" t="s">
        <v>790</v>
      </c>
      <c r="B223" s="6" t="s">
        <v>1170</v>
      </c>
      <c r="C223" s="15" t="s">
        <v>4491</v>
      </c>
      <c r="D223" s="72" t="s">
        <v>3555</v>
      </c>
      <c r="E223" s="360" t="s">
        <v>355</v>
      </c>
      <c r="F223" s="275">
        <f>SUM(LARGE(G223:BP223,{1,2,3,4,5,6}))</f>
        <v>466</v>
      </c>
      <c r="G223" s="35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>
        <v>76</v>
      </c>
      <c r="AY223" s="36"/>
      <c r="AZ223" s="36"/>
      <c r="BA223" s="36">
        <v>92</v>
      </c>
      <c r="BB223" s="36"/>
      <c r="BC223" s="36"/>
      <c r="BD223" s="36"/>
      <c r="BE223" s="36">
        <v>46</v>
      </c>
      <c r="BF223" s="36"/>
      <c r="BG223" s="36"/>
      <c r="BH223" s="36">
        <v>252</v>
      </c>
      <c r="BI223" s="36"/>
      <c r="BJ223" s="37"/>
      <c r="BK223" s="60">
        <v>0</v>
      </c>
      <c r="BL223" s="60">
        <v>0</v>
      </c>
      <c r="BM223" s="60">
        <v>0</v>
      </c>
      <c r="BN223" s="59">
        <v>0</v>
      </c>
      <c r="BO223" s="59">
        <v>0</v>
      </c>
      <c r="BP223" s="59">
        <v>0</v>
      </c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</row>
    <row r="224" spans="1:97" s="65" customFormat="1" ht="15" customHeight="1" thickBot="1" x14ac:dyDescent="0.3">
      <c r="A224" s="62" t="s">
        <v>793</v>
      </c>
      <c r="B224" s="6" t="s">
        <v>1028</v>
      </c>
      <c r="C224" s="15" t="s">
        <v>4492</v>
      </c>
      <c r="D224" s="72" t="s">
        <v>1029</v>
      </c>
      <c r="E224" s="360" t="s">
        <v>228</v>
      </c>
      <c r="F224" s="275">
        <f>SUM(LARGE(G224:BP224,{1,2,3,4,5,6}))</f>
        <v>462</v>
      </c>
      <c r="G224" s="35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>
        <v>385</v>
      </c>
      <c r="BB224" s="36"/>
      <c r="BC224" s="36"/>
      <c r="BD224" s="36"/>
      <c r="BE224" s="36">
        <v>77</v>
      </c>
      <c r="BF224" s="36"/>
      <c r="BG224" s="36"/>
      <c r="BH224" s="36"/>
      <c r="BI224" s="36"/>
      <c r="BJ224" s="37"/>
      <c r="BK224" s="60">
        <v>0</v>
      </c>
      <c r="BL224" s="60">
        <v>0</v>
      </c>
      <c r="BM224" s="60">
        <v>0</v>
      </c>
      <c r="BN224" s="59">
        <v>0</v>
      </c>
      <c r="BO224" s="59">
        <v>0</v>
      </c>
      <c r="BP224" s="59">
        <v>0</v>
      </c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</row>
    <row r="225" spans="1:97" s="65" customFormat="1" ht="15" customHeight="1" thickBot="1" x14ac:dyDescent="0.3">
      <c r="A225" s="62" t="s">
        <v>795</v>
      </c>
      <c r="B225" s="6" t="s">
        <v>748</v>
      </c>
      <c r="C225" s="15" t="s">
        <v>4004</v>
      </c>
      <c r="D225" s="72" t="s">
        <v>749</v>
      </c>
      <c r="E225" s="360" t="s">
        <v>476</v>
      </c>
      <c r="F225" s="275">
        <f>SUM(LARGE(G225:BP225,{1,2,3,4,5,6}))</f>
        <v>461</v>
      </c>
      <c r="G225" s="35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>
        <v>385</v>
      </c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>
        <v>76</v>
      </c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7"/>
      <c r="BK225" s="60">
        <v>0</v>
      </c>
      <c r="BL225" s="60">
        <v>0</v>
      </c>
      <c r="BM225" s="60">
        <v>0</v>
      </c>
      <c r="BN225" s="59">
        <v>0</v>
      </c>
      <c r="BO225" s="59">
        <v>0</v>
      </c>
      <c r="BP225" s="59">
        <v>0</v>
      </c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</row>
    <row r="226" spans="1:97" s="65" customFormat="1" ht="15" customHeight="1" thickBot="1" x14ac:dyDescent="0.3">
      <c r="A226" s="62" t="s">
        <v>798</v>
      </c>
      <c r="B226" s="6" t="s">
        <v>774</v>
      </c>
      <c r="C226" s="15" t="s">
        <v>4107</v>
      </c>
      <c r="D226" s="72" t="s">
        <v>775</v>
      </c>
      <c r="E226" s="360" t="s">
        <v>476</v>
      </c>
      <c r="F226" s="275">
        <f>SUM(LARGE(G226:BP226,{1,2,3,4,5,6}))</f>
        <v>454</v>
      </c>
      <c r="G226" s="35"/>
      <c r="H226" s="36"/>
      <c r="I226" s="36"/>
      <c r="J226" s="36"/>
      <c r="K226" s="36"/>
      <c r="L226" s="36"/>
      <c r="M226" s="36"/>
      <c r="N226" s="36"/>
      <c r="O226" s="36"/>
      <c r="P226" s="36">
        <v>114</v>
      </c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>
        <v>340</v>
      </c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7"/>
      <c r="BK226" s="60">
        <v>0</v>
      </c>
      <c r="BL226" s="60">
        <v>0</v>
      </c>
      <c r="BM226" s="60">
        <v>0</v>
      </c>
      <c r="BN226" s="59">
        <v>0</v>
      </c>
      <c r="BO226" s="59">
        <v>0</v>
      </c>
      <c r="BP226" s="59">
        <v>0</v>
      </c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</row>
    <row r="227" spans="1:97" ht="15" customHeight="1" thickBot="1" x14ac:dyDescent="0.3">
      <c r="A227" s="62" t="s">
        <v>801</v>
      </c>
      <c r="B227" s="6" t="s">
        <v>645</v>
      </c>
      <c r="C227" s="15" t="s">
        <v>3751</v>
      </c>
      <c r="D227" s="72" t="s">
        <v>646</v>
      </c>
      <c r="E227" s="360" t="s">
        <v>866</v>
      </c>
      <c r="F227" s="275">
        <f>SUM(LARGE(G227:BP227,{1,2,3,4,5,6}))</f>
        <v>444</v>
      </c>
      <c r="G227" s="35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>
        <v>444</v>
      </c>
      <c r="BJ227" s="37"/>
      <c r="BK227" s="60">
        <v>0</v>
      </c>
      <c r="BL227" s="60">
        <v>0</v>
      </c>
      <c r="BM227" s="60">
        <v>0</v>
      </c>
      <c r="BN227" s="59">
        <v>0</v>
      </c>
      <c r="BO227" s="59">
        <v>0</v>
      </c>
      <c r="BP227" s="59">
        <v>0</v>
      </c>
      <c r="CM227" s="65"/>
      <c r="CN227" s="63"/>
      <c r="CO227" s="63"/>
      <c r="CP227" s="63"/>
      <c r="CQ227" s="63"/>
      <c r="CR227" s="63"/>
      <c r="CS227" s="63"/>
    </row>
    <row r="228" spans="1:97" s="63" customFormat="1" ht="15" customHeight="1" thickBot="1" x14ac:dyDescent="0.3">
      <c r="A228" s="62" t="s">
        <v>804</v>
      </c>
      <c r="B228" s="14" t="s">
        <v>884</v>
      </c>
      <c r="C228" s="15" t="s">
        <v>4493</v>
      </c>
      <c r="D228" s="72" t="s">
        <v>885</v>
      </c>
      <c r="E228" s="360" t="s">
        <v>662</v>
      </c>
      <c r="F228" s="275">
        <f>SUM(LARGE(G228:BP228,{1,2,3,4,5,6}))</f>
        <v>444</v>
      </c>
      <c r="G228" s="39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36"/>
      <c r="V228" s="36"/>
      <c r="W228" s="36">
        <v>175</v>
      </c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>
        <v>102</v>
      </c>
      <c r="AU228" s="36"/>
      <c r="AV228" s="36">
        <v>102</v>
      </c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7">
        <v>65</v>
      </c>
      <c r="BK228" s="60">
        <v>0</v>
      </c>
      <c r="BL228" s="60">
        <v>0</v>
      </c>
      <c r="BM228" s="60">
        <v>0</v>
      </c>
      <c r="BN228" s="59">
        <v>0</v>
      </c>
      <c r="BO228" s="59">
        <v>0</v>
      </c>
      <c r="BP228" s="59">
        <v>0</v>
      </c>
      <c r="BQ228" s="61"/>
      <c r="BR228" s="61"/>
      <c r="BS228" s="61"/>
      <c r="BT228" s="61"/>
      <c r="BU228" s="61"/>
      <c r="BV228" s="61"/>
      <c r="BW228" s="61"/>
      <c r="BX228" s="61"/>
      <c r="BY228" s="61"/>
      <c r="BZ228" s="65"/>
      <c r="CA228" s="65"/>
      <c r="CH228" s="61"/>
      <c r="CI228" s="61"/>
      <c r="CJ228" s="61"/>
      <c r="CK228" s="65"/>
      <c r="CL228" s="65"/>
      <c r="CM228" s="61"/>
      <c r="CN228" s="61"/>
      <c r="CO228" s="61"/>
      <c r="CP228" s="61"/>
      <c r="CQ228" s="61"/>
      <c r="CR228" s="61"/>
      <c r="CS228" s="61"/>
    </row>
    <row r="229" spans="1:97" s="63" customFormat="1" ht="15" customHeight="1" thickBot="1" x14ac:dyDescent="0.3">
      <c r="A229" s="62" t="s">
        <v>805</v>
      </c>
      <c r="B229" s="6" t="s">
        <v>791</v>
      </c>
      <c r="C229" s="15" t="s">
        <v>4494</v>
      </c>
      <c r="D229" s="72" t="s">
        <v>792</v>
      </c>
      <c r="E229" s="360" t="s">
        <v>680</v>
      </c>
      <c r="F229" s="275">
        <f>SUM(LARGE(G229:BP229,{1,2,3,4,5,6}))</f>
        <v>443</v>
      </c>
      <c r="G229" s="35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>
        <v>182</v>
      </c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>
        <v>261</v>
      </c>
      <c r="BI229" s="36"/>
      <c r="BJ229" s="37"/>
      <c r="BK229" s="60">
        <v>0</v>
      </c>
      <c r="BL229" s="60">
        <v>0</v>
      </c>
      <c r="BM229" s="60">
        <v>0</v>
      </c>
      <c r="BN229" s="59">
        <v>0</v>
      </c>
      <c r="BO229" s="59">
        <v>0</v>
      </c>
      <c r="BP229" s="59">
        <v>0</v>
      </c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</row>
    <row r="230" spans="1:97" s="63" customFormat="1" ht="15" customHeight="1" thickBot="1" x14ac:dyDescent="0.3">
      <c r="A230" s="62" t="s">
        <v>808</v>
      </c>
      <c r="B230" s="6" t="s">
        <v>782</v>
      </c>
      <c r="C230" s="15" t="s">
        <v>4495</v>
      </c>
      <c r="D230" s="72" t="s">
        <v>783</v>
      </c>
      <c r="E230" s="360" t="s">
        <v>388</v>
      </c>
      <c r="F230" s="275">
        <f>SUM(LARGE(G230:BP230,{1,2,3,4,5,6}))</f>
        <v>442</v>
      </c>
      <c r="G230" s="35"/>
      <c r="H230" s="36"/>
      <c r="I230" s="36"/>
      <c r="J230" s="36"/>
      <c r="K230" s="36"/>
      <c r="L230" s="36"/>
      <c r="M230" s="36"/>
      <c r="N230" s="36"/>
      <c r="O230" s="36">
        <v>167</v>
      </c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>
        <v>275</v>
      </c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7"/>
      <c r="BK230" s="60">
        <v>0</v>
      </c>
      <c r="BL230" s="60">
        <v>0</v>
      </c>
      <c r="BM230" s="60">
        <v>0</v>
      </c>
      <c r="BN230" s="59">
        <v>0</v>
      </c>
      <c r="BO230" s="59">
        <v>0</v>
      </c>
      <c r="BP230" s="59">
        <v>0</v>
      </c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</row>
    <row r="231" spans="1:97" s="63" customFormat="1" ht="15" customHeight="1" thickBot="1" x14ac:dyDescent="0.3">
      <c r="A231" s="62" t="s">
        <v>811</v>
      </c>
      <c r="B231" s="6" t="s">
        <v>745</v>
      </c>
      <c r="C231" s="15" t="s">
        <v>4025</v>
      </c>
      <c r="D231" s="72" t="s">
        <v>746</v>
      </c>
      <c r="E231" s="360" t="s">
        <v>492</v>
      </c>
      <c r="F231" s="275">
        <f>SUM(LARGE(G231:BP231,{1,2,3,4,5,6}))</f>
        <v>420</v>
      </c>
      <c r="G231" s="35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>
        <v>420</v>
      </c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7"/>
      <c r="BK231" s="60">
        <v>0</v>
      </c>
      <c r="BL231" s="60">
        <v>0</v>
      </c>
      <c r="BM231" s="60">
        <v>0</v>
      </c>
      <c r="BN231" s="59">
        <v>0</v>
      </c>
      <c r="BO231" s="59">
        <v>0</v>
      </c>
      <c r="BP231" s="59">
        <v>0</v>
      </c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N231" s="61"/>
      <c r="CO231" s="61"/>
      <c r="CP231" s="61"/>
      <c r="CQ231" s="61"/>
      <c r="CR231" s="61"/>
      <c r="CS231" s="65"/>
    </row>
    <row r="232" spans="1:97" s="63" customFormat="1" ht="15" customHeight="1" thickBot="1" x14ac:dyDescent="0.3">
      <c r="A232" s="62" t="s">
        <v>814</v>
      </c>
      <c r="B232" s="2" t="s">
        <v>806</v>
      </c>
      <c r="C232" s="15" t="s">
        <v>4496</v>
      </c>
      <c r="D232" s="72" t="s">
        <v>807</v>
      </c>
      <c r="E232" s="360" t="s">
        <v>4280</v>
      </c>
      <c r="F232" s="275">
        <f>SUM(LARGE(G232:BP232,{1,2,3,4,5,6}))</f>
        <v>410</v>
      </c>
      <c r="G232" s="39"/>
      <c r="H232" s="40"/>
      <c r="I232" s="40"/>
      <c r="J232" s="40"/>
      <c r="K232" s="40"/>
      <c r="L232" s="40">
        <v>253</v>
      </c>
      <c r="M232" s="40"/>
      <c r="N232" s="40"/>
      <c r="O232" s="40"/>
      <c r="P232" s="40"/>
      <c r="Q232" s="40"/>
      <c r="R232" s="40"/>
      <c r="S232" s="40"/>
      <c r="T232" s="40"/>
      <c r="U232" s="36"/>
      <c r="V232" s="36"/>
      <c r="W232" s="36"/>
      <c r="X232" s="36"/>
      <c r="Y232" s="36"/>
      <c r="Z232" s="36"/>
      <c r="AA232" s="36"/>
      <c r="AB232" s="36"/>
      <c r="AC232" s="36"/>
      <c r="AD232" s="36">
        <v>157</v>
      </c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7"/>
      <c r="BK232" s="60">
        <v>0</v>
      </c>
      <c r="BL232" s="60">
        <v>0</v>
      </c>
      <c r="BM232" s="60">
        <v>0</v>
      </c>
      <c r="BN232" s="59">
        <v>0</v>
      </c>
      <c r="BO232" s="59">
        <v>0</v>
      </c>
      <c r="BP232" s="59">
        <v>0</v>
      </c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</row>
    <row r="233" spans="1:97" s="63" customFormat="1" ht="15" customHeight="1" thickBot="1" x14ac:dyDescent="0.3">
      <c r="A233" s="62" t="s">
        <v>817</v>
      </c>
      <c r="B233" s="6" t="s">
        <v>721</v>
      </c>
      <c r="C233" s="15" t="s">
        <v>4373</v>
      </c>
      <c r="D233" s="72" t="s">
        <v>722</v>
      </c>
      <c r="E233" s="360" t="s">
        <v>505</v>
      </c>
      <c r="F233" s="275">
        <f>SUM(LARGE(G233:BP233,{1,2,3,4,5,6}))</f>
        <v>400</v>
      </c>
      <c r="G233" s="35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>
        <v>400</v>
      </c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7"/>
      <c r="BK233" s="60">
        <v>0</v>
      </c>
      <c r="BL233" s="60">
        <v>0</v>
      </c>
      <c r="BM233" s="60">
        <v>0</v>
      </c>
      <c r="BN233" s="59">
        <v>0</v>
      </c>
      <c r="BO233" s="59">
        <v>0</v>
      </c>
      <c r="BP233" s="59">
        <v>0</v>
      </c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S233" s="65"/>
    </row>
    <row r="234" spans="1:97" ht="15" customHeight="1" thickBot="1" x14ac:dyDescent="0.3">
      <c r="A234" s="62" t="s">
        <v>820</v>
      </c>
      <c r="B234" s="64" t="s">
        <v>858</v>
      </c>
      <c r="C234" s="15" t="s">
        <v>4497</v>
      </c>
      <c r="D234" s="72" t="s">
        <v>859</v>
      </c>
      <c r="E234" s="360" t="s">
        <v>4274</v>
      </c>
      <c r="F234" s="275">
        <f>SUM(LARGE(G234:BP234,{1,2,3,4,5,6}))</f>
        <v>396</v>
      </c>
      <c r="G234" s="39"/>
      <c r="H234" s="40"/>
      <c r="I234" s="40"/>
      <c r="J234" s="40"/>
      <c r="K234" s="40">
        <v>92</v>
      </c>
      <c r="L234" s="40"/>
      <c r="M234" s="40"/>
      <c r="N234" s="40"/>
      <c r="O234" s="40">
        <v>167</v>
      </c>
      <c r="P234" s="40"/>
      <c r="Q234" s="40"/>
      <c r="R234" s="40"/>
      <c r="S234" s="40"/>
      <c r="T234" s="40"/>
      <c r="U234" s="36"/>
      <c r="V234" s="36">
        <v>137</v>
      </c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7"/>
      <c r="BK234" s="60">
        <v>0</v>
      </c>
      <c r="BL234" s="60">
        <v>0</v>
      </c>
      <c r="BM234" s="60">
        <v>0</v>
      </c>
      <c r="BN234" s="59">
        <v>0</v>
      </c>
      <c r="BO234" s="59">
        <v>0</v>
      </c>
      <c r="BP234" s="59">
        <v>0</v>
      </c>
    </row>
    <row r="235" spans="1:97" s="63" customFormat="1" ht="15" customHeight="1" thickBot="1" x14ac:dyDescent="0.3">
      <c r="A235" s="62" t="s">
        <v>823</v>
      </c>
      <c r="B235" s="6" t="s">
        <v>796</v>
      </c>
      <c r="C235" s="15" t="s">
        <v>4498</v>
      </c>
      <c r="D235" s="72" t="s">
        <v>797</v>
      </c>
      <c r="E235" s="360" t="s">
        <v>289</v>
      </c>
      <c r="F235" s="275">
        <f>SUM(LARGE(G235:BP235,{1,2,3,4,5,6}))</f>
        <v>392</v>
      </c>
      <c r="G235" s="35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>
        <v>102</v>
      </c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>
        <v>290</v>
      </c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7"/>
      <c r="BK235" s="60">
        <v>0</v>
      </c>
      <c r="BL235" s="60">
        <v>0</v>
      </c>
      <c r="BM235" s="60">
        <v>0</v>
      </c>
      <c r="BN235" s="59">
        <v>0</v>
      </c>
      <c r="BO235" s="59">
        <v>0</v>
      </c>
      <c r="BP235" s="59">
        <v>0</v>
      </c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</row>
    <row r="236" spans="1:97" ht="15" customHeight="1" thickBot="1" x14ac:dyDescent="0.3">
      <c r="A236" s="62" t="s">
        <v>826</v>
      </c>
      <c r="B236" s="6" t="s">
        <v>3497</v>
      </c>
      <c r="C236" s="15" t="s">
        <v>4499</v>
      </c>
      <c r="D236" s="72" t="s">
        <v>3538</v>
      </c>
      <c r="E236" s="360" t="s">
        <v>4284</v>
      </c>
      <c r="F236" s="275">
        <f>SUM(LARGE(G236:BP236,{1,2,3,4,5,6}))</f>
        <v>385</v>
      </c>
      <c r="G236" s="35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>
        <v>385</v>
      </c>
      <c r="BG236" s="36"/>
      <c r="BH236" s="36"/>
      <c r="BI236" s="36"/>
      <c r="BJ236" s="37"/>
      <c r="BK236" s="60">
        <v>0</v>
      </c>
      <c r="BL236" s="60">
        <v>0</v>
      </c>
      <c r="BM236" s="60">
        <v>0</v>
      </c>
      <c r="BN236" s="59">
        <v>0</v>
      </c>
      <c r="BO236" s="59">
        <v>0</v>
      </c>
      <c r="BP236" s="59">
        <v>0</v>
      </c>
      <c r="CM236" s="65"/>
      <c r="CN236" s="63"/>
      <c r="CO236" s="63"/>
      <c r="CP236" s="63"/>
      <c r="CQ236" s="63"/>
      <c r="CR236" s="63"/>
    </row>
    <row r="237" spans="1:97" ht="15" customHeight="1" thickBot="1" x14ac:dyDescent="0.3">
      <c r="A237" s="62" t="s">
        <v>829</v>
      </c>
      <c r="B237" s="43" t="s">
        <v>543</v>
      </c>
      <c r="C237" s="15" t="s">
        <v>4500</v>
      </c>
      <c r="D237" s="72" t="s">
        <v>544</v>
      </c>
      <c r="E237" s="360" t="s">
        <v>4269</v>
      </c>
      <c r="F237" s="275">
        <f>SUM(LARGE(G237:BP237,{1,2,3,4,5,6}))</f>
        <v>379</v>
      </c>
      <c r="G237" s="35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>
        <v>157</v>
      </c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>
        <v>222</v>
      </c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7"/>
      <c r="BK237" s="60">
        <v>0</v>
      </c>
      <c r="BL237" s="60">
        <v>0</v>
      </c>
      <c r="BM237" s="60">
        <v>0</v>
      </c>
      <c r="BN237" s="59">
        <v>0</v>
      </c>
      <c r="BO237" s="59">
        <v>0</v>
      </c>
      <c r="BP237" s="59">
        <v>0</v>
      </c>
      <c r="CN237" s="63"/>
      <c r="CO237" s="63"/>
      <c r="CP237" s="63"/>
      <c r="CQ237" s="63"/>
      <c r="CR237" s="63"/>
    </row>
    <row r="238" spans="1:97" ht="15" customHeight="1" thickBot="1" x14ac:dyDescent="0.3">
      <c r="A238" s="62" t="s">
        <v>832</v>
      </c>
      <c r="B238" s="6" t="s">
        <v>919</v>
      </c>
      <c r="C238" s="15" t="s">
        <v>4501</v>
      </c>
      <c r="D238" s="72" t="s">
        <v>920</v>
      </c>
      <c r="E238" s="360" t="s">
        <v>271</v>
      </c>
      <c r="F238" s="275">
        <f>SUM(LARGE(G238:BP238,{1,2,3,4,5,6}))</f>
        <v>372</v>
      </c>
      <c r="G238" s="35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>
        <v>152</v>
      </c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>
        <v>220</v>
      </c>
      <c r="BG238" s="36"/>
      <c r="BH238" s="36"/>
      <c r="BI238" s="36"/>
      <c r="BJ238" s="37"/>
      <c r="BK238" s="60">
        <v>0</v>
      </c>
      <c r="BL238" s="60">
        <v>0</v>
      </c>
      <c r="BM238" s="60">
        <v>0</v>
      </c>
      <c r="BN238" s="59">
        <v>0</v>
      </c>
      <c r="BO238" s="59">
        <v>0</v>
      </c>
      <c r="BP238" s="59">
        <v>0</v>
      </c>
    </row>
    <row r="239" spans="1:97" ht="15" customHeight="1" thickBot="1" x14ac:dyDescent="0.3">
      <c r="A239" s="62" t="s">
        <v>835</v>
      </c>
      <c r="B239" s="6" t="s">
        <v>705</v>
      </c>
      <c r="C239" s="15" t="s">
        <v>4502</v>
      </c>
      <c r="D239" s="72" t="s">
        <v>706</v>
      </c>
      <c r="E239" s="360" t="s">
        <v>4278</v>
      </c>
      <c r="F239" s="275">
        <f>SUM(LARGE(G239:BP239,{1,2,3,4,5,6}))</f>
        <v>372</v>
      </c>
      <c r="G239" s="35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>
        <v>220</v>
      </c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>
        <v>152</v>
      </c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7"/>
      <c r="BK239" s="60">
        <v>0</v>
      </c>
      <c r="BL239" s="60">
        <v>0</v>
      </c>
      <c r="BM239" s="60">
        <v>0</v>
      </c>
      <c r="BN239" s="59">
        <v>0</v>
      </c>
      <c r="BO239" s="59">
        <v>0</v>
      </c>
      <c r="BP239" s="59">
        <v>0</v>
      </c>
    </row>
    <row r="240" spans="1:97" ht="15" customHeight="1" thickBot="1" x14ac:dyDescent="0.3">
      <c r="A240" s="62" t="s">
        <v>838</v>
      </c>
      <c r="B240" s="6" t="s">
        <v>836</v>
      </c>
      <c r="C240" s="15" t="s">
        <v>4226</v>
      </c>
      <c r="D240" s="72" t="s">
        <v>837</v>
      </c>
      <c r="E240" s="360" t="s">
        <v>476</v>
      </c>
      <c r="F240" s="275">
        <f>SUM(LARGE(G240:BP240,{1,2,3,4,5,6}))</f>
        <v>370</v>
      </c>
      <c r="G240" s="35"/>
      <c r="H240" s="36"/>
      <c r="I240" s="36"/>
      <c r="J240" s="36"/>
      <c r="K240" s="36"/>
      <c r="L240" s="36"/>
      <c r="M240" s="36"/>
      <c r="N240" s="36"/>
      <c r="O240" s="36"/>
      <c r="P240" s="36">
        <v>76</v>
      </c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>
        <v>192</v>
      </c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>
        <v>102</v>
      </c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7"/>
      <c r="BK240" s="60">
        <v>0</v>
      </c>
      <c r="BL240" s="60">
        <v>0</v>
      </c>
      <c r="BM240" s="60">
        <v>0</v>
      </c>
      <c r="BN240" s="59">
        <v>0</v>
      </c>
      <c r="BO240" s="59">
        <v>0</v>
      </c>
      <c r="BP240" s="59">
        <v>0</v>
      </c>
    </row>
    <row r="241" spans="1:97" ht="15" customHeight="1" thickBot="1" x14ac:dyDescent="0.3">
      <c r="A241" s="62" t="s">
        <v>839</v>
      </c>
      <c r="B241" s="14" t="s">
        <v>3157</v>
      </c>
      <c r="C241" s="15" t="s">
        <v>4503</v>
      </c>
      <c r="D241" s="72" t="s">
        <v>3539</v>
      </c>
      <c r="E241" s="360" t="s">
        <v>870</v>
      </c>
      <c r="F241" s="275">
        <f>SUM(LARGE(G241:BP241,{1,2,3,4,5,6}))</f>
        <v>360</v>
      </c>
      <c r="G241" s="39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>
        <v>360</v>
      </c>
      <c r="BE241" s="36"/>
      <c r="BF241" s="36"/>
      <c r="BG241" s="36"/>
      <c r="BH241" s="36"/>
      <c r="BI241" s="36"/>
      <c r="BJ241" s="37"/>
      <c r="BK241" s="60">
        <v>0</v>
      </c>
      <c r="BL241" s="60">
        <v>0</v>
      </c>
      <c r="BM241" s="60">
        <v>0</v>
      </c>
      <c r="BN241" s="59">
        <v>0</v>
      </c>
      <c r="BO241" s="59">
        <v>0</v>
      </c>
      <c r="BP241" s="59">
        <v>0</v>
      </c>
      <c r="BW241" s="63"/>
      <c r="BX241" s="63"/>
      <c r="BY241" s="63"/>
      <c r="BZ241" s="63"/>
      <c r="CA241" s="63"/>
      <c r="CC241" s="63"/>
      <c r="CD241" s="63"/>
      <c r="CE241" s="63"/>
      <c r="CF241" s="63"/>
      <c r="CG241" s="63"/>
      <c r="CM241" s="63"/>
      <c r="CN241" s="63"/>
      <c r="CO241" s="63"/>
      <c r="CP241" s="63"/>
      <c r="CQ241" s="63"/>
      <c r="CR241" s="63"/>
    </row>
    <row r="242" spans="1:97" s="65" customFormat="1" ht="15" customHeight="1" thickBot="1" x14ac:dyDescent="0.3">
      <c r="A242" s="62" t="s">
        <v>842</v>
      </c>
      <c r="B242" s="6" t="s">
        <v>887</v>
      </c>
      <c r="C242" s="15" t="s">
        <v>4504</v>
      </c>
      <c r="D242" s="72" t="s">
        <v>888</v>
      </c>
      <c r="E242" s="360" t="s">
        <v>870</v>
      </c>
      <c r="F242" s="275">
        <f>SUM(LARGE(G242:BP242,{1,2,3,4,5,6}))</f>
        <v>360</v>
      </c>
      <c r="G242" s="39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>
        <v>360</v>
      </c>
      <c r="BE242" s="36"/>
      <c r="BF242" s="36"/>
      <c r="BG242" s="36"/>
      <c r="BH242" s="36"/>
      <c r="BI242" s="36"/>
      <c r="BJ242" s="37"/>
      <c r="BK242" s="60">
        <v>0</v>
      </c>
      <c r="BL242" s="60">
        <v>0</v>
      </c>
      <c r="BM242" s="60">
        <v>0</v>
      </c>
      <c r="BN242" s="59">
        <v>0</v>
      </c>
      <c r="BO242" s="59">
        <v>0</v>
      </c>
      <c r="BP242" s="59">
        <v>0</v>
      </c>
      <c r="BQ242" s="63"/>
      <c r="BR242" s="63"/>
      <c r="BS242" s="61"/>
      <c r="BT242" s="61"/>
      <c r="BU242" s="61"/>
      <c r="BV242" s="61"/>
      <c r="BW242" s="66"/>
      <c r="BX242" s="66"/>
      <c r="BY242" s="61"/>
      <c r="BZ242" s="63"/>
      <c r="CA242" s="63"/>
      <c r="CB242" s="61"/>
      <c r="CC242" s="63"/>
      <c r="CD242" s="63"/>
      <c r="CE242" s="63"/>
      <c r="CF242" s="63"/>
      <c r="CG242" s="63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3"/>
    </row>
    <row r="243" spans="1:97" ht="15" customHeight="1" thickBot="1" x14ac:dyDescent="0.3">
      <c r="A243" s="62" t="s">
        <v>845</v>
      </c>
      <c r="B243" s="14" t="s">
        <v>890</v>
      </c>
      <c r="C243" s="15" t="s">
        <v>4505</v>
      </c>
      <c r="D243" s="72" t="s">
        <v>891</v>
      </c>
      <c r="E243" s="360" t="s">
        <v>870</v>
      </c>
      <c r="F243" s="275">
        <f>SUM(LARGE(G243:BP243,{1,2,3,4,5,6}))</f>
        <v>360</v>
      </c>
      <c r="G243" s="39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>
        <v>360</v>
      </c>
      <c r="BE243" s="36"/>
      <c r="BF243" s="36"/>
      <c r="BG243" s="36"/>
      <c r="BH243" s="36"/>
      <c r="BI243" s="36"/>
      <c r="BJ243" s="37"/>
      <c r="BK243" s="60">
        <v>0</v>
      </c>
      <c r="BL243" s="60">
        <v>0</v>
      </c>
      <c r="BM243" s="60">
        <v>0</v>
      </c>
      <c r="BN243" s="59">
        <v>0</v>
      </c>
      <c r="BO243" s="59">
        <v>0</v>
      </c>
      <c r="BP243" s="59">
        <v>0</v>
      </c>
      <c r="BW243" s="63"/>
      <c r="BX243" s="63"/>
      <c r="BY243" s="63"/>
      <c r="BZ243" s="63"/>
      <c r="CA243" s="63"/>
      <c r="CC243" s="63"/>
      <c r="CD243" s="63"/>
      <c r="CE243" s="63"/>
      <c r="CF243" s="63"/>
      <c r="CG243" s="63"/>
      <c r="CM243" s="63"/>
      <c r="CN243" s="63"/>
      <c r="CO243" s="63"/>
      <c r="CP243" s="63"/>
      <c r="CQ243" s="63"/>
      <c r="CR243" s="63"/>
    </row>
    <row r="244" spans="1:97" ht="15" customHeight="1" thickBot="1" x14ac:dyDescent="0.3">
      <c r="A244" s="62" t="s">
        <v>848</v>
      </c>
      <c r="B244" s="14" t="s">
        <v>2918</v>
      </c>
      <c r="C244" s="15" t="s">
        <v>4506</v>
      </c>
      <c r="D244" s="72" t="s">
        <v>2919</v>
      </c>
      <c r="E244" s="360" t="s">
        <v>372</v>
      </c>
      <c r="F244" s="275">
        <f>SUM(LARGE(G244:BP244,{1,2,3,4,5,6}))</f>
        <v>360</v>
      </c>
      <c r="G244" s="39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>
        <v>360</v>
      </c>
      <c r="BE244" s="36"/>
      <c r="BF244" s="36"/>
      <c r="BG244" s="36"/>
      <c r="BH244" s="36"/>
      <c r="BI244" s="36"/>
      <c r="BJ244" s="37"/>
      <c r="BK244" s="60">
        <v>0</v>
      </c>
      <c r="BL244" s="60">
        <v>0</v>
      </c>
      <c r="BM244" s="60">
        <v>0</v>
      </c>
      <c r="BN244" s="59">
        <v>0</v>
      </c>
      <c r="BO244" s="59">
        <v>0</v>
      </c>
      <c r="BP244" s="59">
        <v>0</v>
      </c>
      <c r="BW244" s="63"/>
      <c r="BX244" s="63"/>
      <c r="BY244" s="63"/>
      <c r="BZ244" s="63"/>
      <c r="CA244" s="63"/>
      <c r="CC244" s="63"/>
      <c r="CD244" s="63"/>
      <c r="CE244" s="63"/>
      <c r="CF244" s="63"/>
      <c r="CG244" s="63"/>
      <c r="CM244" s="63"/>
      <c r="CN244" s="63"/>
      <c r="CO244" s="63"/>
      <c r="CP244" s="63"/>
      <c r="CQ244" s="63"/>
      <c r="CR244" s="63"/>
    </row>
    <row r="245" spans="1:97" s="63" customFormat="1" ht="15" customHeight="1" thickBot="1" x14ac:dyDescent="0.3">
      <c r="A245" s="62" t="s">
        <v>851</v>
      </c>
      <c r="B245" s="6" t="s">
        <v>3161</v>
      </c>
      <c r="C245" s="15" t="s">
        <v>4507</v>
      </c>
      <c r="D245" s="72" t="s">
        <v>3540</v>
      </c>
      <c r="E245" s="360" t="s">
        <v>131</v>
      </c>
      <c r="F245" s="275">
        <f>SUM(LARGE(G245:BP245,{1,2,3,4,5,6}))</f>
        <v>359</v>
      </c>
      <c r="G245" s="35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>
        <v>192</v>
      </c>
      <c r="BB245" s="36"/>
      <c r="BC245" s="36"/>
      <c r="BD245" s="36"/>
      <c r="BE245" s="36">
        <v>167</v>
      </c>
      <c r="BF245" s="36"/>
      <c r="BG245" s="36"/>
      <c r="BH245" s="36"/>
      <c r="BI245" s="36"/>
      <c r="BJ245" s="37"/>
      <c r="BK245" s="60">
        <v>0</v>
      </c>
      <c r="BL245" s="60">
        <v>0</v>
      </c>
      <c r="BM245" s="60">
        <v>0</v>
      </c>
      <c r="BN245" s="59">
        <v>0</v>
      </c>
      <c r="BO245" s="59">
        <v>0</v>
      </c>
      <c r="BP245" s="59">
        <v>0</v>
      </c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N245" s="61"/>
      <c r="CO245" s="61"/>
      <c r="CP245" s="61"/>
      <c r="CQ245" s="61"/>
      <c r="CR245" s="61"/>
      <c r="CS245" s="61"/>
    </row>
    <row r="246" spans="1:97" ht="15" customHeight="1" thickBot="1" x14ac:dyDescent="0.3">
      <c r="A246" s="62" t="s">
        <v>854</v>
      </c>
      <c r="B246" s="6" t="s">
        <v>1018</v>
      </c>
      <c r="C246" s="15" t="s">
        <v>4508</v>
      </c>
      <c r="D246" s="72" t="s">
        <v>3556</v>
      </c>
      <c r="E246" s="360" t="s">
        <v>388</v>
      </c>
      <c r="F246" s="275">
        <f>SUM(LARGE(G246:BP246,{1,2,3,4,5,6}))</f>
        <v>357</v>
      </c>
      <c r="G246" s="35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>
        <v>182</v>
      </c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7">
        <v>175</v>
      </c>
      <c r="BK246" s="60">
        <v>0</v>
      </c>
      <c r="BL246" s="60">
        <v>0</v>
      </c>
      <c r="BM246" s="60">
        <v>0</v>
      </c>
      <c r="BN246" s="59">
        <v>0</v>
      </c>
      <c r="BO246" s="59">
        <v>0</v>
      </c>
      <c r="BP246" s="59">
        <v>0</v>
      </c>
    </row>
    <row r="247" spans="1:97" ht="15" customHeight="1" thickBot="1" x14ac:dyDescent="0.3">
      <c r="A247" s="62" t="s">
        <v>857</v>
      </c>
      <c r="B247" s="6" t="s">
        <v>896</v>
      </c>
      <c r="C247" s="15" t="s">
        <v>4016</v>
      </c>
      <c r="D247" s="72" t="s">
        <v>897</v>
      </c>
      <c r="E247" s="360" t="s">
        <v>388</v>
      </c>
      <c r="F247" s="275">
        <f>SUM(LARGE(G247:BP247,{1,2,3,4,5,6}))</f>
        <v>350</v>
      </c>
      <c r="G247" s="35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>
        <v>350</v>
      </c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7"/>
      <c r="BK247" s="60">
        <v>0</v>
      </c>
      <c r="BL247" s="60">
        <v>0</v>
      </c>
      <c r="BM247" s="60">
        <v>0</v>
      </c>
      <c r="BN247" s="59">
        <v>0</v>
      </c>
      <c r="BO247" s="59">
        <v>0</v>
      </c>
      <c r="BP247" s="59">
        <v>0</v>
      </c>
    </row>
    <row r="248" spans="1:97" ht="15" customHeight="1" thickBot="1" x14ac:dyDescent="0.3">
      <c r="A248" s="62" t="s">
        <v>860</v>
      </c>
      <c r="B248" s="6" t="s">
        <v>812</v>
      </c>
      <c r="C248" s="15" t="s">
        <v>4509</v>
      </c>
      <c r="D248" s="72" t="s">
        <v>813</v>
      </c>
      <c r="E248" s="360" t="s">
        <v>365</v>
      </c>
      <c r="F248" s="275">
        <f>SUM(LARGE(G248:BP248,{1,2,3,4,5,6}))</f>
        <v>345</v>
      </c>
      <c r="G248" s="35"/>
      <c r="H248" s="36"/>
      <c r="I248" s="36"/>
      <c r="J248" s="36"/>
      <c r="K248" s="36"/>
      <c r="L248" s="36"/>
      <c r="M248" s="36">
        <v>76</v>
      </c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>
        <v>117</v>
      </c>
      <c r="AQ248" s="36">
        <v>152</v>
      </c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7"/>
      <c r="BK248" s="60">
        <v>0</v>
      </c>
      <c r="BL248" s="60">
        <v>0</v>
      </c>
      <c r="BM248" s="60">
        <v>0</v>
      </c>
      <c r="BN248" s="59">
        <v>0</v>
      </c>
      <c r="BO248" s="59">
        <v>0</v>
      </c>
      <c r="BP248" s="59">
        <v>0</v>
      </c>
    </row>
    <row r="249" spans="1:97" ht="15" customHeight="1" thickBot="1" x14ac:dyDescent="0.3">
      <c r="A249" s="62" t="s">
        <v>863</v>
      </c>
      <c r="B249" s="6" t="s">
        <v>899</v>
      </c>
      <c r="C249" s="15" t="s">
        <v>4006</v>
      </c>
      <c r="D249" s="72" t="s">
        <v>900</v>
      </c>
      <c r="E249" s="360" t="s">
        <v>492</v>
      </c>
      <c r="F249" s="275">
        <f>SUM(LARGE(G249:BP249,{1,2,3,4,5,6}))</f>
        <v>340</v>
      </c>
      <c r="G249" s="35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>
        <v>340</v>
      </c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7"/>
      <c r="BK249" s="60">
        <v>0</v>
      </c>
      <c r="BL249" s="60">
        <v>0</v>
      </c>
      <c r="BM249" s="60">
        <v>0</v>
      </c>
      <c r="BN249" s="59">
        <v>0</v>
      </c>
      <c r="BO249" s="59">
        <v>0</v>
      </c>
      <c r="BP249" s="59">
        <v>0</v>
      </c>
    </row>
    <row r="250" spans="1:97" ht="15" customHeight="1" thickBot="1" x14ac:dyDescent="0.3">
      <c r="A250" s="62" t="s">
        <v>867</v>
      </c>
      <c r="B250" s="6" t="s">
        <v>902</v>
      </c>
      <c r="C250" s="15" t="s">
        <v>4510</v>
      </c>
      <c r="D250" s="72" t="s">
        <v>903</v>
      </c>
      <c r="E250" s="360" t="s">
        <v>3352</v>
      </c>
      <c r="F250" s="275">
        <f>SUM(LARGE(G250:BP250,{1,2,3,4,5,6}))</f>
        <v>334</v>
      </c>
      <c r="G250" s="35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>
        <v>182</v>
      </c>
      <c r="AJ250" s="36"/>
      <c r="AK250" s="36"/>
      <c r="AL250" s="36"/>
      <c r="AM250" s="36"/>
      <c r="AN250" s="36"/>
      <c r="AO250" s="36"/>
      <c r="AP250" s="36"/>
      <c r="AQ250" s="36">
        <v>152</v>
      </c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7"/>
      <c r="BK250" s="60">
        <v>0</v>
      </c>
      <c r="BL250" s="60">
        <v>0</v>
      </c>
      <c r="BM250" s="60">
        <v>0</v>
      </c>
      <c r="BN250" s="59">
        <v>0</v>
      </c>
      <c r="BO250" s="59">
        <v>0</v>
      </c>
      <c r="BP250" s="59">
        <v>0</v>
      </c>
    </row>
    <row r="251" spans="1:97" ht="15" customHeight="1" thickBot="1" x14ac:dyDescent="0.3">
      <c r="A251" s="62" t="s">
        <v>871</v>
      </c>
      <c r="B251" s="6" t="s">
        <v>788</v>
      </c>
      <c r="C251" s="15" t="s">
        <v>4511</v>
      </c>
      <c r="D251" s="72" t="s">
        <v>789</v>
      </c>
      <c r="E251" s="360" t="s">
        <v>492</v>
      </c>
      <c r="F251" s="275">
        <f>SUM(LARGE(G251:BP251,{1,2,3,4,5,6}))</f>
        <v>330</v>
      </c>
      <c r="G251" s="35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>
        <v>330</v>
      </c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7"/>
      <c r="BK251" s="60">
        <v>0</v>
      </c>
      <c r="BL251" s="60">
        <v>0</v>
      </c>
      <c r="BM251" s="60">
        <v>0</v>
      </c>
      <c r="BN251" s="59">
        <v>0</v>
      </c>
      <c r="BO251" s="59">
        <v>0</v>
      </c>
      <c r="BP251" s="59">
        <v>0</v>
      </c>
      <c r="CN251" s="65"/>
      <c r="CO251" s="65"/>
      <c r="CP251" s="65"/>
      <c r="CQ251" s="65"/>
      <c r="CR251" s="65"/>
      <c r="CS251" s="63"/>
    </row>
    <row r="252" spans="1:97" ht="15" customHeight="1" thickBot="1" x14ac:dyDescent="0.3">
      <c r="A252" s="62" t="s">
        <v>874</v>
      </c>
      <c r="B252" s="6" t="s">
        <v>833</v>
      </c>
      <c r="C252" s="15" t="s">
        <v>4512</v>
      </c>
      <c r="D252" s="72" t="s">
        <v>834</v>
      </c>
      <c r="E252" s="360" t="s">
        <v>492</v>
      </c>
      <c r="F252" s="275">
        <f>SUM(LARGE(G252:BP252,{1,2,3,4,5,6}))</f>
        <v>330</v>
      </c>
      <c r="G252" s="35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>
        <v>330</v>
      </c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7"/>
      <c r="BK252" s="60">
        <v>0</v>
      </c>
      <c r="BL252" s="60">
        <v>0</v>
      </c>
      <c r="BM252" s="60">
        <v>0</v>
      </c>
      <c r="BN252" s="59">
        <v>0</v>
      </c>
      <c r="BO252" s="59">
        <v>0</v>
      </c>
      <c r="BP252" s="59">
        <v>0</v>
      </c>
    </row>
    <row r="253" spans="1:97" ht="15" customHeight="1" thickBot="1" x14ac:dyDescent="0.3">
      <c r="A253" s="62" t="s">
        <v>877</v>
      </c>
      <c r="B253" s="6" t="s">
        <v>881</v>
      </c>
      <c r="C253" s="15" t="s">
        <v>3964</v>
      </c>
      <c r="D253" s="72" t="s">
        <v>882</v>
      </c>
      <c r="E253" s="360" t="s">
        <v>4274</v>
      </c>
      <c r="F253" s="275">
        <f>SUM(LARGE(G253:BP253,{1,2,3,4,5,6}))</f>
        <v>329</v>
      </c>
      <c r="G253" s="35"/>
      <c r="H253" s="36"/>
      <c r="I253" s="36"/>
      <c r="J253" s="36"/>
      <c r="K253" s="36">
        <v>137</v>
      </c>
      <c r="L253" s="36"/>
      <c r="M253" s="36"/>
      <c r="N253" s="36"/>
      <c r="O253" s="36">
        <v>192</v>
      </c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7"/>
      <c r="BK253" s="60">
        <v>0</v>
      </c>
      <c r="BL253" s="60">
        <v>0</v>
      </c>
      <c r="BM253" s="60">
        <v>0</v>
      </c>
      <c r="BN253" s="59">
        <v>0</v>
      </c>
      <c r="BO253" s="59">
        <v>0</v>
      </c>
      <c r="BP253" s="59">
        <v>0</v>
      </c>
    </row>
    <row r="254" spans="1:97" ht="15" customHeight="1" thickBot="1" x14ac:dyDescent="0.3">
      <c r="A254" s="62" t="s">
        <v>880</v>
      </c>
      <c r="B254" s="14" t="s">
        <v>905</v>
      </c>
      <c r="C254" s="15" t="s">
        <v>4513</v>
      </c>
      <c r="D254" s="72" t="s">
        <v>906</v>
      </c>
      <c r="E254" s="360" t="s">
        <v>662</v>
      </c>
      <c r="F254" s="275">
        <f>SUM(LARGE(G254:BP254,{1,2,3,4,5,6}))</f>
        <v>327</v>
      </c>
      <c r="G254" s="39"/>
      <c r="H254" s="40"/>
      <c r="I254" s="40"/>
      <c r="J254" s="40"/>
      <c r="K254" s="40">
        <v>102</v>
      </c>
      <c r="L254" s="40"/>
      <c r="M254" s="40"/>
      <c r="N254" s="40"/>
      <c r="O254" s="40">
        <v>88</v>
      </c>
      <c r="P254" s="40"/>
      <c r="Q254" s="40"/>
      <c r="R254" s="40"/>
      <c r="S254" s="40"/>
      <c r="T254" s="40"/>
      <c r="U254" s="36"/>
      <c r="V254" s="36"/>
      <c r="W254" s="36">
        <v>137</v>
      </c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7"/>
      <c r="BK254" s="60">
        <v>0</v>
      </c>
      <c r="BL254" s="60">
        <v>0</v>
      </c>
      <c r="BM254" s="60">
        <v>0</v>
      </c>
      <c r="BN254" s="59">
        <v>0</v>
      </c>
      <c r="BO254" s="59">
        <v>0</v>
      </c>
      <c r="BP254" s="59">
        <v>0</v>
      </c>
      <c r="BQ254" s="63"/>
      <c r="BR254" s="63"/>
      <c r="BS254" s="65"/>
      <c r="BT254" s="65"/>
      <c r="BU254" s="65"/>
      <c r="BW254" s="63"/>
      <c r="BX254" s="63"/>
      <c r="CC254" s="63"/>
      <c r="CD254" s="63"/>
      <c r="CE254" s="63"/>
      <c r="CF254" s="63"/>
      <c r="CG254" s="63"/>
    </row>
    <row r="255" spans="1:97" ht="15" customHeight="1" thickBot="1" x14ac:dyDescent="0.3">
      <c r="A255" s="62" t="s">
        <v>883</v>
      </c>
      <c r="B255" s="14" t="s">
        <v>3501</v>
      </c>
      <c r="C255" s="15" t="s">
        <v>4514</v>
      </c>
      <c r="D255" s="72" t="s">
        <v>3548</v>
      </c>
      <c r="E255" s="360" t="s">
        <v>185</v>
      </c>
      <c r="F255" s="275">
        <f>SUM(LARGE(G255:BP255,{1,2,3,4,5,6}))</f>
        <v>324</v>
      </c>
      <c r="G255" s="39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>
        <v>222</v>
      </c>
      <c r="BF255" s="36"/>
      <c r="BG255" s="36"/>
      <c r="BH255" s="36"/>
      <c r="BI255" s="36"/>
      <c r="BJ255" s="37">
        <v>102</v>
      </c>
      <c r="BK255" s="60">
        <v>0</v>
      </c>
      <c r="BL255" s="60">
        <v>0</v>
      </c>
      <c r="BM255" s="60">
        <v>0</v>
      </c>
      <c r="BN255" s="59">
        <v>0</v>
      </c>
      <c r="BO255" s="59">
        <v>0</v>
      </c>
      <c r="BP255" s="59">
        <v>0</v>
      </c>
      <c r="BZ255" s="65"/>
      <c r="CA255" s="65"/>
      <c r="CK255" s="63"/>
      <c r="CL255" s="63"/>
    </row>
    <row r="256" spans="1:97" s="63" customFormat="1" ht="15" customHeight="1" thickBot="1" x14ac:dyDescent="0.3">
      <c r="A256" s="62" t="s">
        <v>886</v>
      </c>
      <c r="B256" s="6" t="s">
        <v>908</v>
      </c>
      <c r="C256" s="15" t="s">
        <v>4515</v>
      </c>
      <c r="D256" s="72" t="s">
        <v>2875</v>
      </c>
      <c r="E256" s="360" t="s">
        <v>285</v>
      </c>
      <c r="F256" s="275">
        <f>SUM(LARGE(G256:BP256,{1,2,3,4,5,6}))</f>
        <v>324</v>
      </c>
      <c r="G256" s="35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>
        <v>222</v>
      </c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>
        <v>102</v>
      </c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7"/>
      <c r="BK256" s="60">
        <v>0</v>
      </c>
      <c r="BL256" s="60">
        <v>0</v>
      </c>
      <c r="BM256" s="60">
        <v>0</v>
      </c>
      <c r="BN256" s="59">
        <v>0</v>
      </c>
      <c r="BO256" s="59">
        <v>0</v>
      </c>
      <c r="BP256" s="59">
        <v>0</v>
      </c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N256" s="61"/>
      <c r="CO256" s="61"/>
      <c r="CP256" s="61"/>
      <c r="CQ256" s="61"/>
      <c r="CR256" s="61"/>
      <c r="CS256" s="65"/>
    </row>
    <row r="257" spans="1:97" s="63" customFormat="1" ht="15" customHeight="1" thickBot="1" x14ac:dyDescent="0.3">
      <c r="A257" s="62" t="s">
        <v>889</v>
      </c>
      <c r="B257" s="6" t="s">
        <v>1095</v>
      </c>
      <c r="C257" s="13">
        <v>37083</v>
      </c>
      <c r="D257" s="72" t="s">
        <v>1096</v>
      </c>
      <c r="E257" s="8" t="s">
        <v>946</v>
      </c>
      <c r="F257" s="275">
        <f>SUM(LARGE(G257:BP257,{1,2,3,4,5,6}))</f>
        <v>316</v>
      </c>
      <c r="G257" s="35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>
        <v>316</v>
      </c>
      <c r="BJ257" s="37"/>
      <c r="BK257" s="60">
        <v>0</v>
      </c>
      <c r="BL257" s="60">
        <v>0</v>
      </c>
      <c r="BM257" s="60">
        <v>0</v>
      </c>
      <c r="BN257" s="59">
        <v>0</v>
      </c>
      <c r="BO257" s="59">
        <v>0</v>
      </c>
      <c r="BP257" s="59">
        <v>0</v>
      </c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</row>
    <row r="258" spans="1:97" s="63" customFormat="1" ht="15" customHeight="1" thickBot="1" x14ac:dyDescent="0.3">
      <c r="A258" s="62" t="s">
        <v>892</v>
      </c>
      <c r="B258" s="43" t="s">
        <v>991</v>
      </c>
      <c r="C258" s="15" t="s">
        <v>4516</v>
      </c>
      <c r="D258" s="72" t="s">
        <v>992</v>
      </c>
      <c r="E258" s="360" t="s">
        <v>4280</v>
      </c>
      <c r="F258" s="275">
        <f>SUM(LARGE(G258:BP258,{1,2,3,4,5,6}))</f>
        <v>304</v>
      </c>
      <c r="G258" s="35"/>
      <c r="H258" s="36"/>
      <c r="I258" s="36"/>
      <c r="J258" s="36"/>
      <c r="K258" s="36"/>
      <c r="L258" s="36">
        <v>137</v>
      </c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>
        <v>167</v>
      </c>
      <c r="BF258" s="36"/>
      <c r="BG258" s="36"/>
      <c r="BH258" s="36"/>
      <c r="BI258" s="36"/>
      <c r="BJ258" s="37"/>
      <c r="BK258" s="60">
        <v>0</v>
      </c>
      <c r="BL258" s="60">
        <v>0</v>
      </c>
      <c r="BM258" s="60">
        <v>0</v>
      </c>
      <c r="BN258" s="59">
        <v>0</v>
      </c>
      <c r="BO258" s="59">
        <v>0</v>
      </c>
      <c r="BP258" s="59">
        <v>0</v>
      </c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</row>
    <row r="259" spans="1:97" s="63" customFormat="1" ht="15" customHeight="1" thickBot="1" x14ac:dyDescent="0.3">
      <c r="A259" s="62" t="s">
        <v>895</v>
      </c>
      <c r="B259" s="6" t="s">
        <v>843</v>
      </c>
      <c r="C259" s="15" t="s">
        <v>4517</v>
      </c>
      <c r="D259" s="72" t="s">
        <v>844</v>
      </c>
      <c r="E259" s="360" t="s">
        <v>141</v>
      </c>
      <c r="F259" s="275">
        <f>SUM(LARGE(G259:BP259,{1,2,3,4,5,6}))</f>
        <v>304</v>
      </c>
      <c r="G259" s="35"/>
      <c r="H259" s="36"/>
      <c r="I259" s="36"/>
      <c r="J259" s="36"/>
      <c r="K259" s="36">
        <v>137</v>
      </c>
      <c r="L259" s="36"/>
      <c r="M259" s="36"/>
      <c r="N259" s="36"/>
      <c r="O259" s="36">
        <v>167</v>
      </c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7"/>
      <c r="BK259" s="60">
        <v>0</v>
      </c>
      <c r="BL259" s="60">
        <v>0</v>
      </c>
      <c r="BM259" s="60">
        <v>0</v>
      </c>
      <c r="BN259" s="59">
        <v>0</v>
      </c>
      <c r="BO259" s="59">
        <v>0</v>
      </c>
      <c r="BP259" s="59">
        <v>0</v>
      </c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</row>
    <row r="260" spans="1:97" s="63" customFormat="1" ht="15" customHeight="1" thickBot="1" x14ac:dyDescent="0.3">
      <c r="A260" s="62" t="s">
        <v>898</v>
      </c>
      <c r="B260" s="6" t="s">
        <v>764</v>
      </c>
      <c r="C260" s="15" t="s">
        <v>4518</v>
      </c>
      <c r="D260" s="72" t="s">
        <v>765</v>
      </c>
      <c r="E260" s="360" t="s">
        <v>4269</v>
      </c>
      <c r="F260" s="275">
        <f>SUM(LARGE(G260:BP260,{1,2,3,4,5,6}))</f>
        <v>301</v>
      </c>
      <c r="G260" s="35"/>
      <c r="H260" s="36"/>
      <c r="I260" s="36"/>
      <c r="J260" s="36"/>
      <c r="K260" s="36"/>
      <c r="L260" s="36"/>
      <c r="M260" s="36"/>
      <c r="N260" s="36"/>
      <c r="O260" s="36"/>
      <c r="P260" s="36"/>
      <c r="Q260" s="36">
        <v>92</v>
      </c>
      <c r="R260" s="36"/>
      <c r="S260" s="36"/>
      <c r="T260" s="36"/>
      <c r="U260" s="36"/>
      <c r="V260" s="36"/>
      <c r="W260" s="36">
        <v>117</v>
      </c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>
        <v>92</v>
      </c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7"/>
      <c r="BK260" s="60">
        <v>0</v>
      </c>
      <c r="BL260" s="60">
        <v>0</v>
      </c>
      <c r="BM260" s="60">
        <v>0</v>
      </c>
      <c r="BN260" s="59">
        <v>0</v>
      </c>
      <c r="BO260" s="59">
        <v>0</v>
      </c>
      <c r="BP260" s="59">
        <v>0</v>
      </c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</row>
    <row r="261" spans="1:97" s="63" customFormat="1" ht="15" customHeight="1" thickBot="1" x14ac:dyDescent="0.3">
      <c r="A261" s="62" t="s">
        <v>901</v>
      </c>
      <c r="B261" s="64" t="s">
        <v>678</v>
      </c>
      <c r="C261" s="15" t="s">
        <v>4519</v>
      </c>
      <c r="D261" s="72" t="s">
        <v>679</v>
      </c>
      <c r="E261" s="360" t="s">
        <v>680</v>
      </c>
      <c r="F261" s="275">
        <f>SUM(LARGE(G261:BP261,{1,2,3,4,5,6}))</f>
        <v>300</v>
      </c>
      <c r="G261" s="39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>
        <v>300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7"/>
      <c r="BK261" s="60">
        <v>0</v>
      </c>
      <c r="BL261" s="60">
        <v>0</v>
      </c>
      <c r="BM261" s="60">
        <v>0</v>
      </c>
      <c r="BN261" s="59">
        <v>0</v>
      </c>
      <c r="BO261" s="59">
        <v>0</v>
      </c>
      <c r="BP261" s="59">
        <v>0</v>
      </c>
      <c r="BQ261" s="61"/>
      <c r="BR261" s="61"/>
      <c r="BS261" s="61"/>
      <c r="BT261" s="61"/>
      <c r="BU261" s="61"/>
      <c r="BW261" s="65"/>
      <c r="BX261" s="65"/>
      <c r="BY261" s="66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</row>
    <row r="262" spans="1:97" s="63" customFormat="1" ht="15" customHeight="1" thickBot="1" x14ac:dyDescent="0.3">
      <c r="A262" s="62" t="s">
        <v>904</v>
      </c>
      <c r="B262" s="6" t="s">
        <v>3498</v>
      </c>
      <c r="C262" s="15">
        <v>39822</v>
      </c>
      <c r="D262" s="72">
        <v>35227</v>
      </c>
      <c r="E262" s="360" t="s">
        <v>3352</v>
      </c>
      <c r="F262" s="275">
        <f>SUM(LARGE(G262:BP262,{1,2,3,4,5,6}))</f>
        <v>290</v>
      </c>
      <c r="G262" s="35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>
        <v>290</v>
      </c>
      <c r="BG262" s="36"/>
      <c r="BH262" s="36"/>
      <c r="BI262" s="36"/>
      <c r="BJ262" s="37"/>
      <c r="BK262" s="60">
        <v>0</v>
      </c>
      <c r="BL262" s="60">
        <v>0</v>
      </c>
      <c r="BM262" s="60">
        <v>0</v>
      </c>
      <c r="BN262" s="59">
        <v>0</v>
      </c>
      <c r="BO262" s="59">
        <v>0</v>
      </c>
      <c r="BP262" s="59">
        <v>0</v>
      </c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</row>
    <row r="263" spans="1:97" s="63" customFormat="1" ht="15" customHeight="1" thickBot="1" x14ac:dyDescent="0.3">
      <c r="A263" s="62" t="s">
        <v>907</v>
      </c>
      <c r="B263" s="6" t="s">
        <v>922</v>
      </c>
      <c r="C263" s="15" t="s">
        <v>4520</v>
      </c>
      <c r="D263" s="72" t="s">
        <v>3542</v>
      </c>
      <c r="E263" s="360" t="s">
        <v>365</v>
      </c>
      <c r="F263" s="275">
        <f>SUM(LARGE(G263:BP263,{1,2,3,4,5,6}))</f>
        <v>290</v>
      </c>
      <c r="G263" s="35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>
        <v>290</v>
      </c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7"/>
      <c r="BK263" s="60">
        <v>0</v>
      </c>
      <c r="BL263" s="60">
        <v>0</v>
      </c>
      <c r="BM263" s="60">
        <v>0</v>
      </c>
      <c r="BN263" s="59">
        <v>0</v>
      </c>
      <c r="BO263" s="59">
        <v>0</v>
      </c>
      <c r="BP263" s="59">
        <v>0</v>
      </c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</row>
    <row r="264" spans="1:97" s="63" customFormat="1" ht="15" customHeight="1" thickBot="1" x14ac:dyDescent="0.3">
      <c r="A264" s="62" t="s">
        <v>909</v>
      </c>
      <c r="B264" s="6" t="s">
        <v>924</v>
      </c>
      <c r="C264" s="15" t="s">
        <v>4521</v>
      </c>
      <c r="D264" s="72" t="s">
        <v>925</v>
      </c>
      <c r="E264" s="360" t="s">
        <v>492</v>
      </c>
      <c r="F264" s="275">
        <f>SUM(LARGE(G264:BP264,{1,2,3,4,5,6}))</f>
        <v>290</v>
      </c>
      <c r="G264" s="35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>
        <v>290</v>
      </c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7"/>
      <c r="BK264" s="60">
        <v>0</v>
      </c>
      <c r="BL264" s="60">
        <v>0</v>
      </c>
      <c r="BM264" s="60">
        <v>0</v>
      </c>
      <c r="BN264" s="59">
        <v>0</v>
      </c>
      <c r="BO264" s="59">
        <v>0</v>
      </c>
      <c r="BP264" s="59">
        <v>0</v>
      </c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</row>
    <row r="265" spans="1:97" s="63" customFormat="1" ht="15" customHeight="1" thickBot="1" x14ac:dyDescent="0.3">
      <c r="A265" s="62" t="s">
        <v>912</v>
      </c>
      <c r="B265" s="14" t="s">
        <v>927</v>
      </c>
      <c r="C265" s="15" t="s">
        <v>4522</v>
      </c>
      <c r="D265" s="72" t="s">
        <v>3543</v>
      </c>
      <c r="E265" s="360" t="s">
        <v>4278</v>
      </c>
      <c r="F265" s="275">
        <f>SUM(LARGE(G265:BP265,{1,2,3,4,5,6}))</f>
        <v>290</v>
      </c>
      <c r="G265" s="39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36"/>
      <c r="V265" s="36"/>
      <c r="W265" s="36"/>
      <c r="X265" s="36"/>
      <c r="Y265" s="36"/>
      <c r="Z265" s="36"/>
      <c r="AA265" s="36"/>
      <c r="AB265" s="36"/>
      <c r="AC265" s="36">
        <v>290</v>
      </c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7"/>
      <c r="BK265" s="60">
        <v>0</v>
      </c>
      <c r="BL265" s="60">
        <v>0</v>
      </c>
      <c r="BM265" s="60">
        <v>0</v>
      </c>
      <c r="BN265" s="59">
        <v>0</v>
      </c>
      <c r="BO265" s="59">
        <v>0</v>
      </c>
      <c r="BP265" s="59">
        <v>0</v>
      </c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5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S265" s="61"/>
    </row>
    <row r="266" spans="1:97" s="63" customFormat="1" ht="15" customHeight="1" thickBot="1" x14ac:dyDescent="0.3">
      <c r="A266" s="62" t="s">
        <v>915</v>
      </c>
      <c r="B266" s="6" t="s">
        <v>4300</v>
      </c>
      <c r="C266" s="15">
        <v>39407</v>
      </c>
      <c r="D266" s="72">
        <v>191976</v>
      </c>
      <c r="E266" s="360" t="s">
        <v>492</v>
      </c>
      <c r="F266" s="275">
        <f>SUM(LARGE(G266:BP266,{1,2,3,4,5,6}))</f>
        <v>275</v>
      </c>
      <c r="G266" s="35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>
        <v>275</v>
      </c>
      <c r="BJ266" s="37"/>
      <c r="BK266" s="60">
        <v>0</v>
      </c>
      <c r="BL266" s="60">
        <v>0</v>
      </c>
      <c r="BM266" s="60">
        <v>0</v>
      </c>
      <c r="BN266" s="59">
        <v>0</v>
      </c>
      <c r="BO266" s="59">
        <v>0</v>
      </c>
      <c r="BP266" s="59">
        <v>0</v>
      </c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</row>
    <row r="267" spans="1:97" s="63" customFormat="1" ht="15" customHeight="1" thickBot="1" x14ac:dyDescent="0.3">
      <c r="A267" s="62" t="s">
        <v>918</v>
      </c>
      <c r="B267" s="6" t="s">
        <v>933</v>
      </c>
      <c r="C267" s="15" t="s">
        <v>4523</v>
      </c>
      <c r="D267" s="72" t="s">
        <v>3544</v>
      </c>
      <c r="E267" s="360" t="s">
        <v>4278</v>
      </c>
      <c r="F267" s="275">
        <f>SUM(LARGE(G267:BP267,{1,2,3,4,5,6}))</f>
        <v>275</v>
      </c>
      <c r="G267" s="35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>
        <v>55</v>
      </c>
      <c r="V267" s="36"/>
      <c r="W267" s="36"/>
      <c r="X267" s="36"/>
      <c r="Y267" s="36"/>
      <c r="Z267" s="36"/>
      <c r="AA267" s="36"/>
      <c r="AB267" s="36"/>
      <c r="AC267" s="36">
        <v>220</v>
      </c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7"/>
      <c r="BK267" s="60">
        <v>0</v>
      </c>
      <c r="BL267" s="60">
        <v>0</v>
      </c>
      <c r="BM267" s="60">
        <v>0</v>
      </c>
      <c r="BN267" s="59">
        <v>0</v>
      </c>
      <c r="BO267" s="59">
        <v>0</v>
      </c>
      <c r="BP267" s="59">
        <v>0</v>
      </c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</row>
    <row r="268" spans="1:97" ht="15" customHeight="1" thickBot="1" x14ac:dyDescent="0.3">
      <c r="A268" s="62" t="s">
        <v>921</v>
      </c>
      <c r="B268" s="6" t="s">
        <v>1020</v>
      </c>
      <c r="C268" s="15" t="s">
        <v>4524</v>
      </c>
      <c r="D268" s="72" t="s">
        <v>1021</v>
      </c>
      <c r="E268" s="360" t="s">
        <v>220</v>
      </c>
      <c r="F268" s="275">
        <f>SUM(LARGE(G268:BP268,{1,2,3,4,5,6}))</f>
        <v>274</v>
      </c>
      <c r="G268" s="35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>
        <v>182</v>
      </c>
      <c r="AR268" s="36"/>
      <c r="AS268" s="36"/>
      <c r="AT268" s="36"/>
      <c r="AU268" s="36"/>
      <c r="AV268" s="36"/>
      <c r="AW268" s="36"/>
      <c r="AX268" s="36"/>
      <c r="AY268" s="36"/>
      <c r="AZ268" s="36"/>
      <c r="BA268" s="36">
        <v>92</v>
      </c>
      <c r="BB268" s="36"/>
      <c r="BC268" s="36"/>
      <c r="BD268" s="36"/>
      <c r="BE268" s="36"/>
      <c r="BF268" s="36"/>
      <c r="BG268" s="36"/>
      <c r="BH268" s="36"/>
      <c r="BI268" s="36"/>
      <c r="BJ268" s="37"/>
      <c r="BK268" s="60">
        <v>0</v>
      </c>
      <c r="BL268" s="60">
        <v>0</v>
      </c>
      <c r="BM268" s="60">
        <v>0</v>
      </c>
      <c r="BN268" s="59">
        <v>0</v>
      </c>
      <c r="BO268" s="59">
        <v>0</v>
      </c>
      <c r="BP268" s="59">
        <v>0</v>
      </c>
    </row>
    <row r="269" spans="1:97" ht="15" customHeight="1" thickBot="1" x14ac:dyDescent="0.3">
      <c r="A269" s="62" t="s">
        <v>923</v>
      </c>
      <c r="B269" s="6" t="s">
        <v>3499</v>
      </c>
      <c r="C269" s="15">
        <v>38034</v>
      </c>
      <c r="D269" s="72">
        <v>61205</v>
      </c>
      <c r="E269" s="360" t="s">
        <v>4291</v>
      </c>
      <c r="F269" s="275">
        <f>SUM(LARGE(G269:BP269,{1,2,3,4,5,6}))</f>
        <v>272</v>
      </c>
      <c r="G269" s="35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>
        <v>272</v>
      </c>
      <c r="BG269" s="36"/>
      <c r="BH269" s="36"/>
      <c r="BI269" s="36"/>
      <c r="BJ269" s="37"/>
      <c r="BK269" s="60">
        <v>0</v>
      </c>
      <c r="BL269" s="60">
        <v>0</v>
      </c>
      <c r="BM269" s="60">
        <v>0</v>
      </c>
      <c r="BN269" s="59">
        <v>0</v>
      </c>
      <c r="BO269" s="59">
        <v>0</v>
      </c>
      <c r="BP269" s="59">
        <v>0</v>
      </c>
      <c r="CM269" s="65"/>
      <c r="CN269" s="63"/>
      <c r="CO269" s="63"/>
      <c r="CP269" s="63"/>
      <c r="CQ269" s="63"/>
      <c r="CR269" s="63"/>
    </row>
    <row r="270" spans="1:97" ht="15" customHeight="1" thickBot="1" x14ac:dyDescent="0.3">
      <c r="A270" s="62" t="s">
        <v>926</v>
      </c>
      <c r="B270" s="6" t="s">
        <v>1233</v>
      </c>
      <c r="C270" s="15" t="s">
        <v>3814</v>
      </c>
      <c r="D270" s="72" t="s">
        <v>1234</v>
      </c>
      <c r="E270" s="360" t="s">
        <v>870</v>
      </c>
      <c r="F270" s="275">
        <f>SUM(LARGE(G270:BP270,{1,2,3,4,5,6}))</f>
        <v>272</v>
      </c>
      <c r="G270" s="35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>
        <v>272</v>
      </c>
      <c r="BE270" s="36"/>
      <c r="BF270" s="36"/>
      <c r="BG270" s="36"/>
      <c r="BH270" s="36"/>
      <c r="BI270" s="36"/>
      <c r="BJ270" s="37"/>
      <c r="BK270" s="60">
        <v>0</v>
      </c>
      <c r="BL270" s="60">
        <v>0</v>
      </c>
      <c r="BM270" s="60">
        <v>0</v>
      </c>
      <c r="BN270" s="59">
        <v>0</v>
      </c>
      <c r="BO270" s="59">
        <v>0</v>
      </c>
      <c r="BP270" s="59">
        <v>0</v>
      </c>
    </row>
    <row r="271" spans="1:97" ht="15" customHeight="1" thickBot="1" x14ac:dyDescent="0.3">
      <c r="A271" s="62" t="s">
        <v>928</v>
      </c>
      <c r="B271" s="6" t="s">
        <v>3500</v>
      </c>
      <c r="C271" s="15" t="s">
        <v>4525</v>
      </c>
      <c r="D271" s="72" t="s">
        <v>3545</v>
      </c>
      <c r="E271" s="360" t="s">
        <v>4296</v>
      </c>
      <c r="F271" s="275">
        <f>SUM(LARGE(G271:BP271,{1,2,3,4,5,6}))</f>
        <v>272</v>
      </c>
      <c r="G271" s="35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>
        <v>272</v>
      </c>
      <c r="BG271" s="36"/>
      <c r="BH271" s="36"/>
      <c r="BI271" s="36"/>
      <c r="BJ271" s="37"/>
      <c r="BK271" s="60">
        <v>0</v>
      </c>
      <c r="BL271" s="60">
        <v>0</v>
      </c>
      <c r="BM271" s="60">
        <v>0</v>
      </c>
      <c r="BN271" s="59">
        <v>0</v>
      </c>
      <c r="BO271" s="59">
        <v>0</v>
      </c>
      <c r="BP271" s="59">
        <v>0</v>
      </c>
      <c r="CM271" s="65"/>
      <c r="CN271" s="63"/>
      <c r="CO271" s="63"/>
      <c r="CP271" s="63"/>
      <c r="CQ271" s="63"/>
      <c r="CR271" s="63"/>
    </row>
    <row r="272" spans="1:97" ht="15" customHeight="1" thickBot="1" x14ac:dyDescent="0.3">
      <c r="A272" s="62" t="s">
        <v>932</v>
      </c>
      <c r="B272" s="6" t="s">
        <v>954</v>
      </c>
      <c r="C272" s="15" t="s">
        <v>4526</v>
      </c>
      <c r="D272" s="72" t="s">
        <v>3546</v>
      </c>
      <c r="E272" s="360" t="s">
        <v>4268</v>
      </c>
      <c r="F272" s="275">
        <f>SUM(LARGE(G272:BP272,{1,2,3,4,5,6}))</f>
        <v>272</v>
      </c>
      <c r="G272" s="35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>
        <v>272</v>
      </c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7"/>
      <c r="BK272" s="60">
        <v>0</v>
      </c>
      <c r="BL272" s="60">
        <v>0</v>
      </c>
      <c r="BM272" s="60">
        <v>0</v>
      </c>
      <c r="BN272" s="59">
        <v>0</v>
      </c>
      <c r="BO272" s="59">
        <v>0</v>
      </c>
      <c r="BP272" s="59">
        <v>0</v>
      </c>
      <c r="CM272" s="63"/>
      <c r="CN272" s="63"/>
      <c r="CO272" s="63"/>
      <c r="CP272" s="63"/>
      <c r="CQ272" s="63"/>
      <c r="CR272" s="63"/>
      <c r="CS272" s="63"/>
    </row>
    <row r="273" spans="1:97" ht="15" customHeight="1" thickBot="1" x14ac:dyDescent="0.3">
      <c r="A273" s="62" t="s">
        <v>934</v>
      </c>
      <c r="B273" s="6" t="s">
        <v>3159</v>
      </c>
      <c r="C273" s="15" t="s">
        <v>4233</v>
      </c>
      <c r="D273" s="72" t="s">
        <v>3547</v>
      </c>
      <c r="E273" s="360" t="s">
        <v>870</v>
      </c>
      <c r="F273" s="275">
        <f>SUM(LARGE(G273:BP273,{1,2,3,4,5,6}))</f>
        <v>272</v>
      </c>
      <c r="G273" s="35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>
        <v>272</v>
      </c>
      <c r="BE273" s="36"/>
      <c r="BF273" s="36"/>
      <c r="BG273" s="36"/>
      <c r="BH273" s="36"/>
      <c r="BI273" s="36"/>
      <c r="BJ273" s="37"/>
      <c r="BK273" s="60">
        <v>0</v>
      </c>
      <c r="BL273" s="60">
        <v>0</v>
      </c>
      <c r="BM273" s="60">
        <v>0</v>
      </c>
      <c r="BN273" s="59">
        <v>0</v>
      </c>
      <c r="BO273" s="59">
        <v>0</v>
      </c>
      <c r="BP273" s="59">
        <v>0</v>
      </c>
    </row>
    <row r="274" spans="1:97" ht="15" customHeight="1" thickBot="1" x14ac:dyDescent="0.3">
      <c r="A274" s="62" t="s">
        <v>937</v>
      </c>
      <c r="B274" s="6" t="s">
        <v>3495</v>
      </c>
      <c r="C274" s="15">
        <v>38930</v>
      </c>
      <c r="D274" s="72">
        <v>189596</v>
      </c>
      <c r="E274" s="360" t="s">
        <v>3361</v>
      </c>
      <c r="F274" s="275">
        <f>SUM(LARGE(G274:BP274,{1,2,3,4,5,6}))</f>
        <v>254</v>
      </c>
      <c r="G274" s="35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>
        <v>117</v>
      </c>
      <c r="BF274" s="36"/>
      <c r="BG274" s="36"/>
      <c r="BH274" s="36"/>
      <c r="BI274" s="36"/>
      <c r="BJ274" s="37">
        <v>137</v>
      </c>
      <c r="BK274" s="60">
        <v>0</v>
      </c>
      <c r="BL274" s="60">
        <v>0</v>
      </c>
      <c r="BM274" s="60">
        <v>0</v>
      </c>
      <c r="BN274" s="59">
        <v>0</v>
      </c>
      <c r="BO274" s="59">
        <v>0</v>
      </c>
      <c r="BP274" s="59">
        <v>0</v>
      </c>
    </row>
    <row r="275" spans="1:97" ht="15" customHeight="1" thickBot="1" x14ac:dyDescent="0.3">
      <c r="A275" s="62" t="s">
        <v>940</v>
      </c>
      <c r="B275" s="126" t="s">
        <v>968</v>
      </c>
      <c r="C275" s="15" t="s">
        <v>4527</v>
      </c>
      <c r="D275" s="72" t="s">
        <v>969</v>
      </c>
      <c r="E275" s="360" t="s">
        <v>662</v>
      </c>
      <c r="F275" s="275">
        <f>SUM(LARGE(G275:BP275,{1,2,3,4,5,6}))</f>
        <v>253</v>
      </c>
      <c r="G275" s="39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>
        <v>253</v>
      </c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7"/>
      <c r="BK275" s="60">
        <v>0</v>
      </c>
      <c r="BL275" s="60">
        <v>0</v>
      </c>
      <c r="BM275" s="60">
        <v>0</v>
      </c>
      <c r="BN275" s="59">
        <v>0</v>
      </c>
      <c r="BO275" s="59">
        <v>0</v>
      </c>
      <c r="BP275" s="59">
        <v>0</v>
      </c>
    </row>
    <row r="276" spans="1:97" ht="15" customHeight="1" thickBot="1" x14ac:dyDescent="0.3">
      <c r="A276" s="62" t="s">
        <v>943</v>
      </c>
      <c r="B276" s="6" t="s">
        <v>1073</v>
      </c>
      <c r="C276" s="15" t="s">
        <v>3883</v>
      </c>
      <c r="D276" s="72" t="s">
        <v>1074</v>
      </c>
      <c r="E276" s="360" t="s">
        <v>131</v>
      </c>
      <c r="F276" s="275">
        <f>SUM(LARGE(G276:BP276,{1,2,3,4,5,6}))</f>
        <v>252</v>
      </c>
      <c r="G276" s="35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>
        <v>252</v>
      </c>
      <c r="BI276" s="36"/>
      <c r="BJ276" s="37"/>
      <c r="BK276" s="60">
        <v>0</v>
      </c>
      <c r="BL276" s="60">
        <v>0</v>
      </c>
      <c r="BM276" s="60">
        <v>0</v>
      </c>
      <c r="BN276" s="59">
        <v>0</v>
      </c>
      <c r="BO276" s="59">
        <v>0</v>
      </c>
      <c r="BP276" s="59">
        <v>0</v>
      </c>
    </row>
    <row r="277" spans="1:97" ht="15" customHeight="1" thickBot="1" x14ac:dyDescent="0.3">
      <c r="A277" s="62" t="s">
        <v>947</v>
      </c>
      <c r="B277" s="6" t="s">
        <v>799</v>
      </c>
      <c r="C277" s="15" t="s">
        <v>4038</v>
      </c>
      <c r="D277" s="72" t="s">
        <v>800</v>
      </c>
      <c r="E277" s="360" t="s">
        <v>127</v>
      </c>
      <c r="F277" s="275">
        <f>SUM(LARGE(G277:BP277,{1,2,3,4,5,6}))</f>
        <v>252</v>
      </c>
      <c r="G277" s="35"/>
      <c r="H277" s="36"/>
      <c r="I277" s="36"/>
      <c r="J277" s="36"/>
      <c r="K277" s="36"/>
      <c r="L277" s="36"/>
      <c r="M277" s="36"/>
      <c r="N277" s="36">
        <v>252</v>
      </c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7"/>
      <c r="BK277" s="60">
        <v>0</v>
      </c>
      <c r="BL277" s="60">
        <v>0</v>
      </c>
      <c r="BM277" s="60">
        <v>0</v>
      </c>
      <c r="BN277" s="59">
        <v>0</v>
      </c>
      <c r="BO277" s="59">
        <v>0</v>
      </c>
      <c r="BP277" s="59">
        <v>0</v>
      </c>
      <c r="CN277" s="65"/>
      <c r="CO277" s="65"/>
      <c r="CP277" s="65"/>
      <c r="CQ277" s="65"/>
      <c r="CR277" s="65"/>
    </row>
    <row r="278" spans="1:97" ht="15" customHeight="1" thickBot="1" x14ac:dyDescent="0.3">
      <c r="A278" s="62" t="s">
        <v>950</v>
      </c>
      <c r="B278" s="6" t="s">
        <v>682</v>
      </c>
      <c r="C278" s="15" t="s">
        <v>4528</v>
      </c>
      <c r="D278" s="72" t="s">
        <v>683</v>
      </c>
      <c r="E278" s="360" t="s">
        <v>131</v>
      </c>
      <c r="F278" s="275">
        <f>SUM(LARGE(G278:BP278,{1,2,3,4,5,6}))</f>
        <v>252</v>
      </c>
      <c r="G278" s="35"/>
      <c r="H278" s="36"/>
      <c r="I278" s="36"/>
      <c r="J278" s="36"/>
      <c r="K278" s="36"/>
      <c r="L278" s="36"/>
      <c r="M278" s="36"/>
      <c r="N278" s="36">
        <v>252</v>
      </c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7"/>
      <c r="BK278" s="60">
        <v>0</v>
      </c>
      <c r="BL278" s="60">
        <v>0</v>
      </c>
      <c r="BM278" s="60">
        <v>0</v>
      </c>
      <c r="BN278" s="59">
        <v>0</v>
      </c>
      <c r="BO278" s="59">
        <v>0</v>
      </c>
      <c r="BP278" s="59">
        <v>0</v>
      </c>
      <c r="CM278" s="63"/>
    </row>
    <row r="279" spans="1:97" ht="15" customHeight="1" thickBot="1" x14ac:dyDescent="0.3">
      <c r="A279" s="62" t="s">
        <v>953</v>
      </c>
      <c r="B279" s="6" t="s">
        <v>727</v>
      </c>
      <c r="C279" s="15" t="s">
        <v>4529</v>
      </c>
      <c r="D279" s="72" t="s">
        <v>728</v>
      </c>
      <c r="E279" s="360" t="s">
        <v>127</v>
      </c>
      <c r="F279" s="275">
        <f>SUM(LARGE(G279:BP279,{1,2,3,4,5,6}))</f>
        <v>252</v>
      </c>
      <c r="G279" s="39"/>
      <c r="H279" s="40"/>
      <c r="I279" s="40"/>
      <c r="J279" s="40"/>
      <c r="K279" s="40"/>
      <c r="L279" s="40"/>
      <c r="M279" s="40"/>
      <c r="N279" s="40">
        <v>252</v>
      </c>
      <c r="O279" s="40"/>
      <c r="P279" s="40"/>
      <c r="Q279" s="40"/>
      <c r="R279" s="40"/>
      <c r="S279" s="40"/>
      <c r="T279" s="40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7"/>
      <c r="BK279" s="60">
        <v>0</v>
      </c>
      <c r="BL279" s="60">
        <v>0</v>
      </c>
      <c r="BM279" s="60">
        <v>0</v>
      </c>
      <c r="BN279" s="59">
        <v>0</v>
      </c>
      <c r="BO279" s="59">
        <v>0</v>
      </c>
      <c r="BP279" s="59">
        <v>0</v>
      </c>
      <c r="CK279" s="63"/>
      <c r="CL279" s="63"/>
    </row>
    <row r="280" spans="1:97" ht="15" customHeight="1" thickBot="1" x14ac:dyDescent="0.3">
      <c r="A280" s="62" t="s">
        <v>955</v>
      </c>
      <c r="B280" s="2" t="s">
        <v>973</v>
      </c>
      <c r="C280" s="15" t="s">
        <v>4530</v>
      </c>
      <c r="D280" s="72" t="s">
        <v>974</v>
      </c>
      <c r="E280" s="360" t="s">
        <v>4260</v>
      </c>
      <c r="F280" s="275">
        <f>SUM(LARGE(G280:BP280,{1,2,3,4,5,6}))</f>
        <v>250</v>
      </c>
      <c r="G280" s="39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36"/>
      <c r="V280" s="36"/>
      <c r="W280" s="36">
        <v>250</v>
      </c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7"/>
      <c r="BK280" s="60">
        <v>0</v>
      </c>
      <c r="BL280" s="60">
        <v>0</v>
      </c>
      <c r="BM280" s="60">
        <v>0</v>
      </c>
      <c r="BN280" s="59">
        <v>0</v>
      </c>
      <c r="BO280" s="59">
        <v>0</v>
      </c>
      <c r="BP280" s="59">
        <v>0</v>
      </c>
      <c r="BQ280" s="65"/>
      <c r="BR280" s="65"/>
      <c r="BV280" s="65"/>
      <c r="BW280" s="65"/>
      <c r="BX280" s="65"/>
      <c r="BZ280" s="63"/>
      <c r="CA280" s="63"/>
      <c r="CH280" s="65"/>
      <c r="CI280" s="65"/>
      <c r="CJ280" s="65"/>
      <c r="CK280" s="66"/>
      <c r="CL280" s="66"/>
      <c r="CM280" s="63"/>
    </row>
    <row r="281" spans="1:97" ht="15" customHeight="1" thickBot="1" x14ac:dyDescent="0.3">
      <c r="A281" s="62" t="s">
        <v>958</v>
      </c>
      <c r="B281" s="69" t="s">
        <v>821</v>
      </c>
      <c r="C281" s="15" t="s">
        <v>4531</v>
      </c>
      <c r="D281" s="72" t="s">
        <v>822</v>
      </c>
      <c r="E281" s="360" t="s">
        <v>4274</v>
      </c>
      <c r="F281" s="275">
        <f>SUM(LARGE(G281:BP281,{1,2,3,4,5,6}))</f>
        <v>245</v>
      </c>
      <c r="G281" s="39"/>
      <c r="H281" s="40"/>
      <c r="I281" s="40"/>
      <c r="J281" s="40"/>
      <c r="K281" s="40">
        <v>157</v>
      </c>
      <c r="L281" s="40"/>
      <c r="M281" s="40"/>
      <c r="N281" s="40"/>
      <c r="O281" s="40">
        <v>88</v>
      </c>
      <c r="P281" s="40"/>
      <c r="Q281" s="40"/>
      <c r="R281" s="40"/>
      <c r="S281" s="40"/>
      <c r="T281" s="40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7"/>
      <c r="BK281" s="60">
        <v>0</v>
      </c>
      <c r="BL281" s="60">
        <v>0</v>
      </c>
      <c r="BM281" s="60">
        <v>0</v>
      </c>
      <c r="BN281" s="59">
        <v>0</v>
      </c>
      <c r="BO281" s="59">
        <v>0</v>
      </c>
      <c r="BP281" s="59">
        <v>0</v>
      </c>
      <c r="BS281" s="63"/>
      <c r="BT281" s="63"/>
      <c r="BU281" s="63"/>
      <c r="CB281" s="66"/>
      <c r="CH281" s="63"/>
      <c r="CI281" s="63"/>
      <c r="CJ281" s="63"/>
      <c r="CM281" s="65"/>
    </row>
    <row r="282" spans="1:97" ht="15" customHeight="1" thickBot="1" x14ac:dyDescent="0.3">
      <c r="A282" s="62" t="s">
        <v>961</v>
      </c>
      <c r="B282" s="6" t="s">
        <v>849</v>
      </c>
      <c r="C282" s="15" t="s">
        <v>4532</v>
      </c>
      <c r="D282" s="72" t="s">
        <v>850</v>
      </c>
      <c r="E282" s="360" t="s">
        <v>4269</v>
      </c>
      <c r="F282" s="275">
        <f>SUM(LARGE(G282:BP282,{1,2,3,4,5,6}))</f>
        <v>229</v>
      </c>
      <c r="G282" s="35"/>
      <c r="H282" s="36"/>
      <c r="I282" s="36"/>
      <c r="J282" s="36"/>
      <c r="K282" s="36"/>
      <c r="L282" s="36"/>
      <c r="M282" s="36"/>
      <c r="N282" s="36"/>
      <c r="O282" s="36"/>
      <c r="P282" s="36"/>
      <c r="Q282" s="36">
        <v>92</v>
      </c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>
        <v>137</v>
      </c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7"/>
      <c r="BK282" s="60">
        <v>0</v>
      </c>
      <c r="BL282" s="60">
        <v>0</v>
      </c>
      <c r="BM282" s="60">
        <v>0</v>
      </c>
      <c r="BN282" s="59">
        <v>0</v>
      </c>
      <c r="BO282" s="59">
        <v>0</v>
      </c>
      <c r="BP282" s="59">
        <v>0</v>
      </c>
      <c r="CS282" s="65"/>
    </row>
    <row r="283" spans="1:97" ht="15" customHeight="1" thickBot="1" x14ac:dyDescent="0.3">
      <c r="A283" s="62" t="s">
        <v>964</v>
      </c>
      <c r="B283" s="6" t="s">
        <v>3502</v>
      </c>
      <c r="C283" s="15">
        <v>36011</v>
      </c>
      <c r="D283" s="72">
        <v>189673</v>
      </c>
      <c r="E283" s="360" t="s">
        <v>4259</v>
      </c>
      <c r="F283" s="275">
        <f>SUM(LARGE(G283:BP283,{1,2,3,4,5,6}))</f>
        <v>222</v>
      </c>
      <c r="G283" s="35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>
        <v>222</v>
      </c>
      <c r="BG283" s="36"/>
      <c r="BH283" s="36"/>
      <c r="BI283" s="36"/>
      <c r="BJ283" s="37"/>
      <c r="BK283" s="60">
        <v>0</v>
      </c>
      <c r="BL283" s="60">
        <v>0</v>
      </c>
      <c r="BM283" s="60">
        <v>0</v>
      </c>
      <c r="BN283" s="59">
        <v>0</v>
      </c>
      <c r="BO283" s="59">
        <v>0</v>
      </c>
      <c r="BP283" s="59">
        <v>0</v>
      </c>
    </row>
    <row r="284" spans="1:97" ht="15" customHeight="1" thickBot="1" x14ac:dyDescent="0.3">
      <c r="A284" s="62" t="s">
        <v>967</v>
      </c>
      <c r="B284" s="2" t="s">
        <v>982</v>
      </c>
      <c r="C284" s="15" t="s">
        <v>4533</v>
      </c>
      <c r="D284" s="72" t="s">
        <v>983</v>
      </c>
      <c r="E284" s="360" t="s">
        <v>984</v>
      </c>
      <c r="F284" s="275">
        <f>SUM(LARGE(G284:BP284,{1,2,3,4,5,6}))</f>
        <v>222</v>
      </c>
      <c r="G284" s="39">
        <v>65</v>
      </c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>
        <v>157</v>
      </c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7"/>
      <c r="BK284" s="60">
        <v>0</v>
      </c>
      <c r="BL284" s="60">
        <v>0</v>
      </c>
      <c r="BM284" s="60">
        <v>0</v>
      </c>
      <c r="BN284" s="59">
        <v>0</v>
      </c>
      <c r="BO284" s="59">
        <v>0</v>
      </c>
      <c r="BP284" s="59">
        <v>0</v>
      </c>
      <c r="BQ284" s="65"/>
      <c r="BR284" s="65"/>
      <c r="BS284" s="65"/>
      <c r="BT284" s="65"/>
      <c r="BU284" s="65"/>
      <c r="BV284" s="65"/>
      <c r="BW284" s="65"/>
      <c r="BX284" s="65"/>
      <c r="BY284" s="65"/>
      <c r="CC284" s="63"/>
      <c r="CD284" s="63"/>
      <c r="CE284" s="63"/>
      <c r="CF284" s="63"/>
      <c r="CG284" s="63"/>
      <c r="CH284" s="65"/>
      <c r="CI284" s="65"/>
      <c r="CJ284" s="65"/>
      <c r="CK284" s="63"/>
      <c r="CL284" s="63"/>
    </row>
    <row r="285" spans="1:97" ht="15" customHeight="1" thickBot="1" x14ac:dyDescent="0.3">
      <c r="A285" s="62" t="s">
        <v>970</v>
      </c>
      <c r="B285" s="14" t="s">
        <v>742</v>
      </c>
      <c r="C285" s="15" t="s">
        <v>4534</v>
      </c>
      <c r="D285" s="72" t="s">
        <v>743</v>
      </c>
      <c r="E285" s="360" t="s">
        <v>228</v>
      </c>
      <c r="F285" s="275">
        <f>SUM(LARGE(G285:BP285,{1,2,3,4,5,6}))</f>
        <v>222</v>
      </c>
      <c r="G285" s="39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>
        <v>222</v>
      </c>
      <c r="BB285" s="36"/>
      <c r="BC285" s="36"/>
      <c r="BD285" s="36"/>
      <c r="BE285" s="36"/>
      <c r="BF285" s="36"/>
      <c r="BG285" s="36"/>
      <c r="BH285" s="36"/>
      <c r="BI285" s="36"/>
      <c r="BJ285" s="37"/>
      <c r="BK285" s="60">
        <v>0</v>
      </c>
      <c r="BL285" s="60">
        <v>0</v>
      </c>
      <c r="BM285" s="60">
        <v>0</v>
      </c>
      <c r="BN285" s="59">
        <v>0</v>
      </c>
      <c r="BO285" s="59">
        <v>0</v>
      </c>
      <c r="BP285" s="59">
        <v>0</v>
      </c>
      <c r="BS285" s="63"/>
      <c r="BT285" s="63"/>
      <c r="BU285" s="63"/>
      <c r="BY285" s="63"/>
      <c r="CN285" s="65"/>
      <c r="CO285" s="65"/>
      <c r="CP285" s="65"/>
      <c r="CQ285" s="65"/>
      <c r="CR285" s="65"/>
    </row>
    <row r="286" spans="1:97" ht="15" customHeight="1" thickBot="1" x14ac:dyDescent="0.3">
      <c r="A286" s="62" t="s">
        <v>972</v>
      </c>
      <c r="B286" s="6" t="s">
        <v>3503</v>
      </c>
      <c r="C286" s="15" t="s">
        <v>4535</v>
      </c>
      <c r="D286" s="72" t="s">
        <v>3549</v>
      </c>
      <c r="E286" s="360" t="s">
        <v>4291</v>
      </c>
      <c r="F286" s="275">
        <f>SUM(LARGE(G286:BP286,{1,2,3,4,5,6}))</f>
        <v>222</v>
      </c>
      <c r="G286" s="35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>
        <v>222</v>
      </c>
      <c r="BG286" s="36"/>
      <c r="BH286" s="36"/>
      <c r="BI286" s="36"/>
      <c r="BJ286" s="37"/>
      <c r="BK286" s="60">
        <v>0</v>
      </c>
      <c r="BL286" s="60">
        <v>0</v>
      </c>
      <c r="BM286" s="60">
        <v>0</v>
      </c>
      <c r="BN286" s="59">
        <v>0</v>
      </c>
      <c r="BO286" s="59">
        <v>0</v>
      </c>
      <c r="BP286" s="59">
        <v>0</v>
      </c>
    </row>
    <row r="287" spans="1:97" ht="15" customHeight="1" thickBot="1" x14ac:dyDescent="0.3">
      <c r="A287" s="62" t="s">
        <v>975</v>
      </c>
      <c r="B287" s="14" t="s">
        <v>3160</v>
      </c>
      <c r="C287" s="15" t="s">
        <v>4536</v>
      </c>
      <c r="D287" s="72" t="s">
        <v>3550</v>
      </c>
      <c r="E287" s="360" t="s">
        <v>870</v>
      </c>
      <c r="F287" s="275">
        <f>SUM(LARGE(G287:BP287,{1,2,3,4,5,6}))</f>
        <v>222</v>
      </c>
      <c r="G287" s="39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>
        <v>222</v>
      </c>
      <c r="BE287" s="36"/>
      <c r="BF287" s="36"/>
      <c r="BG287" s="36"/>
      <c r="BH287" s="36"/>
      <c r="BI287" s="36"/>
      <c r="BJ287" s="37"/>
      <c r="BK287" s="60">
        <v>0</v>
      </c>
      <c r="BL287" s="60">
        <v>0</v>
      </c>
      <c r="BM287" s="60">
        <v>0</v>
      </c>
      <c r="BN287" s="59">
        <v>0</v>
      </c>
      <c r="BO287" s="59">
        <v>0</v>
      </c>
      <c r="BP287" s="59">
        <v>0</v>
      </c>
      <c r="BW287" s="63"/>
      <c r="BX287" s="63"/>
      <c r="BY287" s="63"/>
      <c r="BZ287" s="63"/>
      <c r="CA287" s="63"/>
      <c r="CC287" s="63"/>
      <c r="CD287" s="63"/>
      <c r="CE287" s="63"/>
      <c r="CF287" s="63"/>
      <c r="CG287" s="63"/>
      <c r="CM287" s="63"/>
      <c r="CN287" s="63"/>
      <c r="CO287" s="63"/>
      <c r="CP287" s="63"/>
      <c r="CQ287" s="63"/>
      <c r="CR287" s="63"/>
    </row>
    <row r="288" spans="1:97" ht="15" customHeight="1" thickBot="1" x14ac:dyDescent="0.3">
      <c r="A288" s="62" t="s">
        <v>978</v>
      </c>
      <c r="B288" s="14" t="s">
        <v>3504</v>
      </c>
      <c r="C288" s="15" t="s">
        <v>4537</v>
      </c>
      <c r="D288" s="72" t="s">
        <v>3551</v>
      </c>
      <c r="E288" s="360" t="s">
        <v>870</v>
      </c>
      <c r="F288" s="275">
        <f>SUM(LARGE(G288:BP288,{1,2,3,4,5,6}))</f>
        <v>222</v>
      </c>
      <c r="G288" s="39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>
        <v>222</v>
      </c>
      <c r="BE288" s="36"/>
      <c r="BF288" s="36"/>
      <c r="BG288" s="36"/>
      <c r="BH288" s="36"/>
      <c r="BI288" s="36"/>
      <c r="BJ288" s="37"/>
      <c r="BK288" s="60">
        <v>0</v>
      </c>
      <c r="BL288" s="60">
        <v>0</v>
      </c>
      <c r="BM288" s="60">
        <v>0</v>
      </c>
      <c r="BN288" s="59">
        <v>0</v>
      </c>
      <c r="BO288" s="59">
        <v>0</v>
      </c>
      <c r="BP288" s="59">
        <v>0</v>
      </c>
      <c r="BW288" s="63"/>
      <c r="BX288" s="63"/>
      <c r="BY288" s="63"/>
      <c r="BZ288" s="63"/>
      <c r="CA288" s="63"/>
      <c r="CC288" s="63"/>
      <c r="CD288" s="63"/>
      <c r="CE288" s="63"/>
      <c r="CF288" s="63"/>
      <c r="CG288" s="63"/>
      <c r="CM288" s="63"/>
      <c r="CN288" s="63"/>
      <c r="CO288" s="63"/>
      <c r="CP288" s="63"/>
      <c r="CQ288" s="63"/>
      <c r="CR288" s="63"/>
    </row>
    <row r="289" spans="1:97" ht="15" customHeight="1" thickBot="1" x14ac:dyDescent="0.3">
      <c r="A289" s="62" t="s">
        <v>981</v>
      </c>
      <c r="B289" s="6" t="s">
        <v>3505</v>
      </c>
      <c r="C289" s="15">
        <v>27645</v>
      </c>
      <c r="D289" s="72">
        <v>41097</v>
      </c>
      <c r="E289" s="360" t="s">
        <v>4285</v>
      </c>
      <c r="F289" s="275">
        <f>SUM(LARGE(G289:BP289,{1,2,3,4,5,6}))</f>
        <v>222</v>
      </c>
      <c r="G289" s="35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>
        <v>222</v>
      </c>
      <c r="BG289" s="36"/>
      <c r="BH289" s="36"/>
      <c r="BI289" s="36"/>
      <c r="BJ289" s="37"/>
      <c r="BK289" s="60">
        <v>0</v>
      </c>
      <c r="BL289" s="60">
        <v>0</v>
      </c>
      <c r="BM289" s="60">
        <v>0</v>
      </c>
      <c r="BN289" s="59">
        <v>0</v>
      </c>
      <c r="BO289" s="59">
        <v>0</v>
      </c>
      <c r="BP289" s="59">
        <v>0</v>
      </c>
    </row>
    <row r="290" spans="1:97" ht="15" customHeight="1" thickBot="1" x14ac:dyDescent="0.3">
      <c r="A290" s="62" t="s">
        <v>985</v>
      </c>
      <c r="B290" s="6" t="s">
        <v>3506</v>
      </c>
      <c r="C290" s="15" t="s">
        <v>4538</v>
      </c>
      <c r="D290" s="72" t="s">
        <v>3552</v>
      </c>
      <c r="E290" s="360" t="s">
        <v>4285</v>
      </c>
      <c r="F290" s="275">
        <f>SUM(LARGE(G290:BP290,{1,2,3,4,5,6}))</f>
        <v>222</v>
      </c>
      <c r="G290" s="35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>
        <v>222</v>
      </c>
      <c r="BG290" s="36"/>
      <c r="BH290" s="36"/>
      <c r="BI290" s="36"/>
      <c r="BJ290" s="37"/>
      <c r="BK290" s="60">
        <v>0</v>
      </c>
      <c r="BL290" s="60">
        <v>0</v>
      </c>
      <c r="BM290" s="60">
        <v>0</v>
      </c>
      <c r="BN290" s="59">
        <v>0</v>
      </c>
      <c r="BO290" s="59">
        <v>0</v>
      </c>
      <c r="BP290" s="59">
        <v>0</v>
      </c>
    </row>
    <row r="291" spans="1:97" ht="15" customHeight="1" thickBot="1" x14ac:dyDescent="0.3">
      <c r="A291" s="62" t="s">
        <v>988</v>
      </c>
      <c r="B291" s="6" t="s">
        <v>3507</v>
      </c>
      <c r="C291" s="15">
        <v>39793</v>
      </c>
      <c r="D291" s="72">
        <v>99196</v>
      </c>
      <c r="E291" s="360" t="s">
        <v>271</v>
      </c>
      <c r="F291" s="275">
        <f>SUM(LARGE(G291:BP291,{1,2,3,4,5,6}))</f>
        <v>220</v>
      </c>
      <c r="G291" s="35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>
        <v>220</v>
      </c>
      <c r="BG291" s="36"/>
      <c r="BH291" s="36"/>
      <c r="BI291" s="36"/>
      <c r="BJ291" s="37"/>
      <c r="BK291" s="60">
        <v>0</v>
      </c>
      <c r="BL291" s="60">
        <v>0</v>
      </c>
      <c r="BM291" s="60">
        <v>0</v>
      </c>
      <c r="BN291" s="59">
        <v>0</v>
      </c>
      <c r="BO291" s="59">
        <v>0</v>
      </c>
      <c r="BP291" s="59">
        <v>0</v>
      </c>
    </row>
    <row r="292" spans="1:97" ht="15" customHeight="1" thickBot="1" x14ac:dyDescent="0.3">
      <c r="A292" s="62" t="s">
        <v>990</v>
      </c>
      <c r="B292" s="2" t="s">
        <v>3508</v>
      </c>
      <c r="C292" s="15" t="s">
        <v>4132</v>
      </c>
      <c r="D292" s="72" t="s">
        <v>3553</v>
      </c>
      <c r="E292" s="360" t="s">
        <v>145</v>
      </c>
      <c r="F292" s="275">
        <f>SUM(LARGE(G292:BP292,{1,2,3,4,5,6}))</f>
        <v>220</v>
      </c>
      <c r="G292" s="39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>
        <v>220</v>
      </c>
      <c r="BF292" s="36"/>
      <c r="BG292" s="36"/>
      <c r="BH292" s="36"/>
      <c r="BI292" s="36"/>
      <c r="BJ292" s="37"/>
      <c r="BK292" s="60">
        <v>0</v>
      </c>
      <c r="BL292" s="60">
        <v>0</v>
      </c>
      <c r="BM292" s="60">
        <v>0</v>
      </c>
      <c r="BN292" s="59">
        <v>0</v>
      </c>
      <c r="BO292" s="59">
        <v>0</v>
      </c>
      <c r="BP292" s="59">
        <v>0</v>
      </c>
      <c r="BQ292" s="63"/>
      <c r="BR292" s="63"/>
      <c r="BW292" s="63"/>
      <c r="BX292" s="63"/>
      <c r="CB292" s="63"/>
      <c r="CK292" s="63"/>
      <c r="CL292" s="63"/>
      <c r="CN292" s="63"/>
      <c r="CO292" s="63"/>
      <c r="CP292" s="63"/>
      <c r="CQ292" s="63"/>
      <c r="CR292" s="63"/>
    </row>
    <row r="293" spans="1:97" ht="15" customHeight="1" thickBot="1" x14ac:dyDescent="0.3">
      <c r="A293" s="62" t="s">
        <v>993</v>
      </c>
      <c r="B293" s="6" t="s">
        <v>986</v>
      </c>
      <c r="C293" s="15" t="s">
        <v>4539</v>
      </c>
      <c r="D293" s="72" t="s">
        <v>987</v>
      </c>
      <c r="E293" s="360" t="s">
        <v>505</v>
      </c>
      <c r="F293" s="275">
        <f>SUM(LARGE(G293:BP293,{1,2,3,4,5,6}))</f>
        <v>220</v>
      </c>
      <c r="G293" s="35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>
        <v>220</v>
      </c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7"/>
      <c r="BK293" s="60">
        <v>0</v>
      </c>
      <c r="BL293" s="60">
        <v>0</v>
      </c>
      <c r="BM293" s="60">
        <v>0</v>
      </c>
      <c r="BN293" s="59">
        <v>0</v>
      </c>
      <c r="BO293" s="59">
        <v>0</v>
      </c>
      <c r="BP293" s="59">
        <v>0</v>
      </c>
    </row>
    <row r="294" spans="1:97" ht="15" customHeight="1" thickBot="1" x14ac:dyDescent="0.3">
      <c r="A294" s="62" t="s">
        <v>996</v>
      </c>
      <c r="B294" s="6" t="s">
        <v>989</v>
      </c>
      <c r="C294" s="15" t="s">
        <v>4540</v>
      </c>
      <c r="D294" s="72" t="s">
        <v>3554</v>
      </c>
      <c r="E294" s="360" t="s">
        <v>365</v>
      </c>
      <c r="F294" s="275">
        <f>SUM(LARGE(G294:BP294,{1,2,3,4,5,6}))</f>
        <v>220</v>
      </c>
      <c r="G294" s="35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>
        <v>220</v>
      </c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7"/>
      <c r="BK294" s="60">
        <v>0</v>
      </c>
      <c r="BL294" s="60">
        <v>0</v>
      </c>
      <c r="BM294" s="60">
        <v>0</v>
      </c>
      <c r="BN294" s="59">
        <v>0</v>
      </c>
      <c r="BO294" s="59">
        <v>0</v>
      </c>
      <c r="BP294" s="59">
        <v>0</v>
      </c>
    </row>
    <row r="295" spans="1:97" ht="15" customHeight="1" thickBot="1" x14ac:dyDescent="0.3">
      <c r="A295" s="62" t="s">
        <v>999</v>
      </c>
      <c r="B295" s="6" t="s">
        <v>840</v>
      </c>
      <c r="C295" s="15" t="s">
        <v>4541</v>
      </c>
      <c r="D295" s="72" t="s">
        <v>841</v>
      </c>
      <c r="E295" s="360" t="s">
        <v>4269</v>
      </c>
      <c r="F295" s="275">
        <f>SUM(LARGE(G295:BP295,{1,2,3,4,5,6}))</f>
        <v>213</v>
      </c>
      <c r="G295" s="35"/>
      <c r="H295" s="36"/>
      <c r="I295" s="36"/>
      <c r="J295" s="36"/>
      <c r="K295" s="36"/>
      <c r="L295" s="36"/>
      <c r="M295" s="36"/>
      <c r="N295" s="36"/>
      <c r="O295" s="36"/>
      <c r="P295" s="36"/>
      <c r="Q295" s="36">
        <v>55</v>
      </c>
      <c r="R295" s="36"/>
      <c r="S295" s="36"/>
      <c r="T295" s="36"/>
      <c r="U295" s="36">
        <v>21</v>
      </c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>
        <v>137</v>
      </c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7"/>
      <c r="BK295" s="60">
        <v>0</v>
      </c>
      <c r="BL295" s="60">
        <v>0</v>
      </c>
      <c r="BM295" s="60">
        <v>0</v>
      </c>
      <c r="BN295" s="59">
        <v>0</v>
      </c>
      <c r="BO295" s="59">
        <v>0</v>
      </c>
      <c r="BP295" s="59">
        <v>0</v>
      </c>
      <c r="CS295" s="63"/>
    </row>
    <row r="296" spans="1:97" ht="15" customHeight="1" thickBot="1" x14ac:dyDescent="0.3">
      <c r="A296" s="62" t="s">
        <v>1002</v>
      </c>
      <c r="B296" s="6" t="s">
        <v>1154</v>
      </c>
      <c r="C296" s="15" t="s">
        <v>4542</v>
      </c>
      <c r="D296" s="72" t="s">
        <v>1155</v>
      </c>
      <c r="E296" s="360" t="s">
        <v>145</v>
      </c>
      <c r="F296" s="275">
        <f>SUM(LARGE(G296:BP296,{1,2,3,4,5,6}))</f>
        <v>209</v>
      </c>
      <c r="G296" s="35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>
        <v>92</v>
      </c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>
        <v>117</v>
      </c>
      <c r="BF296" s="36"/>
      <c r="BG296" s="36"/>
      <c r="BH296" s="36"/>
      <c r="BI296" s="36"/>
      <c r="BJ296" s="37"/>
      <c r="BK296" s="60">
        <v>0</v>
      </c>
      <c r="BL296" s="60">
        <v>0</v>
      </c>
      <c r="BM296" s="60">
        <v>0</v>
      </c>
      <c r="BN296" s="59">
        <v>0</v>
      </c>
      <c r="BO296" s="59">
        <v>0</v>
      </c>
      <c r="BP296" s="59">
        <v>0</v>
      </c>
    </row>
    <row r="297" spans="1:97" ht="15" customHeight="1" thickBot="1" x14ac:dyDescent="0.3">
      <c r="A297" s="62" t="s">
        <v>1004</v>
      </c>
      <c r="B297" s="6" t="s">
        <v>767</v>
      </c>
      <c r="C297" s="15" t="s">
        <v>4543</v>
      </c>
      <c r="D297" s="72" t="s">
        <v>768</v>
      </c>
      <c r="E297" s="360" t="s">
        <v>185</v>
      </c>
      <c r="F297" s="275">
        <f>SUM(LARGE(G297:BP297,{1,2,3,4,5,6}))</f>
        <v>205</v>
      </c>
      <c r="G297" s="35">
        <v>205</v>
      </c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7"/>
      <c r="BK297" s="60">
        <v>0</v>
      </c>
      <c r="BL297" s="60">
        <v>0</v>
      </c>
      <c r="BM297" s="60">
        <v>0</v>
      </c>
      <c r="BN297" s="59">
        <v>0</v>
      </c>
      <c r="BO297" s="59">
        <v>0</v>
      </c>
      <c r="BP297" s="59">
        <v>0</v>
      </c>
    </row>
    <row r="298" spans="1:97" ht="15" customHeight="1" thickBot="1" x14ac:dyDescent="0.3">
      <c r="A298" s="62" t="s">
        <v>1006</v>
      </c>
      <c r="B298" s="14" t="s">
        <v>997</v>
      </c>
      <c r="C298" s="15" t="s">
        <v>4544</v>
      </c>
      <c r="D298" s="72" t="s">
        <v>998</v>
      </c>
      <c r="E298" s="360" t="s">
        <v>716</v>
      </c>
      <c r="F298" s="275">
        <f>SUM(LARGE(G298:BP298,{1,2,3,4,5,6}))</f>
        <v>205</v>
      </c>
      <c r="G298" s="39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36"/>
      <c r="V298" s="36"/>
      <c r="W298" s="36"/>
      <c r="X298" s="36"/>
      <c r="Y298" s="36"/>
      <c r="Z298" s="36"/>
      <c r="AA298" s="36"/>
      <c r="AB298" s="36"/>
      <c r="AC298" s="36"/>
      <c r="AD298" s="36">
        <v>205</v>
      </c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7"/>
      <c r="BK298" s="60">
        <v>0</v>
      </c>
      <c r="BL298" s="60">
        <v>0</v>
      </c>
      <c r="BM298" s="60">
        <v>0</v>
      </c>
      <c r="BN298" s="59">
        <v>0</v>
      </c>
      <c r="BO298" s="59">
        <v>0</v>
      </c>
      <c r="BP298" s="59">
        <v>0</v>
      </c>
      <c r="CH298" s="63"/>
      <c r="CI298" s="63"/>
      <c r="CJ298" s="63"/>
      <c r="CN298" s="65"/>
      <c r="CO298" s="65"/>
      <c r="CP298" s="65"/>
      <c r="CQ298" s="65"/>
      <c r="CR298" s="65"/>
      <c r="CS298" s="63"/>
    </row>
    <row r="299" spans="1:97" ht="15" customHeight="1" thickBot="1" x14ac:dyDescent="0.3">
      <c r="A299" s="62" t="s">
        <v>1010</v>
      </c>
      <c r="B299" s="14" t="s">
        <v>852</v>
      </c>
      <c r="C299" s="15" t="s">
        <v>4545</v>
      </c>
      <c r="D299" s="72" t="s">
        <v>853</v>
      </c>
      <c r="E299" s="360" t="s">
        <v>4269</v>
      </c>
      <c r="F299" s="275">
        <f>SUM(LARGE(G299:BP299,{1,2,3,4,5,6}))</f>
        <v>204</v>
      </c>
      <c r="G299" s="39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36">
        <v>102</v>
      </c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>
        <v>102</v>
      </c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7"/>
      <c r="BK299" s="60">
        <v>0</v>
      </c>
      <c r="BL299" s="60">
        <v>0</v>
      </c>
      <c r="BM299" s="60">
        <v>0</v>
      </c>
      <c r="BN299" s="59">
        <v>0</v>
      </c>
      <c r="BO299" s="59">
        <v>0</v>
      </c>
      <c r="BP299" s="59">
        <v>0</v>
      </c>
      <c r="BY299" s="63"/>
      <c r="BZ299" s="63"/>
      <c r="CA299" s="63"/>
      <c r="CC299" s="65"/>
      <c r="CD299" s="65"/>
      <c r="CE299" s="65"/>
      <c r="CF299" s="65"/>
      <c r="CG299" s="65"/>
      <c r="CH299" s="63"/>
      <c r="CI299" s="63"/>
      <c r="CJ299" s="63"/>
    </row>
    <row r="300" spans="1:97" ht="15" customHeight="1" thickBot="1" x14ac:dyDescent="0.3">
      <c r="A300" s="62" t="s">
        <v>1014</v>
      </c>
      <c r="B300" s="14" t="s">
        <v>3520</v>
      </c>
      <c r="C300" s="15">
        <v>37934</v>
      </c>
      <c r="D300" s="72">
        <v>189595</v>
      </c>
      <c r="E300" s="360" t="s">
        <v>3361</v>
      </c>
      <c r="F300" s="275">
        <f>SUM(LARGE(G300:BP300,{1,2,3,4,5,6}))</f>
        <v>203</v>
      </c>
      <c r="G300" s="39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>
        <v>66</v>
      </c>
      <c r="BF300" s="36"/>
      <c r="BG300" s="36"/>
      <c r="BH300" s="36"/>
      <c r="BI300" s="36"/>
      <c r="BJ300" s="37">
        <v>137</v>
      </c>
      <c r="BK300" s="60">
        <v>0</v>
      </c>
      <c r="BL300" s="60">
        <v>0</v>
      </c>
      <c r="BM300" s="60">
        <v>0</v>
      </c>
      <c r="BN300" s="59">
        <v>0</v>
      </c>
      <c r="BO300" s="59">
        <v>0</v>
      </c>
      <c r="BP300" s="59">
        <v>0</v>
      </c>
      <c r="CK300" s="65"/>
      <c r="CL300" s="65"/>
      <c r="CN300" s="63"/>
      <c r="CO300" s="63"/>
      <c r="CP300" s="63"/>
      <c r="CQ300" s="63"/>
      <c r="CR300" s="63"/>
      <c r="CS300" s="63"/>
    </row>
    <row r="301" spans="1:97" ht="15" customHeight="1" thickBot="1" x14ac:dyDescent="0.3">
      <c r="A301" s="62" t="s">
        <v>1017</v>
      </c>
      <c r="B301" s="6" t="s">
        <v>3599</v>
      </c>
      <c r="C301" s="15">
        <v>36939</v>
      </c>
      <c r="D301" s="72">
        <v>184271</v>
      </c>
      <c r="E301" s="360" t="s">
        <v>145</v>
      </c>
      <c r="F301" s="275">
        <f>SUM(LARGE(G301:BP301,{1,2,3,4,5,6}))</f>
        <v>194</v>
      </c>
      <c r="G301" s="35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>
        <v>194</v>
      </c>
      <c r="BF301" s="36"/>
      <c r="BG301" s="36"/>
      <c r="BH301" s="36"/>
      <c r="BI301" s="36"/>
      <c r="BJ301" s="37"/>
      <c r="BK301" s="60">
        <v>0</v>
      </c>
      <c r="BL301" s="60">
        <v>0</v>
      </c>
      <c r="BM301" s="60">
        <v>0</v>
      </c>
      <c r="BN301" s="59">
        <v>0</v>
      </c>
      <c r="BO301" s="59">
        <v>0</v>
      </c>
      <c r="BP301" s="59">
        <v>0</v>
      </c>
    </row>
    <row r="302" spans="1:97" ht="15" customHeight="1" thickBot="1" x14ac:dyDescent="0.3">
      <c r="A302" s="62" t="s">
        <v>1019</v>
      </c>
      <c r="B302" s="6" t="s">
        <v>1210</v>
      </c>
      <c r="C302" s="13">
        <v>38974</v>
      </c>
      <c r="D302" s="72" t="s">
        <v>1211</v>
      </c>
      <c r="E302" s="8" t="s">
        <v>931</v>
      </c>
      <c r="F302" s="275">
        <f>SUM(LARGE(G302:BP302,{1,2,3,4,5,6}))</f>
        <v>192</v>
      </c>
      <c r="G302" s="35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>
        <v>192</v>
      </c>
      <c r="BG302" s="36"/>
      <c r="BH302" s="36"/>
      <c r="BI302" s="36"/>
      <c r="BJ302" s="37"/>
      <c r="BK302" s="60">
        <v>0</v>
      </c>
      <c r="BL302" s="60">
        <v>0</v>
      </c>
      <c r="BM302" s="60">
        <v>0</v>
      </c>
      <c r="BN302" s="59">
        <v>0</v>
      </c>
      <c r="BO302" s="59">
        <v>0</v>
      </c>
      <c r="BP302" s="59">
        <v>0</v>
      </c>
    </row>
    <row r="303" spans="1:97" ht="15" customHeight="1" thickBot="1" x14ac:dyDescent="0.3">
      <c r="A303" s="62" t="s">
        <v>1022</v>
      </c>
      <c r="B303" s="6" t="s">
        <v>929</v>
      </c>
      <c r="C303" s="15" t="s">
        <v>3838</v>
      </c>
      <c r="D303" s="72" t="s">
        <v>930</v>
      </c>
      <c r="E303" s="360" t="s">
        <v>4267</v>
      </c>
      <c r="F303" s="275">
        <f>SUM(LARGE(G303:BP303,{1,2,3,4,5,6}))</f>
        <v>192</v>
      </c>
      <c r="G303" s="35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>
        <v>192</v>
      </c>
      <c r="BG303" s="36"/>
      <c r="BH303" s="36"/>
      <c r="BI303" s="36"/>
      <c r="BJ303" s="37"/>
      <c r="BK303" s="60">
        <v>0</v>
      </c>
      <c r="BL303" s="60">
        <v>0</v>
      </c>
      <c r="BM303" s="60">
        <v>0</v>
      </c>
      <c r="BN303" s="59">
        <v>0</v>
      </c>
      <c r="BO303" s="59">
        <v>0</v>
      </c>
      <c r="BP303" s="59">
        <v>0</v>
      </c>
    </row>
    <row r="304" spans="1:97" ht="15" customHeight="1" thickBot="1" x14ac:dyDescent="0.3">
      <c r="A304" s="62" t="s">
        <v>1024</v>
      </c>
      <c r="B304" s="6" t="s">
        <v>3509</v>
      </c>
      <c r="C304" s="15">
        <v>38444</v>
      </c>
      <c r="D304" s="72">
        <v>143949</v>
      </c>
      <c r="E304" s="360" t="s">
        <v>4284</v>
      </c>
      <c r="F304" s="275">
        <f>SUM(LARGE(G304:BP304,{1,2,3,4,5,6}))</f>
        <v>192</v>
      </c>
      <c r="G304" s="35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>
        <v>192</v>
      </c>
      <c r="BG304" s="36"/>
      <c r="BH304" s="36"/>
      <c r="BI304" s="36"/>
      <c r="BJ304" s="37"/>
      <c r="BK304" s="60">
        <v>0</v>
      </c>
      <c r="BL304" s="60">
        <v>0</v>
      </c>
      <c r="BM304" s="60">
        <v>0</v>
      </c>
      <c r="BN304" s="59">
        <v>0</v>
      </c>
      <c r="BO304" s="59">
        <v>0</v>
      </c>
      <c r="BP304" s="59">
        <v>0</v>
      </c>
      <c r="CM304" s="63"/>
      <c r="CN304" s="63"/>
      <c r="CO304" s="63"/>
      <c r="CP304" s="63"/>
      <c r="CQ304" s="63"/>
      <c r="CR304" s="63"/>
      <c r="CS304" s="63"/>
    </row>
    <row r="305" spans="1:97" ht="15" customHeight="1" thickBot="1" x14ac:dyDescent="0.3">
      <c r="A305" s="62" t="s">
        <v>1027</v>
      </c>
      <c r="B305" s="6" t="s">
        <v>4301</v>
      </c>
      <c r="C305" s="15">
        <v>38375</v>
      </c>
      <c r="D305" s="72">
        <v>60147</v>
      </c>
      <c r="E305" s="360" t="s">
        <v>866</v>
      </c>
      <c r="F305" s="275">
        <f>SUM(LARGE(G305:BP305,{1,2,3,4,5,6}))</f>
        <v>192</v>
      </c>
      <c r="G305" s="35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>
        <v>192</v>
      </c>
      <c r="BJ305" s="37"/>
      <c r="BK305" s="60">
        <v>0</v>
      </c>
      <c r="BL305" s="60">
        <v>0</v>
      </c>
      <c r="BM305" s="60">
        <v>0</v>
      </c>
      <c r="BN305" s="59">
        <v>0</v>
      </c>
      <c r="BO305" s="59">
        <v>0</v>
      </c>
      <c r="BP305" s="59">
        <v>0</v>
      </c>
    </row>
    <row r="306" spans="1:97" ht="15" customHeight="1" thickBot="1" x14ac:dyDescent="0.3">
      <c r="A306" s="62" t="s">
        <v>1030</v>
      </c>
      <c r="B306" s="6" t="s">
        <v>1011</v>
      </c>
      <c r="C306" s="15" t="s">
        <v>4546</v>
      </c>
      <c r="D306" s="72" t="s">
        <v>1012</v>
      </c>
      <c r="E306" s="360" t="s">
        <v>1013</v>
      </c>
      <c r="F306" s="275">
        <f>SUM(LARGE(G306:BP306,{1,2,3,4,5,6}))</f>
        <v>184</v>
      </c>
      <c r="G306" s="35">
        <v>92</v>
      </c>
      <c r="H306" s="36"/>
      <c r="I306" s="36"/>
      <c r="J306" s="36"/>
      <c r="K306" s="36">
        <v>92</v>
      </c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7"/>
      <c r="BK306" s="60">
        <v>0</v>
      </c>
      <c r="BL306" s="60">
        <v>0</v>
      </c>
      <c r="BM306" s="60">
        <v>0</v>
      </c>
      <c r="BN306" s="59">
        <v>0</v>
      </c>
      <c r="BO306" s="59">
        <v>0</v>
      </c>
      <c r="BP306" s="59">
        <v>0</v>
      </c>
    </row>
    <row r="307" spans="1:97" ht="15" customHeight="1" thickBot="1" x14ac:dyDescent="0.3">
      <c r="A307" s="62" t="s">
        <v>1033</v>
      </c>
      <c r="B307" s="6" t="s">
        <v>1079</v>
      </c>
      <c r="C307" s="15" t="s">
        <v>4547</v>
      </c>
      <c r="D307" s="72" t="s">
        <v>1080</v>
      </c>
      <c r="E307" s="360" t="s">
        <v>141</v>
      </c>
      <c r="F307" s="275">
        <f>SUM(LARGE(G307:BP307,{1,2,3,4,5,6}))</f>
        <v>184</v>
      </c>
      <c r="G307" s="35"/>
      <c r="H307" s="36"/>
      <c r="I307" s="36"/>
      <c r="J307" s="36"/>
      <c r="K307" s="36">
        <v>92</v>
      </c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7">
        <v>92</v>
      </c>
      <c r="BK307" s="60">
        <v>0</v>
      </c>
      <c r="BL307" s="60">
        <v>0</v>
      </c>
      <c r="BM307" s="60">
        <v>0</v>
      </c>
      <c r="BN307" s="59">
        <v>0</v>
      </c>
      <c r="BO307" s="59">
        <v>0</v>
      </c>
      <c r="BP307" s="59">
        <v>0</v>
      </c>
    </row>
    <row r="308" spans="1:97" ht="15" customHeight="1" thickBot="1" x14ac:dyDescent="0.3">
      <c r="A308" s="62" t="s">
        <v>1036</v>
      </c>
      <c r="B308" s="6" t="s">
        <v>4302</v>
      </c>
      <c r="C308" s="15">
        <v>39535</v>
      </c>
      <c r="D308" s="72">
        <v>189570</v>
      </c>
      <c r="E308" s="360" t="s">
        <v>228</v>
      </c>
      <c r="F308" s="275">
        <f>SUM(LARGE(G308:BP308,{1,2,3,4,5,6}))</f>
        <v>182</v>
      </c>
      <c r="G308" s="35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>
        <v>182</v>
      </c>
      <c r="BI308" s="36"/>
      <c r="BJ308" s="37"/>
      <c r="BK308" s="60">
        <v>0</v>
      </c>
      <c r="BL308" s="60">
        <v>0</v>
      </c>
      <c r="BM308" s="60">
        <v>0</v>
      </c>
      <c r="BN308" s="59">
        <v>0</v>
      </c>
      <c r="BO308" s="59">
        <v>0</v>
      </c>
      <c r="BP308" s="59">
        <v>0</v>
      </c>
    </row>
    <row r="309" spans="1:97" ht="15" customHeight="1" thickBot="1" x14ac:dyDescent="0.3">
      <c r="A309" s="62" t="s">
        <v>1039</v>
      </c>
      <c r="B309" s="6" t="s">
        <v>3518</v>
      </c>
      <c r="C309" s="15">
        <v>37184</v>
      </c>
      <c r="D309" s="72">
        <v>50372</v>
      </c>
      <c r="E309" s="360" t="s">
        <v>3361</v>
      </c>
      <c r="F309" s="275">
        <f>SUM(LARGE(G309:BP309,{1,2,3,4,5,6}))</f>
        <v>179</v>
      </c>
      <c r="G309" s="35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>
        <v>77</v>
      </c>
      <c r="BF309" s="36"/>
      <c r="BG309" s="36"/>
      <c r="BH309" s="36"/>
      <c r="BI309" s="36"/>
      <c r="BJ309" s="37">
        <v>102</v>
      </c>
      <c r="BK309" s="60">
        <v>0</v>
      </c>
      <c r="BL309" s="60">
        <v>0</v>
      </c>
      <c r="BM309" s="60">
        <v>0</v>
      </c>
      <c r="BN309" s="59">
        <v>0</v>
      </c>
      <c r="BO309" s="59">
        <v>0</v>
      </c>
      <c r="BP309" s="59">
        <v>0</v>
      </c>
    </row>
    <row r="310" spans="1:97" ht="15" customHeight="1" thickBot="1" x14ac:dyDescent="0.3">
      <c r="A310" s="62" t="s">
        <v>1042</v>
      </c>
      <c r="B310" s="6" t="s">
        <v>1023</v>
      </c>
      <c r="C310" s="15" t="s">
        <v>4023</v>
      </c>
      <c r="D310" s="72" t="s">
        <v>3541</v>
      </c>
      <c r="E310" s="360" t="s">
        <v>4261</v>
      </c>
      <c r="F310" s="275">
        <f>SUM(LARGE(G310:BP310,{1,2,3,4,5,6}))</f>
        <v>177</v>
      </c>
      <c r="G310" s="35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>
        <v>177</v>
      </c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7"/>
      <c r="BK310" s="60">
        <v>0</v>
      </c>
      <c r="BL310" s="60">
        <v>0</v>
      </c>
      <c r="BM310" s="60">
        <v>0</v>
      </c>
      <c r="BN310" s="59">
        <v>0</v>
      </c>
      <c r="BO310" s="59">
        <v>0</v>
      </c>
      <c r="BP310" s="59">
        <v>0</v>
      </c>
    </row>
    <row r="311" spans="1:97" ht="15" customHeight="1" thickBot="1" x14ac:dyDescent="0.3">
      <c r="A311" s="62" t="s">
        <v>1045</v>
      </c>
      <c r="B311" s="6" t="s">
        <v>910</v>
      </c>
      <c r="C311" s="15" t="s">
        <v>4330</v>
      </c>
      <c r="D311" s="72" t="s">
        <v>911</v>
      </c>
      <c r="E311" s="360" t="s">
        <v>285</v>
      </c>
      <c r="F311" s="275">
        <f>SUM(LARGE(G311:BP311,{1,2,3,4,5,6}))</f>
        <v>177</v>
      </c>
      <c r="G311" s="35"/>
      <c r="H311" s="36"/>
      <c r="I311" s="36"/>
      <c r="J311" s="36"/>
      <c r="K311" s="36"/>
      <c r="L311" s="36"/>
      <c r="M311" s="36"/>
      <c r="N311" s="36"/>
      <c r="O311" s="36"/>
      <c r="P311" s="36">
        <v>177</v>
      </c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7"/>
      <c r="BK311" s="60">
        <v>0</v>
      </c>
      <c r="BL311" s="60">
        <v>0</v>
      </c>
      <c r="BM311" s="60">
        <v>0</v>
      </c>
      <c r="BN311" s="59">
        <v>0</v>
      </c>
      <c r="BO311" s="59">
        <v>0</v>
      </c>
      <c r="BP311" s="59">
        <v>0</v>
      </c>
      <c r="CN311" s="63"/>
      <c r="CO311" s="63"/>
      <c r="CP311" s="63"/>
      <c r="CQ311" s="63"/>
      <c r="CR311" s="63"/>
    </row>
    <row r="312" spans="1:97" ht="15" customHeight="1" thickBot="1" x14ac:dyDescent="0.3">
      <c r="A312" s="62" t="s">
        <v>1048</v>
      </c>
      <c r="B312" s="6" t="s">
        <v>718</v>
      </c>
      <c r="C312" s="15" t="s">
        <v>4548</v>
      </c>
      <c r="D312" s="72" t="s">
        <v>719</v>
      </c>
      <c r="E312" s="360" t="s">
        <v>285</v>
      </c>
      <c r="F312" s="275">
        <f>SUM(LARGE(G312:BP312,{1,2,3,4,5,6}))</f>
        <v>175</v>
      </c>
      <c r="G312" s="35"/>
      <c r="H312" s="36"/>
      <c r="I312" s="36"/>
      <c r="J312" s="36"/>
      <c r="K312" s="36"/>
      <c r="L312" s="36">
        <v>175</v>
      </c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7"/>
      <c r="BK312" s="60">
        <v>0</v>
      </c>
      <c r="BL312" s="60">
        <v>0</v>
      </c>
      <c r="BM312" s="60">
        <v>0</v>
      </c>
      <c r="BN312" s="59">
        <v>0</v>
      </c>
      <c r="BO312" s="59">
        <v>0</v>
      </c>
      <c r="BP312" s="59">
        <v>0</v>
      </c>
      <c r="CM312" s="63"/>
      <c r="CN312" s="63"/>
      <c r="CO312" s="63"/>
      <c r="CP312" s="63"/>
      <c r="CQ312" s="63"/>
      <c r="CR312" s="63"/>
      <c r="CS312" s="63"/>
    </row>
    <row r="313" spans="1:97" ht="15" customHeight="1" thickBot="1" x14ac:dyDescent="0.3">
      <c r="A313" s="62" t="s">
        <v>1051</v>
      </c>
      <c r="B313" s="6" t="s">
        <v>779</v>
      </c>
      <c r="C313" s="15" t="s">
        <v>3726</v>
      </c>
      <c r="D313" s="72" t="s">
        <v>780</v>
      </c>
      <c r="E313" s="360" t="s">
        <v>141</v>
      </c>
      <c r="F313" s="275">
        <f>SUM(LARGE(G313:BP313,{1,2,3,4,5,6}))</f>
        <v>175</v>
      </c>
      <c r="G313" s="35"/>
      <c r="H313" s="36"/>
      <c r="I313" s="36"/>
      <c r="J313" s="36"/>
      <c r="K313" s="36">
        <v>175</v>
      </c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7"/>
      <c r="BK313" s="60">
        <v>0</v>
      </c>
      <c r="BL313" s="60">
        <v>0</v>
      </c>
      <c r="BM313" s="60">
        <v>0</v>
      </c>
      <c r="BN313" s="59">
        <v>0</v>
      </c>
      <c r="BO313" s="59">
        <v>0</v>
      </c>
      <c r="BP313" s="59">
        <v>0</v>
      </c>
      <c r="CN313" s="65"/>
      <c r="CO313" s="65"/>
      <c r="CP313" s="65"/>
      <c r="CQ313" s="65"/>
      <c r="CR313" s="65"/>
      <c r="CS313" s="63"/>
    </row>
    <row r="314" spans="1:97" ht="15" customHeight="1" thickBot="1" x14ac:dyDescent="0.3">
      <c r="A314" s="62" t="s">
        <v>1053</v>
      </c>
      <c r="B314" s="6" t="s">
        <v>3511</v>
      </c>
      <c r="C314" s="15" t="s">
        <v>4549</v>
      </c>
      <c r="D314" s="72" t="s">
        <v>3557</v>
      </c>
      <c r="E314" s="360" t="s">
        <v>131</v>
      </c>
      <c r="F314" s="275">
        <f>SUM(LARGE(G314:BP314,{1,2,3,4,5,6}))</f>
        <v>167</v>
      </c>
      <c r="G314" s="35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>
        <v>167</v>
      </c>
      <c r="BF314" s="36"/>
      <c r="BG314" s="36"/>
      <c r="BH314" s="36"/>
      <c r="BI314" s="36"/>
      <c r="BJ314" s="37"/>
      <c r="BK314" s="60">
        <v>0</v>
      </c>
      <c r="BL314" s="60">
        <v>0</v>
      </c>
      <c r="BM314" s="60">
        <v>0</v>
      </c>
      <c r="BN314" s="59">
        <v>0</v>
      </c>
      <c r="BO314" s="59">
        <v>0</v>
      </c>
      <c r="BP314" s="59">
        <v>0</v>
      </c>
      <c r="CM314" s="65"/>
      <c r="CS314" s="65"/>
    </row>
    <row r="315" spans="1:97" ht="15" customHeight="1" thickBot="1" x14ac:dyDescent="0.3">
      <c r="A315" s="62" t="s">
        <v>1056</v>
      </c>
      <c r="B315" s="6" t="s">
        <v>1043</v>
      </c>
      <c r="C315" s="15">
        <v>36589</v>
      </c>
      <c r="D315" s="72">
        <v>68001</v>
      </c>
      <c r="E315" s="360" t="s">
        <v>1044</v>
      </c>
      <c r="F315" s="275">
        <f>SUM(LARGE(G315:BP315,{1,2,3,4,5,6}))</f>
        <v>157</v>
      </c>
      <c r="G315" s="39"/>
      <c r="H315" s="40"/>
      <c r="I315" s="40"/>
      <c r="J315" s="40"/>
      <c r="K315" s="40">
        <v>157</v>
      </c>
      <c r="L315" s="40"/>
      <c r="M315" s="40"/>
      <c r="N315" s="40"/>
      <c r="O315" s="40"/>
      <c r="P315" s="40"/>
      <c r="Q315" s="40"/>
      <c r="R315" s="40"/>
      <c r="S315" s="40"/>
      <c r="T315" s="40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7"/>
      <c r="BK315" s="60">
        <v>0</v>
      </c>
      <c r="BL315" s="60">
        <v>0</v>
      </c>
      <c r="BM315" s="60">
        <v>0</v>
      </c>
      <c r="BN315" s="59">
        <v>0</v>
      </c>
      <c r="BO315" s="59">
        <v>0</v>
      </c>
      <c r="BP315" s="59">
        <v>0</v>
      </c>
      <c r="CK315" s="63"/>
      <c r="CL315" s="63"/>
      <c r="CN315" s="63"/>
      <c r="CO315" s="63"/>
      <c r="CP315" s="63"/>
      <c r="CQ315" s="63"/>
      <c r="CR315" s="63"/>
      <c r="CS315" s="63"/>
    </row>
    <row r="316" spans="1:97" ht="15" customHeight="1" thickBot="1" x14ac:dyDescent="0.3">
      <c r="A316" s="62" t="s">
        <v>1059</v>
      </c>
      <c r="B316" s="14" t="s">
        <v>1046</v>
      </c>
      <c r="C316" s="15" t="s">
        <v>4550</v>
      </c>
      <c r="D316" s="72" t="s">
        <v>1047</v>
      </c>
      <c r="E316" s="360" t="s">
        <v>4280</v>
      </c>
      <c r="F316" s="275">
        <f>SUM(LARGE(G316:BP316,{1,2,3,4,5,6}))</f>
        <v>157</v>
      </c>
      <c r="G316" s="39"/>
      <c r="H316" s="40"/>
      <c r="I316" s="40"/>
      <c r="J316" s="40"/>
      <c r="K316" s="40"/>
      <c r="L316" s="40">
        <v>157</v>
      </c>
      <c r="M316" s="40"/>
      <c r="N316" s="40"/>
      <c r="O316" s="40"/>
      <c r="P316" s="40"/>
      <c r="Q316" s="40"/>
      <c r="R316" s="40"/>
      <c r="S316" s="40"/>
      <c r="T316" s="40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7"/>
      <c r="BK316" s="60">
        <v>0</v>
      </c>
      <c r="BL316" s="60">
        <v>0</v>
      </c>
      <c r="BM316" s="60">
        <v>0</v>
      </c>
      <c r="BN316" s="59">
        <v>0</v>
      </c>
      <c r="BO316" s="59">
        <v>0</v>
      </c>
      <c r="BP316" s="59">
        <v>0</v>
      </c>
      <c r="CH316" s="63"/>
      <c r="CI316" s="63"/>
      <c r="CJ316" s="63"/>
    </row>
    <row r="317" spans="1:97" ht="15" customHeight="1" thickBot="1" x14ac:dyDescent="0.3">
      <c r="A317" s="62" t="s">
        <v>1062</v>
      </c>
      <c r="B317" s="14" t="s">
        <v>1049</v>
      </c>
      <c r="C317" s="15" t="s">
        <v>4551</v>
      </c>
      <c r="D317" s="72" t="s">
        <v>1050</v>
      </c>
      <c r="E317" s="360" t="s">
        <v>4280</v>
      </c>
      <c r="F317" s="275">
        <f>SUM(LARGE(G317:BP317,{1,2,3,4,5,6}))</f>
        <v>157</v>
      </c>
      <c r="G317" s="39"/>
      <c r="H317" s="40"/>
      <c r="I317" s="40"/>
      <c r="J317" s="40"/>
      <c r="K317" s="40"/>
      <c r="L317" s="40">
        <v>157</v>
      </c>
      <c r="M317" s="40"/>
      <c r="N317" s="40"/>
      <c r="O317" s="40"/>
      <c r="P317" s="40"/>
      <c r="Q317" s="40"/>
      <c r="R317" s="40"/>
      <c r="S317" s="40"/>
      <c r="T317" s="40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7"/>
      <c r="BK317" s="60">
        <v>0</v>
      </c>
      <c r="BL317" s="60">
        <v>0</v>
      </c>
      <c r="BM317" s="60">
        <v>0</v>
      </c>
      <c r="BN317" s="59">
        <v>0</v>
      </c>
      <c r="BO317" s="59">
        <v>0</v>
      </c>
      <c r="BP317" s="59">
        <v>0</v>
      </c>
      <c r="CH317" s="63"/>
      <c r="CI317" s="63"/>
      <c r="CJ317" s="63"/>
    </row>
    <row r="318" spans="1:97" ht="15" customHeight="1" thickBot="1" x14ac:dyDescent="0.3">
      <c r="A318" s="62" t="s">
        <v>1064</v>
      </c>
      <c r="B318" s="73" t="s">
        <v>916</v>
      </c>
      <c r="C318" s="15" t="s">
        <v>4552</v>
      </c>
      <c r="D318" s="72" t="s">
        <v>917</v>
      </c>
      <c r="E318" s="360" t="s">
        <v>4269</v>
      </c>
      <c r="F318" s="275">
        <f>SUM(LARGE(G318:BP318,{1,2,3,4,5,6}))</f>
        <v>157</v>
      </c>
      <c r="G318" s="39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>
        <v>157</v>
      </c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7"/>
      <c r="BK318" s="60">
        <v>0</v>
      </c>
      <c r="BL318" s="60">
        <v>0</v>
      </c>
      <c r="BM318" s="60">
        <v>0</v>
      </c>
      <c r="BN318" s="59">
        <v>0</v>
      </c>
      <c r="BO318" s="59">
        <v>0</v>
      </c>
      <c r="BP318" s="59">
        <v>0</v>
      </c>
      <c r="BQ318" s="65"/>
      <c r="BR318" s="65"/>
      <c r="CB318" s="63"/>
      <c r="CH318" s="65"/>
      <c r="CI318" s="65"/>
      <c r="CJ318" s="65"/>
    </row>
    <row r="319" spans="1:97" ht="15" customHeight="1" thickBot="1" x14ac:dyDescent="0.3">
      <c r="A319" s="62" t="s">
        <v>1066</v>
      </c>
      <c r="B319" s="2" t="s">
        <v>1052</v>
      </c>
      <c r="C319" s="15" t="s">
        <v>4553</v>
      </c>
      <c r="D319" s="72" t="s">
        <v>3558</v>
      </c>
      <c r="E319" s="360" t="s">
        <v>4273</v>
      </c>
      <c r="F319" s="275">
        <f>SUM(LARGE(G319:BP319,{1,2,3,4,5,6}))</f>
        <v>157</v>
      </c>
      <c r="G319" s="39">
        <v>157</v>
      </c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7"/>
      <c r="BK319" s="60">
        <v>0</v>
      </c>
      <c r="BL319" s="60">
        <v>0</v>
      </c>
      <c r="BM319" s="60">
        <v>0</v>
      </c>
      <c r="BN319" s="59">
        <v>0</v>
      </c>
      <c r="BO319" s="59">
        <v>0</v>
      </c>
      <c r="BP319" s="59">
        <v>0</v>
      </c>
      <c r="BQ319" s="65"/>
      <c r="BR319" s="65"/>
      <c r="BS319" s="65"/>
      <c r="BT319" s="65"/>
      <c r="BU319" s="65"/>
      <c r="BV319" s="65"/>
      <c r="BW319" s="65"/>
      <c r="BX319" s="65"/>
      <c r="BY319" s="65"/>
      <c r="CC319" s="63"/>
      <c r="CD319" s="63"/>
      <c r="CE319" s="63"/>
      <c r="CF319" s="63"/>
      <c r="CG319" s="63"/>
      <c r="CH319" s="65"/>
      <c r="CI319" s="65"/>
      <c r="CJ319" s="65"/>
      <c r="CK319" s="63"/>
      <c r="CL319" s="63"/>
    </row>
    <row r="320" spans="1:97" ht="15" customHeight="1" thickBot="1" x14ac:dyDescent="0.3">
      <c r="A320" s="62" t="s">
        <v>1069</v>
      </c>
      <c r="B320" s="14" t="s">
        <v>1057</v>
      </c>
      <c r="C320" s="15" t="s">
        <v>3777</v>
      </c>
      <c r="D320" s="72" t="s">
        <v>2576</v>
      </c>
      <c r="E320" s="360" t="s">
        <v>4280</v>
      </c>
      <c r="F320" s="275">
        <f>SUM(LARGE(G320:BP320,{1,2,3,4,5,6}))</f>
        <v>157</v>
      </c>
      <c r="G320" s="39"/>
      <c r="H320" s="40"/>
      <c r="I320" s="40"/>
      <c r="J320" s="40"/>
      <c r="K320" s="40"/>
      <c r="L320" s="40">
        <v>157</v>
      </c>
      <c r="M320" s="40"/>
      <c r="N320" s="40"/>
      <c r="O320" s="40"/>
      <c r="P320" s="40"/>
      <c r="Q320" s="40"/>
      <c r="R320" s="40"/>
      <c r="S320" s="40"/>
      <c r="T320" s="40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7"/>
      <c r="BK320" s="60">
        <v>0</v>
      </c>
      <c r="BL320" s="60">
        <v>0</v>
      </c>
      <c r="BM320" s="60">
        <v>0</v>
      </c>
      <c r="BN320" s="59">
        <v>0</v>
      </c>
      <c r="BO320" s="59">
        <v>0</v>
      </c>
      <c r="BP320" s="59">
        <v>0</v>
      </c>
      <c r="CH320" s="63"/>
      <c r="CI320" s="63"/>
      <c r="CJ320" s="63"/>
    </row>
    <row r="321" spans="1:96" ht="15" customHeight="1" thickBot="1" x14ac:dyDescent="0.3">
      <c r="A321" s="62" t="s">
        <v>1072</v>
      </c>
      <c r="B321" s="6" t="s">
        <v>3512</v>
      </c>
      <c r="C321" s="15">
        <v>39772</v>
      </c>
      <c r="D321" s="72">
        <v>143419</v>
      </c>
      <c r="E321" s="360" t="s">
        <v>4285</v>
      </c>
      <c r="F321" s="275">
        <f>SUM(LARGE(G321:BP321,{1,2,3,4,5,6}))</f>
        <v>152</v>
      </c>
      <c r="G321" s="35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>
        <v>152</v>
      </c>
      <c r="BG321" s="36"/>
      <c r="BH321" s="36"/>
      <c r="BI321" s="36"/>
      <c r="BJ321" s="37"/>
      <c r="BK321" s="60">
        <v>0</v>
      </c>
      <c r="BL321" s="60">
        <v>0</v>
      </c>
      <c r="BM321" s="60">
        <v>0</v>
      </c>
      <c r="BN321" s="59">
        <v>0</v>
      </c>
      <c r="BO321" s="59">
        <v>0</v>
      </c>
      <c r="BP321" s="59">
        <v>0</v>
      </c>
    </row>
    <row r="322" spans="1:96" ht="15" customHeight="1" thickBot="1" x14ac:dyDescent="0.3">
      <c r="A322" s="62" t="s">
        <v>1075</v>
      </c>
      <c r="B322" s="6" t="s">
        <v>3513</v>
      </c>
      <c r="C322" s="15" t="s">
        <v>4554</v>
      </c>
      <c r="D322" s="72" t="s">
        <v>3559</v>
      </c>
      <c r="E322" s="360" t="s">
        <v>131</v>
      </c>
      <c r="F322" s="275">
        <f>SUM(LARGE(G322:BP322,{1,2,3,4,5,6}))</f>
        <v>152</v>
      </c>
      <c r="G322" s="35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>
        <v>152</v>
      </c>
      <c r="BF322" s="36"/>
      <c r="BG322" s="36"/>
      <c r="BH322" s="36"/>
      <c r="BI322" s="36"/>
      <c r="BJ322" s="37"/>
      <c r="BK322" s="60">
        <v>0</v>
      </c>
      <c r="BL322" s="60">
        <v>0</v>
      </c>
      <c r="BM322" s="60">
        <v>0</v>
      </c>
      <c r="BN322" s="59">
        <v>0</v>
      </c>
      <c r="BO322" s="59">
        <v>0</v>
      </c>
      <c r="BP322" s="59">
        <v>0</v>
      </c>
      <c r="CM322" s="63"/>
    </row>
    <row r="323" spans="1:96" ht="15" customHeight="1" thickBot="1" x14ac:dyDescent="0.3">
      <c r="A323" s="62" t="s">
        <v>1078</v>
      </c>
      <c r="B323" s="6" t="s">
        <v>3514</v>
      </c>
      <c r="C323" s="15" t="s">
        <v>4555</v>
      </c>
      <c r="D323" s="72" t="s">
        <v>3560</v>
      </c>
      <c r="E323" s="360" t="s">
        <v>4269</v>
      </c>
      <c r="F323" s="275">
        <f>SUM(LARGE(G323:BP323,{1,2,3,4,5,6}))</f>
        <v>152</v>
      </c>
      <c r="G323" s="35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>
        <v>152</v>
      </c>
      <c r="BG323" s="36"/>
      <c r="BH323" s="36"/>
      <c r="BI323" s="36"/>
      <c r="BJ323" s="37"/>
      <c r="BK323" s="60">
        <v>0</v>
      </c>
      <c r="BL323" s="60">
        <v>0</v>
      </c>
      <c r="BM323" s="60">
        <v>0</v>
      </c>
      <c r="BN323" s="59">
        <v>0</v>
      </c>
      <c r="BO323" s="59">
        <v>0</v>
      </c>
      <c r="BP323" s="59">
        <v>0</v>
      </c>
    </row>
    <row r="324" spans="1:96" ht="15" customHeight="1" thickBot="1" x14ac:dyDescent="0.3">
      <c r="A324" s="62" t="s">
        <v>1081</v>
      </c>
      <c r="B324" s="14" t="s">
        <v>1065</v>
      </c>
      <c r="C324" s="15" t="s">
        <v>4556</v>
      </c>
      <c r="D324" s="72" t="s">
        <v>3561</v>
      </c>
      <c r="E324" s="360" t="s">
        <v>4278</v>
      </c>
      <c r="F324" s="275">
        <f>SUM(LARGE(G324:BP324,{1,2,3,4,5,6}))</f>
        <v>152</v>
      </c>
      <c r="G324" s="39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36"/>
      <c r="V324" s="36"/>
      <c r="W324" s="36"/>
      <c r="X324" s="36"/>
      <c r="Y324" s="36"/>
      <c r="Z324" s="36"/>
      <c r="AA324" s="36"/>
      <c r="AB324" s="36"/>
      <c r="AC324" s="36">
        <v>152</v>
      </c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7"/>
      <c r="BK324" s="60">
        <v>0</v>
      </c>
      <c r="BL324" s="60">
        <v>0</v>
      </c>
      <c r="BM324" s="60">
        <v>0</v>
      </c>
      <c r="BN324" s="59">
        <v>0</v>
      </c>
      <c r="BO324" s="59">
        <v>0</v>
      </c>
      <c r="BP324" s="59">
        <v>0</v>
      </c>
      <c r="CB324" s="65"/>
      <c r="CN324" s="63"/>
      <c r="CO324" s="63"/>
      <c r="CP324" s="63"/>
      <c r="CQ324" s="63"/>
      <c r="CR324" s="63"/>
    </row>
    <row r="325" spans="1:96" ht="15" customHeight="1" thickBot="1" x14ac:dyDescent="0.3">
      <c r="A325" s="62" t="s">
        <v>1083</v>
      </c>
      <c r="B325" s="6" t="s">
        <v>3163</v>
      </c>
      <c r="C325" s="15" t="s">
        <v>4557</v>
      </c>
      <c r="D325" s="72" t="s">
        <v>3172</v>
      </c>
      <c r="E325" s="360" t="s">
        <v>220</v>
      </c>
      <c r="F325" s="275">
        <f>SUM(LARGE(G325:BP325,{1,2,3,4,5,6}))</f>
        <v>152</v>
      </c>
      <c r="G325" s="35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>
        <v>152</v>
      </c>
      <c r="BB325" s="36"/>
      <c r="BC325" s="36"/>
      <c r="BD325" s="36"/>
      <c r="BE325" s="36"/>
      <c r="BF325" s="36"/>
      <c r="BG325" s="36"/>
      <c r="BH325" s="36"/>
      <c r="BI325" s="36"/>
      <c r="BJ325" s="37"/>
      <c r="BK325" s="60">
        <v>0</v>
      </c>
      <c r="BL325" s="60">
        <v>0</v>
      </c>
      <c r="BM325" s="60">
        <v>0</v>
      </c>
      <c r="BN325" s="59">
        <v>0</v>
      </c>
      <c r="BO325" s="59">
        <v>0</v>
      </c>
      <c r="BP325" s="59">
        <v>0</v>
      </c>
    </row>
    <row r="326" spans="1:96" ht="15" customHeight="1" thickBot="1" x14ac:dyDescent="0.3">
      <c r="A326" s="62" t="s">
        <v>1086</v>
      </c>
      <c r="B326" s="14" t="s">
        <v>1067</v>
      </c>
      <c r="C326" s="15" t="s">
        <v>4558</v>
      </c>
      <c r="D326" s="72" t="s">
        <v>1068</v>
      </c>
      <c r="E326" s="360" t="s">
        <v>4278</v>
      </c>
      <c r="F326" s="275">
        <f>SUM(LARGE(G326:BP326,{1,2,3,4,5,6}))</f>
        <v>152</v>
      </c>
      <c r="G326" s="39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36"/>
      <c r="V326" s="36"/>
      <c r="W326" s="36"/>
      <c r="X326" s="36"/>
      <c r="Y326" s="36"/>
      <c r="Z326" s="36"/>
      <c r="AA326" s="36"/>
      <c r="AB326" s="36"/>
      <c r="AC326" s="36">
        <v>152</v>
      </c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7"/>
      <c r="BK326" s="60">
        <v>0</v>
      </c>
      <c r="BL326" s="60">
        <v>0</v>
      </c>
      <c r="BM326" s="60">
        <v>0</v>
      </c>
      <c r="BN326" s="59">
        <v>0</v>
      </c>
      <c r="BO326" s="59">
        <v>0</v>
      </c>
      <c r="BP326" s="59">
        <v>0</v>
      </c>
      <c r="CB326" s="65"/>
      <c r="CN326" s="63"/>
      <c r="CO326" s="63"/>
      <c r="CP326" s="63"/>
      <c r="CQ326" s="63"/>
      <c r="CR326" s="63"/>
    </row>
    <row r="327" spans="1:96" ht="15" customHeight="1" thickBot="1" x14ac:dyDescent="0.3">
      <c r="A327" s="62" t="s">
        <v>1089</v>
      </c>
      <c r="B327" s="6" t="s">
        <v>3515</v>
      </c>
      <c r="C327" s="15" t="s">
        <v>4559</v>
      </c>
      <c r="D327" s="72" t="s">
        <v>3562</v>
      </c>
      <c r="E327" s="360" t="s">
        <v>228</v>
      </c>
      <c r="F327" s="275">
        <f>SUM(LARGE(G327:BP327,{1,2,3,4,5,6}))</f>
        <v>152</v>
      </c>
      <c r="G327" s="35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>
        <v>152</v>
      </c>
      <c r="BB327" s="36"/>
      <c r="BC327" s="36"/>
      <c r="BD327" s="36"/>
      <c r="BE327" s="36"/>
      <c r="BF327" s="36"/>
      <c r="BG327" s="36"/>
      <c r="BH327" s="36"/>
      <c r="BI327" s="36"/>
      <c r="BJ327" s="37"/>
      <c r="BK327" s="60">
        <v>0</v>
      </c>
      <c r="BL327" s="60">
        <v>0</v>
      </c>
      <c r="BM327" s="60">
        <v>0</v>
      </c>
      <c r="BN327" s="59">
        <v>0</v>
      </c>
      <c r="BO327" s="59">
        <v>0</v>
      </c>
      <c r="BP327" s="59">
        <v>0</v>
      </c>
    </row>
    <row r="328" spans="1:96" ht="15" customHeight="1" thickBot="1" x14ac:dyDescent="0.3">
      <c r="A328" s="62" t="s">
        <v>1092</v>
      </c>
      <c r="B328" s="6" t="s">
        <v>3164</v>
      </c>
      <c r="C328" s="15" t="s">
        <v>4560</v>
      </c>
      <c r="D328" s="72" t="s">
        <v>3173</v>
      </c>
      <c r="E328" s="360" t="s">
        <v>220</v>
      </c>
      <c r="F328" s="275">
        <f>SUM(LARGE(G328:BP328,{1,2,3,4,5,6}))</f>
        <v>152</v>
      </c>
      <c r="G328" s="35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>
        <v>152</v>
      </c>
      <c r="BB328" s="36"/>
      <c r="BC328" s="36"/>
      <c r="BD328" s="36"/>
      <c r="BE328" s="36"/>
      <c r="BF328" s="36"/>
      <c r="BG328" s="36"/>
      <c r="BH328" s="36"/>
      <c r="BI328" s="36"/>
      <c r="BJ328" s="37"/>
      <c r="BK328" s="60">
        <v>0</v>
      </c>
      <c r="BL328" s="60">
        <v>0</v>
      </c>
      <c r="BM328" s="60">
        <v>0</v>
      </c>
      <c r="BN328" s="59">
        <v>0</v>
      </c>
      <c r="BO328" s="59">
        <v>0</v>
      </c>
      <c r="BP328" s="59">
        <v>0</v>
      </c>
    </row>
    <row r="329" spans="1:96" ht="15" customHeight="1" thickBot="1" x14ac:dyDescent="0.3">
      <c r="A329" s="62" t="s">
        <v>1094</v>
      </c>
      <c r="B329" s="6" t="s">
        <v>1076</v>
      </c>
      <c r="C329" s="15" t="s">
        <v>4561</v>
      </c>
      <c r="D329" s="72" t="s">
        <v>1077</v>
      </c>
      <c r="E329" s="360" t="s">
        <v>372</v>
      </c>
      <c r="F329" s="275">
        <f>SUM(LARGE(G329:BP329,{1,2,3,4,5,6}))</f>
        <v>147</v>
      </c>
      <c r="G329" s="35">
        <v>55</v>
      </c>
      <c r="H329" s="36"/>
      <c r="I329" s="36"/>
      <c r="J329" s="36"/>
      <c r="K329" s="36"/>
      <c r="L329" s="36">
        <v>92</v>
      </c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7"/>
      <c r="BK329" s="60">
        <v>0</v>
      </c>
      <c r="BL329" s="60">
        <v>0</v>
      </c>
      <c r="BM329" s="60">
        <v>0</v>
      </c>
      <c r="BN329" s="59">
        <v>0</v>
      </c>
      <c r="BO329" s="59">
        <v>0</v>
      </c>
      <c r="BP329" s="59">
        <v>0</v>
      </c>
    </row>
    <row r="330" spans="1:96" ht="15" customHeight="1" thickBot="1" x14ac:dyDescent="0.3">
      <c r="A330" s="62" t="s">
        <v>1097</v>
      </c>
      <c r="B330" s="6" t="s">
        <v>1082</v>
      </c>
      <c r="C330" s="15" t="s">
        <v>4562</v>
      </c>
      <c r="D330" s="72" t="s">
        <v>3563</v>
      </c>
      <c r="E330" s="360" t="s">
        <v>4261</v>
      </c>
      <c r="F330" s="275">
        <f>SUM(LARGE(G330:BP330,{1,2,3,4,5,6}))</f>
        <v>146</v>
      </c>
      <c r="G330" s="35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>
        <v>146</v>
      </c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7"/>
      <c r="BK330" s="60">
        <v>0</v>
      </c>
      <c r="BL330" s="60">
        <v>0</v>
      </c>
      <c r="BM330" s="60">
        <v>0</v>
      </c>
      <c r="BN330" s="59">
        <v>0</v>
      </c>
      <c r="BO330" s="59">
        <v>0</v>
      </c>
      <c r="BP330" s="59">
        <v>0</v>
      </c>
    </row>
    <row r="331" spans="1:96" ht="15" customHeight="1" thickBot="1" x14ac:dyDescent="0.3">
      <c r="A331" s="62" t="s">
        <v>1100</v>
      </c>
      <c r="B331" s="6" t="s">
        <v>3519</v>
      </c>
      <c r="C331" s="15">
        <v>36993</v>
      </c>
      <c r="D331" s="72">
        <v>50106</v>
      </c>
      <c r="E331" s="360" t="s">
        <v>3361</v>
      </c>
      <c r="F331" s="275">
        <f>SUM(LARGE(G331:BP331,{1,2,3,4,5,6}))</f>
        <v>142</v>
      </c>
      <c r="G331" s="35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>
        <v>77</v>
      </c>
      <c r="BF331" s="36"/>
      <c r="BG331" s="36"/>
      <c r="BH331" s="36"/>
      <c r="BI331" s="36"/>
      <c r="BJ331" s="37">
        <v>65</v>
      </c>
      <c r="BK331" s="60">
        <v>0</v>
      </c>
      <c r="BL331" s="60">
        <v>0</v>
      </c>
      <c r="BM331" s="60">
        <v>0</v>
      </c>
      <c r="BN331" s="59">
        <v>0</v>
      </c>
      <c r="BO331" s="59">
        <v>0</v>
      </c>
      <c r="BP331" s="59">
        <v>0</v>
      </c>
    </row>
    <row r="332" spans="1:96" ht="15" customHeight="1" thickBot="1" x14ac:dyDescent="0.3">
      <c r="A332" s="62" t="s">
        <v>1103</v>
      </c>
      <c r="B332" s="6" t="s">
        <v>1148</v>
      </c>
      <c r="C332" s="15" t="s">
        <v>4563</v>
      </c>
      <c r="D332" s="72" t="s">
        <v>1149</v>
      </c>
      <c r="E332" s="360" t="s">
        <v>145</v>
      </c>
      <c r="F332" s="275">
        <f>SUM(LARGE(G332:BP332,{1,2,3,4,5,6}))</f>
        <v>138</v>
      </c>
      <c r="G332" s="35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>
        <v>92</v>
      </c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>
        <v>46</v>
      </c>
      <c r="BF332" s="36"/>
      <c r="BG332" s="36"/>
      <c r="BH332" s="36"/>
      <c r="BI332" s="36"/>
      <c r="BJ332" s="37"/>
      <c r="BK332" s="60">
        <v>0</v>
      </c>
      <c r="BL332" s="60">
        <v>0</v>
      </c>
      <c r="BM332" s="60">
        <v>0</v>
      </c>
      <c r="BN332" s="59">
        <v>0</v>
      </c>
      <c r="BO332" s="59">
        <v>0</v>
      </c>
      <c r="BP332" s="59">
        <v>0</v>
      </c>
    </row>
    <row r="333" spans="1:96" ht="15" customHeight="1" thickBot="1" x14ac:dyDescent="0.3">
      <c r="A333" s="62" t="s">
        <v>1105</v>
      </c>
      <c r="B333" s="6" t="s">
        <v>1087</v>
      </c>
      <c r="C333" s="15" t="s">
        <v>4564</v>
      </c>
      <c r="D333" s="72" t="s">
        <v>1088</v>
      </c>
      <c r="E333" s="360" t="s">
        <v>145</v>
      </c>
      <c r="F333" s="275">
        <f>SUM(LARGE(G333:BP333,{1,2,3,4,5,6}))</f>
        <v>137</v>
      </c>
      <c r="G333" s="35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>
        <v>137</v>
      </c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7"/>
      <c r="BK333" s="60">
        <v>0</v>
      </c>
      <c r="BL333" s="60">
        <v>0</v>
      </c>
      <c r="BM333" s="60">
        <v>0</v>
      </c>
      <c r="BN333" s="59">
        <v>0</v>
      </c>
      <c r="BO333" s="59">
        <v>0</v>
      </c>
      <c r="BP333" s="59">
        <v>0</v>
      </c>
    </row>
    <row r="334" spans="1:96" ht="15" customHeight="1" thickBot="1" x14ac:dyDescent="0.3">
      <c r="A334" s="62" t="s">
        <v>1107</v>
      </c>
      <c r="B334" s="6" t="s">
        <v>1181</v>
      </c>
      <c r="C334" s="15" t="s">
        <v>4565</v>
      </c>
      <c r="D334" s="72" t="s">
        <v>1182</v>
      </c>
      <c r="E334" s="360" t="s">
        <v>141</v>
      </c>
      <c r="F334" s="275">
        <f>SUM(LARGE(G334:BP334,{1,2,3,4,5,6}))</f>
        <v>137</v>
      </c>
      <c r="G334" s="35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7">
        <v>137</v>
      </c>
      <c r="BK334" s="60">
        <v>0</v>
      </c>
      <c r="BL334" s="60">
        <v>0</v>
      </c>
      <c r="BM334" s="60">
        <v>0</v>
      </c>
      <c r="BN334" s="59">
        <v>0</v>
      </c>
      <c r="BO334" s="59">
        <v>0</v>
      </c>
      <c r="BP334" s="59">
        <v>0</v>
      </c>
    </row>
    <row r="335" spans="1:96" ht="15" customHeight="1" thickBot="1" x14ac:dyDescent="0.3">
      <c r="A335" s="62" t="s">
        <v>1110</v>
      </c>
      <c r="B335" s="6" t="s">
        <v>979</v>
      </c>
      <c r="C335" s="15" t="s">
        <v>4566</v>
      </c>
      <c r="D335" s="72" t="s">
        <v>980</v>
      </c>
      <c r="E335" s="360" t="s">
        <v>141</v>
      </c>
      <c r="F335" s="275">
        <f>SUM(LARGE(G335:BP335,{1,2,3,4,5,6}))</f>
        <v>137</v>
      </c>
      <c r="G335" s="35"/>
      <c r="H335" s="36"/>
      <c r="I335" s="36"/>
      <c r="J335" s="36"/>
      <c r="K335" s="36">
        <v>137</v>
      </c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7"/>
      <c r="BK335" s="60">
        <v>0</v>
      </c>
      <c r="BL335" s="60">
        <v>0</v>
      </c>
      <c r="BM335" s="60">
        <v>0</v>
      </c>
      <c r="BN335" s="59">
        <v>0</v>
      </c>
      <c r="BO335" s="59">
        <v>0</v>
      </c>
      <c r="BP335" s="59">
        <v>0</v>
      </c>
    </row>
    <row r="336" spans="1:96" ht="15" customHeight="1" thickBot="1" x14ac:dyDescent="0.3">
      <c r="A336" s="62" t="s">
        <v>1113</v>
      </c>
      <c r="B336" s="64" t="s">
        <v>642</v>
      </c>
      <c r="C336" s="15" t="s">
        <v>4567</v>
      </c>
      <c r="D336" s="72" t="s">
        <v>643</v>
      </c>
      <c r="E336" s="360" t="s">
        <v>4263</v>
      </c>
      <c r="F336" s="275">
        <f>SUM(LARGE(G336:BP336,{1,2,3,4,5,6}))</f>
        <v>137</v>
      </c>
      <c r="G336" s="39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36"/>
      <c r="V336" s="36"/>
      <c r="W336" s="36">
        <v>137</v>
      </c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7"/>
      <c r="BK336" s="60">
        <v>0</v>
      </c>
      <c r="BL336" s="60">
        <v>0</v>
      </c>
      <c r="BM336" s="60">
        <v>0</v>
      </c>
      <c r="BN336" s="59">
        <v>0</v>
      </c>
      <c r="BO336" s="59">
        <v>0</v>
      </c>
      <c r="BP336" s="59">
        <v>0</v>
      </c>
      <c r="BZ336" s="63"/>
      <c r="CA336" s="63"/>
      <c r="CB336" s="63"/>
      <c r="CC336" s="63"/>
      <c r="CD336" s="63"/>
      <c r="CE336" s="63"/>
      <c r="CF336" s="63"/>
      <c r="CG336" s="63"/>
      <c r="CH336" s="63"/>
      <c r="CI336" s="63"/>
      <c r="CJ336" s="63"/>
      <c r="CK336" s="65"/>
      <c r="CL336" s="65"/>
      <c r="CN336" s="65"/>
      <c r="CO336" s="65"/>
      <c r="CP336" s="65"/>
      <c r="CQ336" s="65"/>
      <c r="CR336" s="65"/>
    </row>
    <row r="337" spans="1:97" ht="15" customHeight="1" thickBot="1" x14ac:dyDescent="0.3">
      <c r="A337" s="62" t="s">
        <v>1116</v>
      </c>
      <c r="B337" s="6" t="s">
        <v>3516</v>
      </c>
      <c r="C337" s="15" t="s">
        <v>3742</v>
      </c>
      <c r="D337" s="72" t="s">
        <v>3564</v>
      </c>
      <c r="E337" s="360" t="s">
        <v>4285</v>
      </c>
      <c r="F337" s="275">
        <f>SUM(LARGE(G337:BP337,{1,2,3,4,5,6}))</f>
        <v>117</v>
      </c>
      <c r="G337" s="35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>
        <v>117</v>
      </c>
      <c r="BG337" s="36"/>
      <c r="BH337" s="36"/>
      <c r="BI337" s="36"/>
      <c r="BJ337" s="37"/>
      <c r="BK337" s="60">
        <v>0</v>
      </c>
      <c r="BL337" s="60">
        <v>0</v>
      </c>
      <c r="BM337" s="60">
        <v>0</v>
      </c>
      <c r="BN337" s="59">
        <v>0</v>
      </c>
      <c r="BO337" s="59">
        <v>0</v>
      </c>
      <c r="BP337" s="59">
        <v>0</v>
      </c>
      <c r="CM337" s="63"/>
      <c r="CN337" s="63"/>
      <c r="CO337" s="63"/>
      <c r="CP337" s="63"/>
      <c r="CQ337" s="63"/>
      <c r="CR337" s="63"/>
      <c r="CS337" s="63"/>
    </row>
    <row r="338" spans="1:97" ht="15" customHeight="1" thickBot="1" x14ac:dyDescent="0.3">
      <c r="A338" s="62" t="s">
        <v>1119</v>
      </c>
      <c r="B338" s="6" t="s">
        <v>3165</v>
      </c>
      <c r="C338" s="15" t="s">
        <v>4224</v>
      </c>
      <c r="D338" s="72" t="s">
        <v>3565</v>
      </c>
      <c r="E338" s="360" t="s">
        <v>526</v>
      </c>
      <c r="F338" s="275">
        <f>SUM(LARGE(G338:BP338,{1,2,3,4,5,6}))</f>
        <v>102</v>
      </c>
      <c r="G338" s="35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>
        <v>102</v>
      </c>
      <c r="BC338" s="36"/>
      <c r="BD338" s="36"/>
      <c r="BE338" s="36"/>
      <c r="BF338" s="36"/>
      <c r="BG338" s="36"/>
      <c r="BH338" s="36"/>
      <c r="BI338" s="36"/>
      <c r="BJ338" s="37"/>
      <c r="BK338" s="60">
        <v>0</v>
      </c>
      <c r="BL338" s="60">
        <v>0</v>
      </c>
      <c r="BM338" s="60">
        <v>0</v>
      </c>
      <c r="BN338" s="59">
        <v>0</v>
      </c>
      <c r="BO338" s="59">
        <v>0</v>
      </c>
      <c r="BP338" s="59">
        <v>0</v>
      </c>
    </row>
    <row r="339" spans="1:97" ht="15" customHeight="1" thickBot="1" x14ac:dyDescent="0.3">
      <c r="A339" s="62" t="s">
        <v>1122</v>
      </c>
      <c r="B339" s="6" t="s">
        <v>1101</v>
      </c>
      <c r="C339" s="15" t="s">
        <v>4402</v>
      </c>
      <c r="D339" s="72" t="s">
        <v>1102</v>
      </c>
      <c r="E339" s="360" t="s">
        <v>289</v>
      </c>
      <c r="F339" s="275">
        <f>SUM(LARGE(G339:BP339,{1,2,3,4,5,6}))</f>
        <v>102</v>
      </c>
      <c r="G339" s="35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>
        <v>102</v>
      </c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7"/>
      <c r="BK339" s="60">
        <v>0</v>
      </c>
      <c r="BL339" s="60">
        <v>0</v>
      </c>
      <c r="BM339" s="60">
        <v>0</v>
      </c>
      <c r="BN339" s="59">
        <v>0</v>
      </c>
      <c r="BO339" s="59">
        <v>0</v>
      </c>
      <c r="BP339" s="59">
        <v>0</v>
      </c>
    </row>
    <row r="340" spans="1:97" ht="15" customHeight="1" thickBot="1" x14ac:dyDescent="0.3">
      <c r="A340" s="62" t="s">
        <v>1125</v>
      </c>
      <c r="B340" s="6" t="s">
        <v>3166</v>
      </c>
      <c r="C340" s="15">
        <v>38364</v>
      </c>
      <c r="D340" s="72">
        <v>171312</v>
      </c>
      <c r="E340" s="360" t="s">
        <v>526</v>
      </c>
      <c r="F340" s="275">
        <f>SUM(LARGE(G340:BP340,{1,2,3,4,5,6}))</f>
        <v>102</v>
      </c>
      <c r="G340" s="35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>
        <v>102</v>
      </c>
      <c r="BC340" s="36"/>
      <c r="BD340" s="36"/>
      <c r="BE340" s="36"/>
      <c r="BF340" s="36"/>
      <c r="BG340" s="36"/>
      <c r="BH340" s="36"/>
      <c r="BI340" s="36"/>
      <c r="BJ340" s="37"/>
      <c r="BK340" s="60">
        <v>0</v>
      </c>
      <c r="BL340" s="60">
        <v>0</v>
      </c>
      <c r="BM340" s="60">
        <v>0</v>
      </c>
      <c r="BN340" s="59">
        <v>0</v>
      </c>
      <c r="BO340" s="59">
        <v>0</v>
      </c>
      <c r="BP340" s="59">
        <v>0</v>
      </c>
    </row>
    <row r="341" spans="1:97" ht="15" customHeight="1" thickBot="1" x14ac:dyDescent="0.3">
      <c r="A341" s="62" t="s">
        <v>1128</v>
      </c>
      <c r="B341" s="6" t="s">
        <v>1104</v>
      </c>
      <c r="C341" s="15" t="s">
        <v>4568</v>
      </c>
      <c r="D341" s="72" t="s">
        <v>3566</v>
      </c>
      <c r="E341" s="360" t="s">
        <v>456</v>
      </c>
      <c r="F341" s="275">
        <f>SUM(LARGE(G341:BP341,{1,2,3,4,5,6}))</f>
        <v>102</v>
      </c>
      <c r="G341" s="35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>
        <v>102</v>
      </c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7"/>
      <c r="BK341" s="60">
        <v>0</v>
      </c>
      <c r="BL341" s="60">
        <v>0</v>
      </c>
      <c r="BM341" s="60">
        <v>0</v>
      </c>
      <c r="BN341" s="59">
        <v>0</v>
      </c>
      <c r="BO341" s="59">
        <v>0</v>
      </c>
      <c r="BP341" s="59">
        <v>0</v>
      </c>
    </row>
    <row r="342" spans="1:97" ht="15" customHeight="1" thickBot="1" x14ac:dyDescent="0.3">
      <c r="A342" s="62" t="s">
        <v>1131</v>
      </c>
      <c r="B342" s="2" t="s">
        <v>1106</v>
      </c>
      <c r="C342" s="15" t="s">
        <v>4569</v>
      </c>
      <c r="D342" s="72" t="s">
        <v>3567</v>
      </c>
      <c r="E342" s="360" t="s">
        <v>984</v>
      </c>
      <c r="F342" s="275">
        <f>SUM(LARGE(G342:BP342,{1,2,3,4,5,6}))</f>
        <v>102</v>
      </c>
      <c r="G342" s="39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>
        <v>102</v>
      </c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7"/>
      <c r="BK342" s="60">
        <v>0</v>
      </c>
      <c r="BL342" s="60">
        <v>0</v>
      </c>
      <c r="BM342" s="60">
        <v>0</v>
      </c>
      <c r="BN342" s="59">
        <v>0</v>
      </c>
      <c r="BO342" s="59">
        <v>0</v>
      </c>
      <c r="BP342" s="59">
        <v>0</v>
      </c>
      <c r="BQ342" s="65"/>
      <c r="BR342" s="65"/>
      <c r="BS342" s="65"/>
      <c r="BT342" s="65"/>
      <c r="BU342" s="65"/>
      <c r="BV342" s="65"/>
      <c r="BW342" s="65"/>
      <c r="BX342" s="65"/>
      <c r="BY342" s="65"/>
      <c r="CC342" s="63"/>
      <c r="CD342" s="63"/>
      <c r="CE342" s="63"/>
      <c r="CF342" s="63"/>
      <c r="CG342" s="63"/>
      <c r="CH342" s="65"/>
      <c r="CI342" s="65"/>
      <c r="CJ342" s="65"/>
      <c r="CK342" s="63"/>
      <c r="CL342" s="63"/>
    </row>
    <row r="343" spans="1:97" ht="15" customHeight="1" thickBot="1" x14ac:dyDescent="0.3">
      <c r="A343" s="62" t="s">
        <v>1134</v>
      </c>
      <c r="B343" s="2" t="s">
        <v>1111</v>
      </c>
      <c r="C343" s="15" t="s">
        <v>4570</v>
      </c>
      <c r="D343" s="72" t="s">
        <v>1112</v>
      </c>
      <c r="E343" s="360" t="s">
        <v>984</v>
      </c>
      <c r="F343" s="275">
        <f>SUM(LARGE(G343:BP343,{1,2,3,4,5,6}))</f>
        <v>102</v>
      </c>
      <c r="G343" s="39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>
        <v>102</v>
      </c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7"/>
      <c r="BK343" s="60">
        <v>0</v>
      </c>
      <c r="BL343" s="60">
        <v>0</v>
      </c>
      <c r="BM343" s="60">
        <v>0</v>
      </c>
      <c r="BN343" s="59">
        <v>0</v>
      </c>
      <c r="BO343" s="59">
        <v>0</v>
      </c>
      <c r="BP343" s="59">
        <v>0</v>
      </c>
    </row>
    <row r="344" spans="1:97" ht="15" customHeight="1" thickBot="1" x14ac:dyDescent="0.3">
      <c r="A344" s="62" t="s">
        <v>1135</v>
      </c>
      <c r="B344" s="6" t="s">
        <v>976</v>
      </c>
      <c r="C344" s="15" t="s">
        <v>4571</v>
      </c>
      <c r="D344" s="72" t="s">
        <v>977</v>
      </c>
      <c r="E344" s="360" t="s">
        <v>476</v>
      </c>
      <c r="F344" s="275">
        <f>SUM(LARGE(G344:BP344,{1,2,3,4,5,6}))</f>
        <v>102</v>
      </c>
      <c r="G344" s="39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>
        <v>102</v>
      </c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7"/>
      <c r="BK344" s="60">
        <v>0</v>
      </c>
      <c r="BL344" s="60">
        <v>0</v>
      </c>
      <c r="BM344" s="60">
        <v>0</v>
      </c>
      <c r="BN344" s="59">
        <v>0</v>
      </c>
      <c r="BO344" s="59">
        <v>0</v>
      </c>
      <c r="BP344" s="59">
        <v>0</v>
      </c>
    </row>
    <row r="345" spans="1:97" ht="15" customHeight="1" thickBot="1" x14ac:dyDescent="0.3">
      <c r="A345" s="62" t="s">
        <v>1137</v>
      </c>
      <c r="B345" s="6" t="s">
        <v>751</v>
      </c>
      <c r="C345" s="15" t="s">
        <v>4572</v>
      </c>
      <c r="D345" s="72" t="s">
        <v>752</v>
      </c>
      <c r="E345" s="360" t="s">
        <v>476</v>
      </c>
      <c r="F345" s="275">
        <f>SUM(LARGE(G345:BP345,{1,2,3,4,5,6}))</f>
        <v>102</v>
      </c>
      <c r="G345" s="39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>
        <v>102</v>
      </c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7"/>
      <c r="BK345" s="60">
        <v>0</v>
      </c>
      <c r="BL345" s="60">
        <v>0</v>
      </c>
      <c r="BM345" s="60">
        <v>0</v>
      </c>
      <c r="BN345" s="59">
        <v>0</v>
      </c>
      <c r="BO345" s="59">
        <v>0</v>
      </c>
      <c r="BP345" s="59">
        <v>0</v>
      </c>
      <c r="CK345" s="65"/>
      <c r="CL345" s="65"/>
    </row>
    <row r="346" spans="1:97" ht="15" customHeight="1" thickBot="1" x14ac:dyDescent="0.3">
      <c r="A346" s="62" t="s">
        <v>1138</v>
      </c>
      <c r="B346" s="2" t="s">
        <v>846</v>
      </c>
      <c r="C346" s="15" t="s">
        <v>4573</v>
      </c>
      <c r="D346" s="72" t="s">
        <v>847</v>
      </c>
      <c r="E346" s="360" t="s">
        <v>372</v>
      </c>
      <c r="F346" s="275">
        <f>SUM(LARGE(G346:BP346,{1,2,3,4,5,6}))</f>
        <v>102</v>
      </c>
      <c r="G346" s="39">
        <v>102</v>
      </c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7"/>
      <c r="BK346" s="60">
        <v>0</v>
      </c>
      <c r="BL346" s="60">
        <v>0</v>
      </c>
      <c r="BM346" s="60">
        <v>0</v>
      </c>
      <c r="BN346" s="59">
        <v>0</v>
      </c>
      <c r="BO346" s="59">
        <v>0</v>
      </c>
      <c r="BP346" s="59">
        <v>0</v>
      </c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K346" s="63"/>
      <c r="CL346" s="63"/>
    </row>
    <row r="347" spans="1:97" ht="15" customHeight="1" thickBot="1" x14ac:dyDescent="0.3">
      <c r="A347" s="62" t="s">
        <v>1141</v>
      </c>
      <c r="B347" s="2" t="s">
        <v>965</v>
      </c>
      <c r="C347" s="15" t="s">
        <v>4574</v>
      </c>
      <c r="D347" s="72" t="s">
        <v>966</v>
      </c>
      <c r="E347" s="360" t="s">
        <v>4269</v>
      </c>
      <c r="F347" s="275">
        <f>SUM(LARGE(G347:BP347,{1,2,3,4,5,6}))</f>
        <v>102</v>
      </c>
      <c r="G347" s="39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>
        <v>102</v>
      </c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7"/>
      <c r="BK347" s="60">
        <v>0</v>
      </c>
      <c r="BL347" s="60">
        <v>0</v>
      </c>
      <c r="BM347" s="60">
        <v>0</v>
      </c>
      <c r="BN347" s="59">
        <v>0</v>
      </c>
      <c r="BO347" s="59">
        <v>0</v>
      </c>
      <c r="BP347" s="59">
        <v>0</v>
      </c>
      <c r="BQ347" s="63"/>
      <c r="BR347" s="63"/>
      <c r="BS347" s="63"/>
      <c r="BT347" s="63"/>
      <c r="BU347" s="63"/>
      <c r="BV347" s="63"/>
      <c r="BW347" s="63"/>
      <c r="BX347" s="63"/>
      <c r="BY347" s="63"/>
      <c r="CH347" s="63"/>
      <c r="CI347" s="63"/>
      <c r="CJ347" s="63"/>
      <c r="CK347" s="63"/>
      <c r="CL347" s="63"/>
    </row>
    <row r="348" spans="1:97" ht="15" customHeight="1" thickBot="1" x14ac:dyDescent="0.3">
      <c r="A348" s="62" t="s">
        <v>1144</v>
      </c>
      <c r="B348" s="14" t="s">
        <v>1117</v>
      </c>
      <c r="C348" s="15" t="s">
        <v>4575</v>
      </c>
      <c r="D348" s="72" t="s">
        <v>1118</v>
      </c>
      <c r="E348" s="360" t="s">
        <v>469</v>
      </c>
      <c r="F348" s="275">
        <f>SUM(LARGE(G348:BP348,{1,2,3,4,5,6}))</f>
        <v>102</v>
      </c>
      <c r="G348" s="39"/>
      <c r="H348" s="40"/>
      <c r="I348" s="40"/>
      <c r="J348" s="40"/>
      <c r="K348" s="40"/>
      <c r="L348" s="40">
        <v>102</v>
      </c>
      <c r="M348" s="40"/>
      <c r="N348" s="40"/>
      <c r="O348" s="40"/>
      <c r="P348" s="40"/>
      <c r="Q348" s="40"/>
      <c r="R348" s="40"/>
      <c r="S348" s="40"/>
      <c r="T348" s="40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7"/>
      <c r="BK348" s="60">
        <v>0</v>
      </c>
      <c r="BL348" s="60">
        <v>0</v>
      </c>
      <c r="BM348" s="60">
        <v>0</v>
      </c>
      <c r="BN348" s="59">
        <v>0</v>
      </c>
      <c r="BO348" s="59">
        <v>0</v>
      </c>
      <c r="BP348" s="59">
        <v>0</v>
      </c>
      <c r="CH348" s="63"/>
      <c r="CI348" s="63"/>
      <c r="CJ348" s="63"/>
    </row>
    <row r="349" spans="1:97" ht="15" customHeight="1" thickBot="1" x14ac:dyDescent="0.3">
      <c r="A349" s="62" t="s">
        <v>1147</v>
      </c>
      <c r="B349" s="2" t="s">
        <v>1120</v>
      </c>
      <c r="C349" s="15" t="s">
        <v>4576</v>
      </c>
      <c r="D349" s="72" t="s">
        <v>1121</v>
      </c>
      <c r="E349" s="360" t="s">
        <v>4267</v>
      </c>
      <c r="F349" s="275">
        <f>SUM(LARGE(G349:BP349,{1,2,3,4,5,6}))</f>
        <v>102</v>
      </c>
      <c r="G349" s="39"/>
      <c r="H349" s="40"/>
      <c r="I349" s="40"/>
      <c r="J349" s="40"/>
      <c r="K349" s="40"/>
      <c r="L349" s="40"/>
      <c r="M349" s="40"/>
      <c r="N349" s="40"/>
      <c r="O349" s="40"/>
      <c r="P349" s="40"/>
      <c r="Q349" s="40">
        <v>102</v>
      </c>
      <c r="R349" s="40"/>
      <c r="S349" s="40"/>
      <c r="T349" s="40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7"/>
      <c r="BK349" s="60">
        <v>0</v>
      </c>
      <c r="BL349" s="60">
        <v>0</v>
      </c>
      <c r="BM349" s="60">
        <v>0</v>
      </c>
      <c r="BN349" s="59">
        <v>0</v>
      </c>
      <c r="BO349" s="59">
        <v>0</v>
      </c>
      <c r="BP349" s="59">
        <v>0</v>
      </c>
    </row>
    <row r="350" spans="1:97" ht="15" customHeight="1" thickBot="1" x14ac:dyDescent="0.3">
      <c r="A350" s="62" t="s">
        <v>1150</v>
      </c>
      <c r="B350" s="6" t="s">
        <v>1126</v>
      </c>
      <c r="C350" s="15" t="s">
        <v>4577</v>
      </c>
      <c r="D350" s="72" t="s">
        <v>1127</v>
      </c>
      <c r="E350" s="360" t="s">
        <v>285</v>
      </c>
      <c r="F350" s="275">
        <f>SUM(LARGE(G350:BP350,{1,2,3,4,5,6}))</f>
        <v>102</v>
      </c>
      <c r="G350" s="35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>
        <v>102</v>
      </c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7"/>
      <c r="BK350" s="60">
        <v>0</v>
      </c>
      <c r="BL350" s="60">
        <v>0</v>
      </c>
      <c r="BM350" s="60">
        <v>0</v>
      </c>
      <c r="BN350" s="59">
        <v>0</v>
      </c>
      <c r="BO350" s="59">
        <v>0</v>
      </c>
      <c r="BP350" s="59">
        <v>0</v>
      </c>
    </row>
    <row r="351" spans="1:97" ht="15" customHeight="1" thickBot="1" x14ac:dyDescent="0.3">
      <c r="A351" s="62" t="s">
        <v>1153</v>
      </c>
      <c r="B351" s="6" t="s">
        <v>794</v>
      </c>
      <c r="C351" s="15" t="s">
        <v>4487</v>
      </c>
      <c r="D351" s="72" t="s">
        <v>3534</v>
      </c>
      <c r="E351" s="360" t="s">
        <v>4278</v>
      </c>
      <c r="F351" s="275">
        <f>SUM(LARGE(G351:BP351,{1,2,3,4,5,6}))</f>
        <v>92</v>
      </c>
      <c r="G351" s="35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>
        <v>92</v>
      </c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7"/>
      <c r="BK351" s="60">
        <v>0</v>
      </c>
      <c r="BL351" s="60">
        <v>0</v>
      </c>
      <c r="BM351" s="60">
        <v>0</v>
      </c>
      <c r="BN351" s="59">
        <v>0</v>
      </c>
      <c r="BO351" s="59">
        <v>0</v>
      </c>
      <c r="BP351" s="59">
        <v>0</v>
      </c>
      <c r="CS351" s="63"/>
    </row>
    <row r="352" spans="1:97" ht="15" customHeight="1" thickBot="1" x14ac:dyDescent="0.3">
      <c r="A352" s="62" t="s">
        <v>1156</v>
      </c>
      <c r="B352" s="6" t="s">
        <v>4303</v>
      </c>
      <c r="C352" s="15" t="s">
        <v>4578</v>
      </c>
      <c r="D352" s="72" t="s">
        <v>4579</v>
      </c>
      <c r="E352" s="360" t="s">
        <v>388</v>
      </c>
      <c r="F352" s="275">
        <f>SUM(LARGE(G352:BP352,{1,2,3,4,5,6}))</f>
        <v>92</v>
      </c>
      <c r="G352" s="35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7">
        <v>92</v>
      </c>
      <c r="BK352" s="60">
        <v>0</v>
      </c>
      <c r="BL352" s="60">
        <v>0</v>
      </c>
      <c r="BM352" s="60">
        <v>0</v>
      </c>
      <c r="BN352" s="59">
        <v>0</v>
      </c>
      <c r="BO352" s="59">
        <v>0</v>
      </c>
      <c r="BP352" s="59">
        <v>0</v>
      </c>
    </row>
    <row r="353" spans="1:97" ht="15" customHeight="1" thickBot="1" x14ac:dyDescent="0.3">
      <c r="A353" s="62" t="s">
        <v>1159</v>
      </c>
      <c r="B353" s="6" t="s">
        <v>3167</v>
      </c>
      <c r="C353" s="15" t="s">
        <v>4580</v>
      </c>
      <c r="D353" s="72" t="s">
        <v>3569</v>
      </c>
      <c r="E353" s="360" t="s">
        <v>220</v>
      </c>
      <c r="F353" s="275">
        <f>SUM(LARGE(G353:BP353,{1,2,3,4,5,6}))</f>
        <v>92</v>
      </c>
      <c r="G353" s="35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>
        <v>92</v>
      </c>
      <c r="BB353" s="36"/>
      <c r="BC353" s="36"/>
      <c r="BD353" s="36"/>
      <c r="BE353" s="36"/>
      <c r="BF353" s="36"/>
      <c r="BG353" s="36"/>
      <c r="BH353" s="36"/>
      <c r="BI353" s="36"/>
      <c r="BJ353" s="37"/>
      <c r="BK353" s="60">
        <v>0</v>
      </c>
      <c r="BL353" s="60">
        <v>0</v>
      </c>
      <c r="BM353" s="60">
        <v>0</v>
      </c>
      <c r="BN353" s="59">
        <v>0</v>
      </c>
      <c r="BO353" s="59">
        <v>0</v>
      </c>
      <c r="BP353" s="59">
        <v>0</v>
      </c>
    </row>
    <row r="354" spans="1:97" ht="15" customHeight="1" thickBot="1" x14ac:dyDescent="0.3">
      <c r="A354" s="62" t="s">
        <v>1162</v>
      </c>
      <c r="B354" s="6" t="s">
        <v>3168</v>
      </c>
      <c r="C354" s="15" t="s">
        <v>4581</v>
      </c>
      <c r="D354" s="72" t="s">
        <v>3570</v>
      </c>
      <c r="E354" s="360" t="s">
        <v>228</v>
      </c>
      <c r="F354" s="275">
        <f>SUM(LARGE(G354:BP354,{1,2,3,4,5,6}))</f>
        <v>92</v>
      </c>
      <c r="G354" s="35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>
        <v>92</v>
      </c>
      <c r="BB354" s="36"/>
      <c r="BC354" s="36"/>
      <c r="BD354" s="36"/>
      <c r="BE354" s="36"/>
      <c r="BF354" s="36"/>
      <c r="BG354" s="36"/>
      <c r="BH354" s="36"/>
      <c r="BI354" s="36"/>
      <c r="BJ354" s="37"/>
      <c r="BK354" s="60">
        <v>0</v>
      </c>
      <c r="BL354" s="60">
        <v>0</v>
      </c>
      <c r="BM354" s="60">
        <v>0</v>
      </c>
      <c r="BN354" s="59">
        <v>0</v>
      </c>
      <c r="BO354" s="59">
        <v>0</v>
      </c>
      <c r="BP354" s="59">
        <v>0</v>
      </c>
    </row>
    <row r="355" spans="1:97" ht="15" customHeight="1" thickBot="1" x14ac:dyDescent="0.3">
      <c r="A355" s="62" t="s">
        <v>1165</v>
      </c>
      <c r="B355" s="6" t="s">
        <v>3169</v>
      </c>
      <c r="C355" s="15" t="s">
        <v>4582</v>
      </c>
      <c r="D355" s="72" t="s">
        <v>3571</v>
      </c>
      <c r="E355" s="360" t="s">
        <v>220</v>
      </c>
      <c r="F355" s="275">
        <f>SUM(LARGE(G355:BP355,{1,2,3,4,5,6}))</f>
        <v>92</v>
      </c>
      <c r="G355" s="35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>
        <v>92</v>
      </c>
      <c r="BB355" s="36"/>
      <c r="BC355" s="36"/>
      <c r="BD355" s="36"/>
      <c r="BE355" s="36"/>
      <c r="BF355" s="36"/>
      <c r="BG355" s="36"/>
      <c r="BH355" s="36"/>
      <c r="BI355" s="36"/>
      <c r="BJ355" s="37"/>
      <c r="BK355" s="60">
        <v>0</v>
      </c>
      <c r="BL355" s="60">
        <v>0</v>
      </c>
      <c r="BM355" s="60">
        <v>0</v>
      </c>
      <c r="BN355" s="59">
        <v>0</v>
      </c>
      <c r="BO355" s="59">
        <v>0</v>
      </c>
      <c r="BP355" s="59">
        <v>0</v>
      </c>
    </row>
    <row r="356" spans="1:97" ht="15" customHeight="1" thickBot="1" x14ac:dyDescent="0.3">
      <c r="A356" s="62" t="s">
        <v>1169</v>
      </c>
      <c r="B356" s="6" t="s">
        <v>3517</v>
      </c>
      <c r="C356" s="15" t="s">
        <v>4583</v>
      </c>
      <c r="D356" s="72" t="s">
        <v>3572</v>
      </c>
      <c r="E356" s="360" t="s">
        <v>228</v>
      </c>
      <c r="F356" s="275">
        <f>SUM(LARGE(G356:BP356,{1,2,3,4,5,6}))</f>
        <v>92</v>
      </c>
      <c r="G356" s="35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>
        <v>92</v>
      </c>
      <c r="BB356" s="36"/>
      <c r="BC356" s="36"/>
      <c r="BD356" s="36"/>
      <c r="BE356" s="36"/>
      <c r="BF356" s="36"/>
      <c r="BG356" s="36"/>
      <c r="BH356" s="36"/>
      <c r="BI356" s="36"/>
      <c r="BJ356" s="37"/>
      <c r="BK356" s="60">
        <v>0</v>
      </c>
      <c r="BL356" s="60">
        <v>0</v>
      </c>
      <c r="BM356" s="60">
        <v>0</v>
      </c>
      <c r="BN356" s="59">
        <v>0</v>
      </c>
      <c r="BO356" s="59">
        <v>0</v>
      </c>
      <c r="BP356" s="59">
        <v>0</v>
      </c>
    </row>
    <row r="357" spans="1:97" ht="15" customHeight="1" thickBot="1" x14ac:dyDescent="0.3">
      <c r="A357" s="62" t="s">
        <v>1171</v>
      </c>
      <c r="B357" s="6" t="s">
        <v>4304</v>
      </c>
      <c r="C357" s="15" t="s">
        <v>4186</v>
      </c>
      <c r="D357" s="72" t="s">
        <v>4584</v>
      </c>
      <c r="E357" s="360" t="s">
        <v>4276</v>
      </c>
      <c r="F357" s="275">
        <f>SUM(LARGE(G357:BP357,{1,2,3,4,5,6}))</f>
        <v>92</v>
      </c>
      <c r="G357" s="35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7">
        <v>92</v>
      </c>
      <c r="BK357" s="60">
        <v>0</v>
      </c>
      <c r="BL357" s="60">
        <v>0</v>
      </c>
      <c r="BM357" s="60">
        <v>0</v>
      </c>
      <c r="BN357" s="59">
        <v>0</v>
      </c>
      <c r="BO357" s="59">
        <v>0</v>
      </c>
      <c r="BP357" s="59">
        <v>0</v>
      </c>
    </row>
    <row r="358" spans="1:97" ht="15" customHeight="1" thickBot="1" x14ac:dyDescent="0.3">
      <c r="A358" s="62" t="s">
        <v>1174</v>
      </c>
      <c r="B358" s="6" t="s">
        <v>1015</v>
      </c>
      <c r="C358" s="15" t="s">
        <v>4585</v>
      </c>
      <c r="D358" s="72" t="s">
        <v>1016</v>
      </c>
      <c r="E358" s="360" t="s">
        <v>141</v>
      </c>
      <c r="F358" s="275">
        <f>SUM(LARGE(G358:BP358,{1,2,3,4,5,6}))</f>
        <v>92</v>
      </c>
      <c r="G358" s="35"/>
      <c r="H358" s="36"/>
      <c r="I358" s="36"/>
      <c r="J358" s="36"/>
      <c r="K358" s="36">
        <v>92</v>
      </c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7"/>
      <c r="BK358" s="60">
        <v>0</v>
      </c>
      <c r="BL358" s="60">
        <v>0</v>
      </c>
      <c r="BM358" s="60">
        <v>0</v>
      </c>
      <c r="BN358" s="59">
        <v>0</v>
      </c>
      <c r="BO358" s="59">
        <v>0</v>
      </c>
      <c r="BP358" s="59">
        <v>0</v>
      </c>
    </row>
    <row r="359" spans="1:97" ht="15" customHeight="1" thickBot="1" x14ac:dyDescent="0.3">
      <c r="A359" s="62" t="s">
        <v>1177</v>
      </c>
      <c r="B359" s="6" t="s">
        <v>938</v>
      </c>
      <c r="C359" s="15" t="s">
        <v>4586</v>
      </c>
      <c r="D359" s="72" t="s">
        <v>939</v>
      </c>
      <c r="E359" s="360" t="s">
        <v>4269</v>
      </c>
      <c r="F359" s="275">
        <f>SUM(LARGE(G359:BP359,{1,2,3,4,5,6}))</f>
        <v>76</v>
      </c>
      <c r="G359" s="35"/>
      <c r="H359" s="36"/>
      <c r="I359" s="36"/>
      <c r="J359" s="36"/>
      <c r="K359" s="36"/>
      <c r="L359" s="36"/>
      <c r="M359" s="36"/>
      <c r="N359" s="36"/>
      <c r="O359" s="36"/>
      <c r="P359" s="36"/>
      <c r="Q359" s="36">
        <v>55</v>
      </c>
      <c r="R359" s="36"/>
      <c r="S359" s="36"/>
      <c r="T359" s="36"/>
      <c r="U359" s="36">
        <v>21</v>
      </c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7"/>
      <c r="BK359" s="60">
        <v>0</v>
      </c>
      <c r="BL359" s="60">
        <v>0</v>
      </c>
      <c r="BM359" s="60">
        <v>0</v>
      </c>
      <c r="BN359" s="59">
        <v>0</v>
      </c>
      <c r="BO359" s="59">
        <v>0</v>
      </c>
      <c r="BP359" s="59">
        <v>0</v>
      </c>
    </row>
    <row r="360" spans="1:97" ht="15" customHeight="1" thickBot="1" x14ac:dyDescent="0.3">
      <c r="A360" s="62" t="s">
        <v>1180</v>
      </c>
      <c r="B360" s="6" t="s">
        <v>708</v>
      </c>
      <c r="C360" s="15" t="s">
        <v>4587</v>
      </c>
      <c r="D360" s="72" t="s">
        <v>709</v>
      </c>
      <c r="E360" s="360" t="s">
        <v>4274</v>
      </c>
      <c r="F360" s="275">
        <f>SUM(LARGE(G360:BP360,{1,2,3,4,5,6}))</f>
        <v>65</v>
      </c>
      <c r="G360" s="35">
        <v>65</v>
      </c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7"/>
      <c r="BK360" s="60">
        <v>0</v>
      </c>
      <c r="BL360" s="60">
        <v>0</v>
      </c>
      <c r="BM360" s="60">
        <v>0</v>
      </c>
      <c r="BN360" s="59">
        <v>0</v>
      </c>
      <c r="BO360" s="59">
        <v>0</v>
      </c>
      <c r="BP360" s="59">
        <v>0</v>
      </c>
      <c r="CN360" s="63"/>
      <c r="CO360" s="63"/>
      <c r="CP360" s="63"/>
      <c r="CQ360" s="63"/>
      <c r="CR360" s="63"/>
      <c r="CS360" s="63"/>
    </row>
    <row r="361" spans="1:97" ht="15" customHeight="1" thickBot="1" x14ac:dyDescent="0.3">
      <c r="A361" s="62" t="s">
        <v>1183</v>
      </c>
      <c r="B361" s="14" t="s">
        <v>4305</v>
      </c>
      <c r="C361" s="15">
        <v>36454</v>
      </c>
      <c r="D361" s="72">
        <v>65671</v>
      </c>
      <c r="E361" s="360" t="s">
        <v>1013</v>
      </c>
      <c r="F361" s="275">
        <f>SUM(LARGE(G361:BP361,{1,2,3,4,5,6}))</f>
        <v>65</v>
      </c>
      <c r="G361" s="39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7">
        <v>65</v>
      </c>
      <c r="BK361" s="60">
        <v>0</v>
      </c>
      <c r="BL361" s="60">
        <v>0</v>
      </c>
      <c r="BM361" s="60">
        <v>0</v>
      </c>
      <c r="BN361" s="59">
        <v>0</v>
      </c>
      <c r="BO361" s="59">
        <v>0</v>
      </c>
      <c r="BP361" s="59">
        <v>0</v>
      </c>
      <c r="BZ361" s="65"/>
      <c r="CA361" s="65"/>
      <c r="CB361" s="63"/>
      <c r="CC361" s="63"/>
      <c r="CD361" s="63"/>
      <c r="CE361" s="63"/>
      <c r="CF361" s="63"/>
      <c r="CG361" s="63"/>
      <c r="CK361" s="65"/>
      <c r="CL361" s="65"/>
    </row>
    <row r="362" spans="1:97" ht="15" customHeight="1" thickBot="1" x14ac:dyDescent="0.3">
      <c r="A362" s="62" t="s">
        <v>1185</v>
      </c>
      <c r="B362" s="14" t="s">
        <v>4306</v>
      </c>
      <c r="C362" s="15" t="s">
        <v>4588</v>
      </c>
      <c r="D362" s="72" t="s">
        <v>4589</v>
      </c>
      <c r="E362" s="360" t="s">
        <v>1013</v>
      </c>
      <c r="F362" s="275">
        <f>SUM(LARGE(G362:BP362,{1,2,3,4,5,6}))</f>
        <v>65</v>
      </c>
      <c r="G362" s="39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7">
        <v>65</v>
      </c>
      <c r="BK362" s="60">
        <v>0</v>
      </c>
      <c r="BL362" s="60">
        <v>0</v>
      </c>
      <c r="BM362" s="60">
        <v>0</v>
      </c>
      <c r="BN362" s="59">
        <v>0</v>
      </c>
      <c r="BO362" s="59">
        <v>0</v>
      </c>
      <c r="BP362" s="59">
        <v>0</v>
      </c>
      <c r="BZ362" s="65"/>
      <c r="CA362" s="65"/>
      <c r="CB362" s="63"/>
      <c r="CC362" s="63"/>
      <c r="CD362" s="63"/>
      <c r="CE362" s="63"/>
      <c r="CF362" s="63"/>
      <c r="CG362" s="63"/>
      <c r="CK362" s="65"/>
      <c r="CL362" s="65"/>
    </row>
    <row r="363" spans="1:97" ht="15" customHeight="1" thickBot="1" x14ac:dyDescent="0.3">
      <c r="A363" s="62" t="s">
        <v>1188</v>
      </c>
      <c r="B363" s="6" t="s">
        <v>1184</v>
      </c>
      <c r="C363" s="15" t="s">
        <v>4590</v>
      </c>
      <c r="D363" s="72" t="s">
        <v>3573</v>
      </c>
      <c r="E363" s="360" t="s">
        <v>145</v>
      </c>
      <c r="F363" s="275">
        <f>SUM(LARGE(G363:BP363,{1,2,3,4,5,6}))</f>
        <v>55</v>
      </c>
      <c r="G363" s="35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>
        <v>55</v>
      </c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7"/>
      <c r="BK363" s="60">
        <v>0</v>
      </c>
      <c r="BL363" s="60">
        <v>0</v>
      </c>
      <c r="BM363" s="60">
        <v>0</v>
      </c>
      <c r="BN363" s="59">
        <v>0</v>
      </c>
      <c r="BO363" s="59">
        <v>0</v>
      </c>
      <c r="BP363" s="59">
        <v>0</v>
      </c>
    </row>
    <row r="364" spans="1:97" ht="15" customHeight="1" thickBot="1" x14ac:dyDescent="0.3">
      <c r="A364" s="76" t="s">
        <v>1191</v>
      </c>
      <c r="B364" s="77" t="s">
        <v>994</v>
      </c>
      <c r="C364" s="78" t="s">
        <v>4591</v>
      </c>
      <c r="D364" s="361" t="s">
        <v>995</v>
      </c>
      <c r="E364" s="362" t="s">
        <v>4269</v>
      </c>
      <c r="F364" s="275">
        <f>SUM(LARGE(G364:BP364,{1,2,3,4,5,6}))</f>
        <v>55</v>
      </c>
      <c r="G364" s="51"/>
      <c r="H364" s="52"/>
      <c r="I364" s="52"/>
      <c r="J364" s="52"/>
      <c r="K364" s="52"/>
      <c r="L364" s="52"/>
      <c r="M364" s="52"/>
      <c r="N364" s="52"/>
      <c r="O364" s="52"/>
      <c r="P364" s="52"/>
      <c r="Q364" s="52">
        <v>55</v>
      </c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2"/>
      <c r="BI364" s="52"/>
      <c r="BJ364" s="53"/>
      <c r="BK364" s="60">
        <v>0</v>
      </c>
      <c r="BL364" s="60">
        <v>0</v>
      </c>
      <c r="BM364" s="60">
        <v>0</v>
      </c>
      <c r="BN364" s="59">
        <v>0</v>
      </c>
      <c r="BO364" s="59">
        <v>0</v>
      </c>
      <c r="BP364" s="59">
        <v>0</v>
      </c>
    </row>
    <row r="365" spans="1:97" ht="15" hidden="1" customHeight="1" thickBot="1" x14ac:dyDescent="0.3">
      <c r="A365" s="243" t="s">
        <v>1194</v>
      </c>
      <c r="B365" s="244" t="s">
        <v>855</v>
      </c>
      <c r="C365" s="248" t="s">
        <v>4592</v>
      </c>
      <c r="D365" s="246" t="s">
        <v>856</v>
      </c>
      <c r="E365" s="394" t="s">
        <v>127</v>
      </c>
      <c r="F365" s="275">
        <f>SUM(LARGE(G365:BP365,{1,2,3,4,5,6}))</f>
        <v>0</v>
      </c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0"/>
      <c r="AN365" s="180"/>
      <c r="AO365" s="180"/>
      <c r="AP365" s="180"/>
      <c r="AQ365" s="180"/>
      <c r="AR365" s="180"/>
      <c r="AS365" s="180"/>
      <c r="AT365" s="180"/>
      <c r="AU365" s="180"/>
      <c r="AV365" s="180"/>
      <c r="AW365" s="180"/>
      <c r="AX365" s="180"/>
      <c r="AY365" s="180"/>
      <c r="AZ365" s="180"/>
      <c r="BA365" s="180"/>
      <c r="BB365" s="180"/>
      <c r="BC365" s="180"/>
      <c r="BD365" s="180"/>
      <c r="BE365" s="180"/>
      <c r="BF365" s="180"/>
      <c r="BG365" s="181"/>
      <c r="BH365" s="247"/>
      <c r="BI365" s="247"/>
      <c r="BJ365" s="247"/>
      <c r="BK365" s="60">
        <v>0</v>
      </c>
      <c r="BL365" s="60">
        <v>0</v>
      </c>
      <c r="BM365" s="60">
        <v>0</v>
      </c>
      <c r="BN365" s="59">
        <v>0</v>
      </c>
      <c r="BO365" s="59">
        <v>0</v>
      </c>
      <c r="BP365" s="59">
        <v>0</v>
      </c>
    </row>
    <row r="366" spans="1:97" ht="15" hidden="1" customHeight="1" thickBot="1" x14ac:dyDescent="0.3">
      <c r="A366" s="62" t="s">
        <v>1196</v>
      </c>
      <c r="B366" s="6" t="s">
        <v>1205</v>
      </c>
      <c r="C366" s="13">
        <v>39206</v>
      </c>
      <c r="D366" s="72">
        <v>141433</v>
      </c>
      <c r="E366" s="8" t="s">
        <v>1206</v>
      </c>
      <c r="F366" s="275">
        <f>SUM(LARGE(G366:BP366,{1,2,3,4,5,6}))</f>
        <v>0</v>
      </c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7"/>
      <c r="BH366" s="247"/>
      <c r="BI366" s="247"/>
      <c r="BJ366" s="247"/>
      <c r="BK366" s="60">
        <v>0</v>
      </c>
      <c r="BL366" s="60">
        <v>0</v>
      </c>
      <c r="BM366" s="60">
        <v>0</v>
      </c>
      <c r="BN366" s="59">
        <v>0</v>
      </c>
      <c r="BO366" s="59">
        <v>0</v>
      </c>
      <c r="BP366" s="59">
        <v>0</v>
      </c>
    </row>
    <row r="367" spans="1:97" ht="15" hidden="1" customHeight="1" thickBot="1" x14ac:dyDescent="0.3">
      <c r="A367" s="62" t="s">
        <v>1199</v>
      </c>
      <c r="B367" s="6" t="s">
        <v>1136</v>
      </c>
      <c r="C367" s="15" t="s">
        <v>4593</v>
      </c>
      <c r="D367" s="72" t="s">
        <v>3568</v>
      </c>
      <c r="E367" s="360" t="s">
        <v>131</v>
      </c>
      <c r="F367" s="275">
        <f>SUM(LARGE(G367:BP367,{1,2,3,4,5,6}))</f>
        <v>0</v>
      </c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7"/>
      <c r="BH367" s="247"/>
      <c r="BI367" s="247"/>
      <c r="BJ367" s="247"/>
      <c r="BK367" s="60">
        <v>0</v>
      </c>
      <c r="BL367" s="60">
        <v>0</v>
      </c>
      <c r="BM367" s="60">
        <v>0</v>
      </c>
      <c r="BN367" s="59">
        <v>0</v>
      </c>
      <c r="BO367" s="59">
        <v>0</v>
      </c>
      <c r="BP367" s="59">
        <v>0</v>
      </c>
    </row>
    <row r="368" spans="1:97" ht="15" hidden="1" customHeight="1" thickBot="1" x14ac:dyDescent="0.3">
      <c r="A368" s="62" t="s">
        <v>1202</v>
      </c>
      <c r="B368" s="6" t="s">
        <v>1208</v>
      </c>
      <c r="C368" s="13">
        <v>39168</v>
      </c>
      <c r="D368" s="72" t="s">
        <v>1209</v>
      </c>
      <c r="E368" s="8" t="s">
        <v>159</v>
      </c>
      <c r="F368" s="275">
        <f>SUM(LARGE(G368:BP368,{1,2,3,4,5,6}))</f>
        <v>0</v>
      </c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7"/>
      <c r="BH368" s="247"/>
      <c r="BI368" s="247"/>
      <c r="BJ368" s="247"/>
      <c r="BK368" s="60">
        <v>0</v>
      </c>
      <c r="BL368" s="60">
        <v>0</v>
      </c>
      <c r="BM368" s="60">
        <v>0</v>
      </c>
      <c r="BN368" s="59">
        <v>0</v>
      </c>
      <c r="BO368" s="59">
        <v>0</v>
      </c>
      <c r="BP368" s="59">
        <v>0</v>
      </c>
    </row>
    <row r="369" spans="1:96" ht="15" hidden="1" customHeight="1" thickBot="1" x14ac:dyDescent="0.3">
      <c r="A369" s="62" t="s">
        <v>1270</v>
      </c>
      <c r="B369" s="6" t="s">
        <v>944</v>
      </c>
      <c r="C369" s="15" t="s">
        <v>4594</v>
      </c>
      <c r="D369" s="72" t="s">
        <v>945</v>
      </c>
      <c r="E369" s="360" t="s">
        <v>946</v>
      </c>
      <c r="F369" s="275">
        <f>SUM(LARGE(G369:BP369,{1,2,3,4,5,6}))</f>
        <v>0</v>
      </c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7"/>
      <c r="BH369" s="247"/>
      <c r="BI369" s="247"/>
      <c r="BJ369" s="247"/>
      <c r="BK369" s="60">
        <v>0</v>
      </c>
      <c r="BL369" s="60">
        <v>0</v>
      </c>
      <c r="BM369" s="60">
        <v>0</v>
      </c>
      <c r="BN369" s="59">
        <v>0</v>
      </c>
      <c r="BO369" s="59">
        <v>0</v>
      </c>
      <c r="BP369" s="59">
        <v>0</v>
      </c>
    </row>
    <row r="370" spans="1:96" ht="15" hidden="1" customHeight="1" thickBot="1" x14ac:dyDescent="0.3">
      <c r="A370" s="62" t="s">
        <v>1226</v>
      </c>
      <c r="B370" s="6" t="s">
        <v>864</v>
      </c>
      <c r="C370" s="15" t="s">
        <v>4595</v>
      </c>
      <c r="D370" s="72" t="s">
        <v>865</v>
      </c>
      <c r="E370" s="360" t="s">
        <v>866</v>
      </c>
      <c r="F370" s="275">
        <f>SUM(LARGE(G370:BP370,{1,2,3,4,5,6}))</f>
        <v>0</v>
      </c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7"/>
      <c r="BH370" s="247"/>
      <c r="BI370" s="247"/>
      <c r="BJ370" s="247"/>
      <c r="BK370" s="60">
        <v>0</v>
      </c>
      <c r="BL370" s="60">
        <v>0</v>
      </c>
      <c r="BM370" s="60">
        <v>0</v>
      </c>
      <c r="BN370" s="59">
        <v>0</v>
      </c>
      <c r="BO370" s="59">
        <v>0</v>
      </c>
      <c r="BP370" s="59">
        <v>0</v>
      </c>
    </row>
    <row r="371" spans="1:96" ht="15" hidden="1" customHeight="1" thickBot="1" x14ac:dyDescent="0.3">
      <c r="A371" s="62" t="s">
        <v>2059</v>
      </c>
      <c r="B371" s="6" t="s">
        <v>1178</v>
      </c>
      <c r="C371" s="13">
        <v>39034</v>
      </c>
      <c r="D371" s="72" t="s">
        <v>1179</v>
      </c>
      <c r="E371" s="8" t="s">
        <v>281</v>
      </c>
      <c r="F371" s="275">
        <f>SUM(LARGE(G371:BP371,{1,2,3,4,5,6}))</f>
        <v>0</v>
      </c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7"/>
      <c r="BH371" s="247"/>
      <c r="BI371" s="247"/>
      <c r="BJ371" s="247"/>
      <c r="BK371" s="60">
        <v>0</v>
      </c>
      <c r="BL371" s="60">
        <v>0</v>
      </c>
      <c r="BM371" s="60">
        <v>0</v>
      </c>
      <c r="BN371" s="59">
        <v>0</v>
      </c>
      <c r="BO371" s="59">
        <v>0</v>
      </c>
      <c r="BP371" s="59">
        <v>0</v>
      </c>
    </row>
    <row r="372" spans="1:96" ht="15" hidden="1" customHeight="1" thickBot="1" x14ac:dyDescent="0.3">
      <c r="A372" s="62" t="s">
        <v>2062</v>
      </c>
      <c r="B372" s="6" t="s">
        <v>1139</v>
      </c>
      <c r="C372" s="15" t="s">
        <v>4596</v>
      </c>
      <c r="D372" s="72" t="s">
        <v>1140</v>
      </c>
      <c r="E372" s="360" t="s">
        <v>131</v>
      </c>
      <c r="F372" s="275">
        <f>SUM(LARGE(G372:BP372,{1,2,3,4,5,6}))</f>
        <v>0</v>
      </c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7"/>
      <c r="BH372" s="247"/>
      <c r="BI372" s="247"/>
      <c r="BJ372" s="247"/>
      <c r="BK372" s="60">
        <v>0</v>
      </c>
      <c r="BL372" s="60">
        <v>0</v>
      </c>
      <c r="BM372" s="60">
        <v>0</v>
      </c>
      <c r="BN372" s="59">
        <v>0</v>
      </c>
      <c r="BO372" s="59">
        <v>0</v>
      </c>
      <c r="BP372" s="59">
        <v>0</v>
      </c>
    </row>
    <row r="373" spans="1:96" ht="15" hidden="1" customHeight="1" thickBot="1" x14ac:dyDescent="0.3">
      <c r="A373" s="62" t="s">
        <v>2065</v>
      </c>
      <c r="B373" s="6" t="s">
        <v>1070</v>
      </c>
      <c r="C373" s="15" t="s">
        <v>3964</v>
      </c>
      <c r="D373" s="72" t="s">
        <v>1071</v>
      </c>
      <c r="E373" s="360" t="s">
        <v>131</v>
      </c>
      <c r="F373" s="275">
        <f>SUM(LARGE(G373:BP373,{1,2,3,4,5,6}))</f>
        <v>0</v>
      </c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7"/>
      <c r="BH373" s="247"/>
      <c r="BI373" s="247"/>
      <c r="BJ373" s="247"/>
      <c r="BK373" s="60">
        <v>0</v>
      </c>
      <c r="BL373" s="60">
        <v>0</v>
      </c>
      <c r="BM373" s="60">
        <v>0</v>
      </c>
      <c r="BN373" s="59">
        <v>0</v>
      </c>
      <c r="BO373" s="59">
        <v>0</v>
      </c>
      <c r="BP373" s="59">
        <v>0</v>
      </c>
    </row>
    <row r="374" spans="1:96" ht="15" hidden="1" customHeight="1" thickBot="1" x14ac:dyDescent="0.3">
      <c r="A374" s="62" t="s">
        <v>2068</v>
      </c>
      <c r="B374" s="6" t="s">
        <v>1213</v>
      </c>
      <c r="C374" s="13">
        <v>38941</v>
      </c>
      <c r="D374" s="72" t="s">
        <v>1214</v>
      </c>
      <c r="E374" s="8" t="s">
        <v>185</v>
      </c>
      <c r="F374" s="12">
        <f>SUM(LARGE(G374:BP374,{1,2,3,4,5,6}))</f>
        <v>0</v>
      </c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7"/>
      <c r="BH374" s="247"/>
      <c r="BI374" s="247"/>
      <c r="BJ374" s="247"/>
      <c r="BK374" s="60">
        <v>0</v>
      </c>
      <c r="BL374" s="60">
        <v>0</v>
      </c>
      <c r="BM374" s="60">
        <v>0</v>
      </c>
      <c r="BN374" s="59">
        <v>0</v>
      </c>
      <c r="BO374" s="59">
        <v>0</v>
      </c>
      <c r="BP374" s="59">
        <v>0</v>
      </c>
    </row>
    <row r="375" spans="1:96" ht="15" hidden="1" customHeight="1" thickBot="1" x14ac:dyDescent="0.3">
      <c r="A375" s="62" t="s">
        <v>1230</v>
      </c>
      <c r="B375" s="6" t="s">
        <v>1142</v>
      </c>
      <c r="C375" s="15" t="s">
        <v>4597</v>
      </c>
      <c r="D375" s="72" t="s">
        <v>1143</v>
      </c>
      <c r="E375" s="360" t="s">
        <v>131</v>
      </c>
      <c r="F375" s="275">
        <f>SUM(LARGE(G375:BP375,{1,2,3,4,5,6}))</f>
        <v>0</v>
      </c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7"/>
      <c r="BH375" s="247"/>
      <c r="BI375" s="247"/>
      <c r="BJ375" s="247"/>
      <c r="BK375" s="60">
        <v>0</v>
      </c>
      <c r="BL375" s="60">
        <v>0</v>
      </c>
      <c r="BM375" s="60">
        <v>0</v>
      </c>
      <c r="BN375" s="59">
        <v>0</v>
      </c>
      <c r="BO375" s="59">
        <v>0</v>
      </c>
      <c r="BP375" s="59">
        <v>0</v>
      </c>
    </row>
    <row r="376" spans="1:96" ht="15" hidden="1" customHeight="1" thickBot="1" x14ac:dyDescent="0.3">
      <c r="A376" s="62" t="s">
        <v>2072</v>
      </c>
      <c r="B376" s="6" t="s">
        <v>1145</v>
      </c>
      <c r="C376" s="15" t="s">
        <v>4426</v>
      </c>
      <c r="D376" s="72" t="s">
        <v>1146</v>
      </c>
      <c r="E376" s="360" t="s">
        <v>131</v>
      </c>
      <c r="F376" s="275">
        <f>SUM(LARGE(G376:BP376,{1,2,3,4,5,6}))</f>
        <v>0</v>
      </c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7"/>
      <c r="BH376" s="247"/>
      <c r="BI376" s="247"/>
      <c r="BJ376" s="247"/>
      <c r="BK376" s="60">
        <v>0</v>
      </c>
      <c r="BL376" s="60">
        <v>0</v>
      </c>
      <c r="BM376" s="60">
        <v>0</v>
      </c>
      <c r="BN376" s="59">
        <v>0</v>
      </c>
      <c r="BO376" s="59">
        <v>0</v>
      </c>
      <c r="BP376" s="59">
        <v>0</v>
      </c>
    </row>
    <row r="377" spans="1:96" ht="15" hidden="1" customHeight="1" thickBot="1" x14ac:dyDescent="0.3">
      <c r="A377" s="62" t="s">
        <v>1212</v>
      </c>
      <c r="B377" s="6" t="s">
        <v>1216</v>
      </c>
      <c r="C377" s="13">
        <v>38819</v>
      </c>
      <c r="D377" s="72" t="e">
        <v>#N/A</v>
      </c>
      <c r="E377" s="11" t="s">
        <v>305</v>
      </c>
      <c r="F377" s="12">
        <f>SUM(LARGE(G377:BP377,{1,2,3,4,5,6}))</f>
        <v>0</v>
      </c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7"/>
      <c r="BH377" s="247"/>
      <c r="BI377" s="247"/>
      <c r="BJ377" s="247"/>
      <c r="BK377" s="60">
        <v>0</v>
      </c>
      <c r="BL377" s="60">
        <v>0</v>
      </c>
      <c r="BM377" s="60">
        <v>0</v>
      </c>
      <c r="BN377" s="59">
        <v>0</v>
      </c>
      <c r="BO377" s="59">
        <v>0</v>
      </c>
      <c r="BP377" s="59">
        <v>0</v>
      </c>
    </row>
    <row r="378" spans="1:96" ht="15" hidden="1" customHeight="1" thickBot="1" x14ac:dyDescent="0.3">
      <c r="A378" s="62" t="s">
        <v>1251</v>
      </c>
      <c r="B378" s="6" t="s">
        <v>1217</v>
      </c>
      <c r="C378" s="13">
        <v>38703</v>
      </c>
      <c r="D378" s="72" t="s">
        <v>1218</v>
      </c>
      <c r="E378" s="8" t="s">
        <v>680</v>
      </c>
      <c r="F378" s="12">
        <f>SUM(LARGE(G378:BP378,{1,2,3,4,5,6}))</f>
        <v>0</v>
      </c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7"/>
      <c r="BH378" s="247"/>
      <c r="BI378" s="247"/>
      <c r="BJ378" s="247"/>
      <c r="BK378" s="60">
        <v>0</v>
      </c>
      <c r="BL378" s="60">
        <v>0</v>
      </c>
      <c r="BM378" s="60">
        <v>0</v>
      </c>
      <c r="BN378" s="59">
        <v>0</v>
      </c>
      <c r="BO378" s="59">
        <v>0</v>
      </c>
      <c r="BP378" s="59">
        <v>0</v>
      </c>
    </row>
    <row r="379" spans="1:96" ht="15" hidden="1" customHeight="1" thickBot="1" x14ac:dyDescent="0.3">
      <c r="A379" s="62" t="s">
        <v>2078</v>
      </c>
      <c r="B379" s="6" t="s">
        <v>1219</v>
      </c>
      <c r="C379" s="13">
        <v>38582</v>
      </c>
      <c r="D379" s="72" t="e">
        <v>#N/A</v>
      </c>
      <c r="E379" s="16" t="s">
        <v>577</v>
      </c>
      <c r="F379" s="12">
        <f>SUM(LARGE(G379:BP379,{1,2,3,4,5,6}))</f>
        <v>0</v>
      </c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7"/>
      <c r="BH379" s="247"/>
      <c r="BI379" s="247"/>
      <c r="BJ379" s="247"/>
      <c r="BK379" s="60">
        <v>0</v>
      </c>
      <c r="BL379" s="60">
        <v>0</v>
      </c>
      <c r="BM379" s="60">
        <v>0</v>
      </c>
      <c r="BN379" s="59">
        <v>0</v>
      </c>
      <c r="BO379" s="59">
        <v>0</v>
      </c>
      <c r="BP379" s="59">
        <v>0</v>
      </c>
      <c r="CN379" s="63"/>
      <c r="CO379" s="63"/>
      <c r="CP379" s="63"/>
      <c r="CQ379" s="63"/>
      <c r="CR379" s="63"/>
    </row>
    <row r="380" spans="1:96" ht="15" hidden="1" customHeight="1" thickBot="1" x14ac:dyDescent="0.3">
      <c r="A380" s="62" t="s">
        <v>2081</v>
      </c>
      <c r="B380" s="6" t="s">
        <v>1151</v>
      </c>
      <c r="C380" s="15" t="s">
        <v>3780</v>
      </c>
      <c r="D380" s="72" t="s">
        <v>1152</v>
      </c>
      <c r="E380" s="360" t="s">
        <v>4278</v>
      </c>
      <c r="F380" s="275">
        <f>SUM(LARGE(G380:BP380,{1,2,3,4,5,6}))</f>
        <v>0</v>
      </c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7"/>
      <c r="BH380" s="247"/>
      <c r="BI380" s="247"/>
      <c r="BJ380" s="247"/>
      <c r="BK380" s="60">
        <v>0</v>
      </c>
      <c r="BL380" s="60">
        <v>0</v>
      </c>
      <c r="BM380" s="60">
        <v>0</v>
      </c>
      <c r="BN380" s="59">
        <v>0</v>
      </c>
      <c r="BO380" s="59">
        <v>0</v>
      </c>
      <c r="BP380" s="59">
        <v>0</v>
      </c>
    </row>
    <row r="381" spans="1:96" ht="15" hidden="1" customHeight="1" thickBot="1" x14ac:dyDescent="0.3">
      <c r="A381" s="62" t="s">
        <v>2084</v>
      </c>
      <c r="B381" s="6" t="s">
        <v>1098</v>
      </c>
      <c r="C381" s="15" t="s">
        <v>4598</v>
      </c>
      <c r="D381" s="72" t="s">
        <v>1099</v>
      </c>
      <c r="E381" s="360" t="s">
        <v>476</v>
      </c>
      <c r="F381" s="275">
        <f>SUM(LARGE(G381:BP381,{1,2,3,4,5,6}))</f>
        <v>0</v>
      </c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7"/>
      <c r="BH381" s="247"/>
      <c r="BI381" s="247"/>
      <c r="BJ381" s="247"/>
      <c r="BK381" s="60">
        <v>0</v>
      </c>
      <c r="BL381" s="60">
        <v>0</v>
      </c>
      <c r="BM381" s="60">
        <v>0</v>
      </c>
      <c r="BN381" s="59">
        <v>0</v>
      </c>
      <c r="BO381" s="59">
        <v>0</v>
      </c>
      <c r="BP381" s="59">
        <v>0</v>
      </c>
    </row>
    <row r="382" spans="1:96" ht="15" hidden="1" customHeight="1" thickBot="1" x14ac:dyDescent="0.25">
      <c r="A382" s="62" t="s">
        <v>1207</v>
      </c>
      <c r="B382" s="43" t="s">
        <v>1189</v>
      </c>
      <c r="C382" s="15" t="s">
        <v>4599</v>
      </c>
      <c r="D382" s="72" t="s">
        <v>1190</v>
      </c>
      <c r="E382" s="360" t="s">
        <v>476</v>
      </c>
      <c r="F382" s="275">
        <f>SUM(LARGE(G382:BP382,{1,2,3,4,5,6}))</f>
        <v>0</v>
      </c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7"/>
      <c r="BH382" s="247"/>
      <c r="BI382" s="247"/>
      <c r="BJ382" s="247"/>
      <c r="BK382" s="60">
        <v>0</v>
      </c>
      <c r="BL382" s="60">
        <v>0</v>
      </c>
      <c r="BM382" s="60">
        <v>0</v>
      </c>
      <c r="BN382" s="59">
        <v>0</v>
      </c>
      <c r="BO382" s="59">
        <v>0</v>
      </c>
      <c r="BP382" s="59">
        <v>0</v>
      </c>
    </row>
    <row r="383" spans="1:96" ht="15" hidden="1" customHeight="1" thickBot="1" x14ac:dyDescent="0.3">
      <c r="A383" s="62" t="s">
        <v>2086</v>
      </c>
      <c r="B383" s="6" t="s">
        <v>1157</v>
      </c>
      <c r="C383" s="15" t="s">
        <v>4466</v>
      </c>
      <c r="D383" s="72" t="s">
        <v>1158</v>
      </c>
      <c r="E383" s="360" t="s">
        <v>4278</v>
      </c>
      <c r="F383" s="275">
        <f>SUM(LARGE(G383:BP383,{1,2,3,4,5,6}))</f>
        <v>0</v>
      </c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7"/>
      <c r="BH383" s="247"/>
      <c r="BI383" s="247"/>
      <c r="BJ383" s="247"/>
      <c r="BK383" s="60">
        <v>0</v>
      </c>
      <c r="BL383" s="60">
        <v>0</v>
      </c>
      <c r="BM383" s="60">
        <v>0</v>
      </c>
      <c r="BN383" s="59">
        <v>0</v>
      </c>
      <c r="BO383" s="59">
        <v>0</v>
      </c>
      <c r="BP383" s="59">
        <v>0</v>
      </c>
    </row>
    <row r="384" spans="1:96" ht="15" hidden="1" customHeight="1" thickBot="1" x14ac:dyDescent="0.3">
      <c r="A384" s="62" t="s">
        <v>2089</v>
      </c>
      <c r="B384" s="77" t="s">
        <v>1025</v>
      </c>
      <c r="C384" s="78" t="s">
        <v>4600</v>
      </c>
      <c r="D384" s="361" t="s">
        <v>1026</v>
      </c>
      <c r="E384" s="362" t="s">
        <v>4279</v>
      </c>
      <c r="F384" s="275">
        <f>SUM(LARGE(G384:BP384,{1,2,3,4,5,6}))</f>
        <v>0</v>
      </c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3"/>
      <c r="BH384" s="101"/>
      <c r="BI384" s="101"/>
      <c r="BJ384" s="101"/>
      <c r="BK384" s="60">
        <v>0</v>
      </c>
      <c r="BL384" s="60">
        <v>0</v>
      </c>
      <c r="BM384" s="60">
        <v>0</v>
      </c>
      <c r="BN384" s="59">
        <v>0</v>
      </c>
      <c r="BO384" s="59">
        <v>0</v>
      </c>
      <c r="BP384" s="59">
        <v>0</v>
      </c>
    </row>
    <row r="385" spans="1:96" ht="15" hidden="1" customHeight="1" thickBot="1" x14ac:dyDescent="0.3">
      <c r="A385" s="62" t="s">
        <v>1215</v>
      </c>
      <c r="B385" s="244" t="s">
        <v>1200</v>
      </c>
      <c r="C385" s="245">
        <v>38279</v>
      </c>
      <c r="D385" s="246" t="s">
        <v>1201</v>
      </c>
      <c r="E385" s="363" t="s">
        <v>281</v>
      </c>
      <c r="F385" s="336">
        <f>SUM(LARGE(G385:BP385,{1,2,3,4,5,6}))</f>
        <v>0</v>
      </c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1"/>
      <c r="BE385" s="247"/>
      <c r="BF385" s="247"/>
      <c r="BG385" s="247"/>
      <c r="BH385" s="247"/>
      <c r="BI385" s="247"/>
      <c r="BJ385" s="247"/>
      <c r="BK385" s="60">
        <v>0</v>
      </c>
      <c r="BL385" s="60">
        <v>0</v>
      </c>
      <c r="BM385" s="60">
        <v>0</v>
      </c>
      <c r="BN385" s="59">
        <v>0</v>
      </c>
      <c r="BO385" s="59">
        <v>0</v>
      </c>
      <c r="BP385" s="59">
        <v>0</v>
      </c>
    </row>
    <row r="386" spans="1:96" ht="15" hidden="1" customHeight="1" thickBot="1" x14ac:dyDescent="0.3">
      <c r="A386" s="62" t="s">
        <v>2094</v>
      </c>
      <c r="B386" s="6" t="s">
        <v>1221</v>
      </c>
      <c r="C386" s="27">
        <v>38231</v>
      </c>
      <c r="D386" s="358" t="e">
        <v>#N/A</v>
      </c>
      <c r="E386" s="364" t="s">
        <v>456</v>
      </c>
      <c r="F386" s="365">
        <f>SUM(LARGE(G386:BP386,{1,2,3,4,5,6}))</f>
        <v>0</v>
      </c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7"/>
      <c r="BE386" s="247"/>
      <c r="BF386" s="247"/>
      <c r="BG386" s="247"/>
      <c r="BH386" s="247"/>
      <c r="BI386" s="247"/>
      <c r="BJ386" s="247"/>
      <c r="BK386" s="60">
        <v>0</v>
      </c>
      <c r="BL386" s="60">
        <v>0</v>
      </c>
      <c r="BM386" s="60">
        <v>0</v>
      </c>
      <c r="BN386" s="59">
        <v>0</v>
      </c>
      <c r="BO386" s="59">
        <v>0</v>
      </c>
      <c r="BP386" s="59">
        <v>0</v>
      </c>
    </row>
    <row r="387" spans="1:96" ht="15" hidden="1" customHeight="1" thickBot="1" x14ac:dyDescent="0.3">
      <c r="A387" s="62" t="s">
        <v>2097</v>
      </c>
      <c r="B387" s="6" t="s">
        <v>1223</v>
      </c>
      <c r="C387" s="27">
        <v>38202</v>
      </c>
      <c r="D387" s="358" t="s">
        <v>1224</v>
      </c>
      <c r="E387" s="364" t="s">
        <v>141</v>
      </c>
      <c r="F387" s="365">
        <f>SUM(LARGE(G387:BP387,{1,2,3,4,5,6}))</f>
        <v>0</v>
      </c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7"/>
      <c r="BE387" s="247"/>
      <c r="BF387" s="247"/>
      <c r="BG387" s="247"/>
      <c r="BH387" s="247"/>
      <c r="BI387" s="247"/>
      <c r="BJ387" s="247"/>
      <c r="BK387" s="60">
        <v>0</v>
      </c>
      <c r="BL387" s="60">
        <v>0</v>
      </c>
      <c r="BM387" s="60">
        <v>0</v>
      </c>
      <c r="BN387" s="59">
        <v>0</v>
      </c>
      <c r="BO387" s="59">
        <v>0</v>
      </c>
      <c r="BP387" s="59">
        <v>0</v>
      </c>
    </row>
    <row r="388" spans="1:96" ht="15" hidden="1" customHeight="1" thickBot="1" x14ac:dyDescent="0.3">
      <c r="A388" s="62" t="s">
        <v>1222</v>
      </c>
      <c r="B388" s="6" t="s">
        <v>1225</v>
      </c>
      <c r="C388" s="27">
        <v>38195</v>
      </c>
      <c r="D388" s="358" t="e">
        <v>#N/A</v>
      </c>
      <c r="E388" s="364" t="s">
        <v>501</v>
      </c>
      <c r="F388" s="365">
        <f>SUM(LARGE(G388:BP388,{1,2,3,4,5,6}))</f>
        <v>0</v>
      </c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7"/>
      <c r="BE388" s="247"/>
      <c r="BF388" s="247"/>
      <c r="BG388" s="247"/>
      <c r="BH388" s="247"/>
      <c r="BI388" s="247"/>
      <c r="BJ388" s="247"/>
      <c r="BK388" s="60">
        <v>0</v>
      </c>
      <c r="BL388" s="60">
        <v>0</v>
      </c>
      <c r="BM388" s="60">
        <v>0</v>
      </c>
      <c r="BN388" s="59">
        <v>0</v>
      </c>
      <c r="BO388" s="59">
        <v>0</v>
      </c>
      <c r="BP388" s="59">
        <v>0</v>
      </c>
    </row>
    <row r="389" spans="1:96" ht="15" hidden="1" customHeight="1" thickBot="1" x14ac:dyDescent="0.3">
      <c r="A389" s="62" t="s">
        <v>2101</v>
      </c>
      <c r="B389" s="6" t="s">
        <v>1227</v>
      </c>
      <c r="C389" s="27">
        <v>38190</v>
      </c>
      <c r="D389" s="358" t="s">
        <v>1228</v>
      </c>
      <c r="E389" s="364" t="s">
        <v>145</v>
      </c>
      <c r="F389" s="365">
        <f>SUM(LARGE(G389:BP389,{1,2,3,4,5,6}))</f>
        <v>0</v>
      </c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7"/>
      <c r="BE389" s="247"/>
      <c r="BF389" s="247"/>
      <c r="BG389" s="247"/>
      <c r="BH389" s="247"/>
      <c r="BI389" s="247"/>
      <c r="BJ389" s="247"/>
      <c r="BK389" s="60">
        <v>0</v>
      </c>
      <c r="BL389" s="60">
        <v>0</v>
      </c>
      <c r="BM389" s="60">
        <v>0</v>
      </c>
      <c r="BN389" s="59">
        <v>0</v>
      </c>
      <c r="BO389" s="59">
        <v>0</v>
      </c>
      <c r="BP389" s="59">
        <v>0</v>
      </c>
    </row>
    <row r="390" spans="1:96" ht="15" hidden="1" customHeight="1" thickBot="1" x14ac:dyDescent="0.3">
      <c r="A390" s="62" t="s">
        <v>1326</v>
      </c>
      <c r="B390" s="6" t="s">
        <v>1084</v>
      </c>
      <c r="C390" s="56" t="s">
        <v>4601</v>
      </c>
      <c r="D390" s="358" t="s">
        <v>1085</v>
      </c>
      <c r="E390" s="56" t="s">
        <v>456</v>
      </c>
      <c r="F390" s="336">
        <f>SUM(LARGE(G390:BP390,{1,2,3,4,5,6}))</f>
        <v>0</v>
      </c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7"/>
      <c r="BE390" s="247"/>
      <c r="BF390" s="247"/>
      <c r="BG390" s="247"/>
      <c r="BH390" s="247"/>
      <c r="BI390" s="247"/>
      <c r="BJ390" s="247"/>
      <c r="BK390" s="60">
        <v>0</v>
      </c>
      <c r="BL390" s="60">
        <v>0</v>
      </c>
      <c r="BM390" s="60">
        <v>0</v>
      </c>
      <c r="BN390" s="59">
        <v>0</v>
      </c>
      <c r="BO390" s="59">
        <v>0</v>
      </c>
      <c r="BP390" s="59">
        <v>0</v>
      </c>
    </row>
    <row r="391" spans="1:96" ht="15" hidden="1" customHeight="1" thickBot="1" x14ac:dyDescent="0.3">
      <c r="A391" s="62" t="s">
        <v>1267</v>
      </c>
      <c r="B391" s="6" t="s">
        <v>1229</v>
      </c>
      <c r="C391" s="27">
        <v>38126</v>
      </c>
      <c r="D391" s="358">
        <v>68736</v>
      </c>
      <c r="E391" s="364" t="s">
        <v>201</v>
      </c>
      <c r="F391" s="365">
        <f>SUM(LARGE(G391:BP391,{1,2,3,4,5,6}))</f>
        <v>0</v>
      </c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7"/>
      <c r="BE391" s="247"/>
      <c r="BF391" s="247"/>
      <c r="BG391" s="247"/>
      <c r="BH391" s="247"/>
      <c r="BI391" s="247"/>
      <c r="BJ391" s="247"/>
      <c r="BK391" s="60">
        <v>0</v>
      </c>
      <c r="BL391" s="60">
        <v>0</v>
      </c>
      <c r="BM391" s="60">
        <v>0</v>
      </c>
      <c r="BN391" s="59">
        <v>0</v>
      </c>
      <c r="BO391" s="59">
        <v>0</v>
      </c>
      <c r="BP391" s="59">
        <v>0</v>
      </c>
    </row>
    <row r="392" spans="1:96" ht="15" hidden="1" customHeight="1" thickBot="1" x14ac:dyDescent="0.3">
      <c r="A392" s="62" t="s">
        <v>1310</v>
      </c>
      <c r="B392" s="6" t="s">
        <v>1203</v>
      </c>
      <c r="C392" s="27">
        <v>38071</v>
      </c>
      <c r="D392" s="358" t="s">
        <v>1204</v>
      </c>
      <c r="E392" s="364" t="s">
        <v>281</v>
      </c>
      <c r="F392" s="336">
        <f>SUM(LARGE(G392:BP392,{1,2,3,4,5,6}))</f>
        <v>0</v>
      </c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7"/>
      <c r="BE392" s="247"/>
      <c r="BF392" s="247"/>
      <c r="BG392" s="247"/>
      <c r="BH392" s="247"/>
      <c r="BI392" s="247"/>
      <c r="BJ392" s="247"/>
      <c r="BK392" s="60">
        <v>0</v>
      </c>
      <c r="BL392" s="60">
        <v>0</v>
      </c>
      <c r="BM392" s="60">
        <v>0</v>
      </c>
      <c r="BN392" s="59">
        <v>0</v>
      </c>
      <c r="BO392" s="59">
        <v>0</v>
      </c>
      <c r="BP392" s="59">
        <v>0</v>
      </c>
    </row>
    <row r="393" spans="1:96" ht="15" hidden="1" customHeight="1" thickBot="1" x14ac:dyDescent="0.3">
      <c r="A393" s="62" t="s">
        <v>1313</v>
      </c>
      <c r="B393" s="6" t="s">
        <v>1192</v>
      </c>
      <c r="C393" s="56" t="s">
        <v>4602</v>
      </c>
      <c r="D393" s="358" t="s">
        <v>1193</v>
      </c>
      <c r="E393" s="56" t="s">
        <v>285</v>
      </c>
      <c r="F393" s="336">
        <f>SUM(LARGE(G393:BP393,{1,2,3,4,5,6}))</f>
        <v>0</v>
      </c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7"/>
      <c r="BE393" s="247"/>
      <c r="BF393" s="247"/>
      <c r="BG393" s="247"/>
      <c r="BH393" s="247"/>
      <c r="BI393" s="247"/>
      <c r="BJ393" s="247"/>
      <c r="BK393" s="60">
        <v>0</v>
      </c>
      <c r="BL393" s="60">
        <v>0</v>
      </c>
      <c r="BM393" s="60">
        <v>0</v>
      </c>
      <c r="BN393" s="59">
        <v>0</v>
      </c>
      <c r="BO393" s="59">
        <v>0</v>
      </c>
      <c r="BP393" s="59">
        <v>0</v>
      </c>
    </row>
    <row r="394" spans="1:96" ht="15" hidden="1" customHeight="1" thickBot="1" x14ac:dyDescent="0.25">
      <c r="A394" s="62" t="s">
        <v>1246</v>
      </c>
      <c r="B394" s="43" t="s">
        <v>1172</v>
      </c>
      <c r="C394" s="56" t="s">
        <v>4603</v>
      </c>
      <c r="D394" s="358" t="s">
        <v>1173</v>
      </c>
      <c r="E394" s="56" t="s">
        <v>476</v>
      </c>
      <c r="F394" s="336">
        <f>SUM(LARGE(G394:BP394,{1,2,3,4,5,6}))</f>
        <v>0</v>
      </c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7"/>
      <c r="BE394" s="247"/>
      <c r="BF394" s="247"/>
      <c r="BG394" s="247"/>
      <c r="BH394" s="247"/>
      <c r="BI394" s="247"/>
      <c r="BJ394" s="247"/>
      <c r="BK394" s="60">
        <v>0</v>
      </c>
      <c r="BL394" s="60">
        <v>0</v>
      </c>
      <c r="BM394" s="60">
        <v>0</v>
      </c>
      <c r="BN394" s="59">
        <v>0</v>
      </c>
      <c r="BO394" s="59">
        <v>0</v>
      </c>
      <c r="BP394" s="59">
        <v>0</v>
      </c>
    </row>
    <row r="395" spans="1:96" ht="15" hidden="1" customHeight="1" thickBot="1" x14ac:dyDescent="0.3">
      <c r="A395" s="62" t="s">
        <v>2113</v>
      </c>
      <c r="B395" s="6" t="s">
        <v>948</v>
      </c>
      <c r="C395" s="56" t="s">
        <v>4604</v>
      </c>
      <c r="D395" s="358" t="s">
        <v>949</v>
      </c>
      <c r="E395" s="56" t="s">
        <v>866</v>
      </c>
      <c r="F395" s="336">
        <f>SUM(LARGE(G395:BP395,{1,2,3,4,5,6}))</f>
        <v>0</v>
      </c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7"/>
      <c r="BE395" s="247"/>
      <c r="BF395" s="247"/>
      <c r="BG395" s="247"/>
      <c r="BH395" s="247"/>
      <c r="BI395" s="247"/>
      <c r="BJ395" s="247"/>
      <c r="BK395" s="60">
        <v>0</v>
      </c>
      <c r="BL395" s="60">
        <v>0</v>
      </c>
      <c r="BM395" s="60">
        <v>0</v>
      </c>
      <c r="BN395" s="59">
        <v>0</v>
      </c>
      <c r="BO395" s="59">
        <v>0</v>
      </c>
      <c r="BP395" s="59">
        <v>0</v>
      </c>
      <c r="CN395" s="63"/>
      <c r="CO395" s="63"/>
      <c r="CP395" s="63"/>
      <c r="CQ395" s="63"/>
      <c r="CR395" s="63"/>
    </row>
    <row r="396" spans="1:96" ht="15" hidden="1" customHeight="1" thickBot="1" x14ac:dyDescent="0.3">
      <c r="A396" s="62" t="s">
        <v>2115</v>
      </c>
      <c r="B396" s="6" t="s">
        <v>1231</v>
      </c>
      <c r="C396" s="27">
        <v>37992</v>
      </c>
      <c r="D396" s="358" t="s">
        <v>1232</v>
      </c>
      <c r="E396" s="364" t="s">
        <v>145</v>
      </c>
      <c r="F396" s="365">
        <f>SUM(LARGE(G396:BP396,{1,2,3,4,5,6}))</f>
        <v>0</v>
      </c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7"/>
      <c r="BE396" s="247"/>
      <c r="BF396" s="247"/>
      <c r="BG396" s="247"/>
      <c r="BH396" s="247"/>
      <c r="BI396" s="247"/>
      <c r="BJ396" s="247"/>
      <c r="BK396" s="60">
        <v>0</v>
      </c>
      <c r="BL396" s="60">
        <v>0</v>
      </c>
      <c r="BM396" s="60">
        <v>0</v>
      </c>
      <c r="BN396" s="59">
        <v>0</v>
      </c>
      <c r="BO396" s="59">
        <v>0</v>
      </c>
      <c r="BP396" s="59">
        <v>0</v>
      </c>
    </row>
    <row r="397" spans="1:96" ht="15" hidden="1" customHeight="1" thickBot="1" x14ac:dyDescent="0.3">
      <c r="A397" s="62" t="s">
        <v>2118</v>
      </c>
      <c r="B397" s="6" t="s">
        <v>951</v>
      </c>
      <c r="C397" s="56" t="s">
        <v>4605</v>
      </c>
      <c r="D397" s="358" t="s">
        <v>952</v>
      </c>
      <c r="E397" s="56" t="s">
        <v>228</v>
      </c>
      <c r="F397" s="336">
        <f>SUM(LARGE(G397:BP397,{1,2,3,4,5,6}))</f>
        <v>0</v>
      </c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7"/>
      <c r="BE397" s="247"/>
      <c r="BF397" s="247"/>
      <c r="BG397" s="247"/>
      <c r="BH397" s="247"/>
      <c r="BI397" s="247"/>
      <c r="BJ397" s="247"/>
      <c r="BK397" s="60">
        <v>0</v>
      </c>
      <c r="BL397" s="60">
        <v>0</v>
      </c>
      <c r="BM397" s="60">
        <v>0</v>
      </c>
      <c r="BN397" s="59">
        <v>0</v>
      </c>
      <c r="BO397" s="59">
        <v>0</v>
      </c>
      <c r="BP397" s="59">
        <v>0</v>
      </c>
    </row>
    <row r="398" spans="1:96" ht="15" hidden="1" customHeight="1" thickBot="1" x14ac:dyDescent="0.3">
      <c r="A398" s="62" t="s">
        <v>2121</v>
      </c>
      <c r="B398" s="77" t="s">
        <v>1235</v>
      </c>
      <c r="C398" s="27">
        <v>37944</v>
      </c>
      <c r="D398" s="358" t="s">
        <v>1236</v>
      </c>
      <c r="E398" s="364" t="s">
        <v>145</v>
      </c>
      <c r="F398" s="365">
        <f>SUM(LARGE(G398:BP398,{1,2,3,4,5,6}))</f>
        <v>0</v>
      </c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3"/>
      <c r="BE398" s="101"/>
      <c r="BF398" s="101"/>
      <c r="BG398" s="101"/>
      <c r="BH398" s="101"/>
      <c r="BI398" s="101"/>
      <c r="BJ398" s="101"/>
      <c r="BK398" s="60">
        <v>0</v>
      </c>
      <c r="BL398" s="60">
        <v>0</v>
      </c>
      <c r="BM398" s="60">
        <v>0</v>
      </c>
      <c r="BN398" s="59">
        <v>0</v>
      </c>
      <c r="BO398" s="59">
        <v>0</v>
      </c>
      <c r="BP398" s="59">
        <v>0</v>
      </c>
    </row>
    <row r="399" spans="1:96" ht="15" hidden="1" customHeight="1" thickBot="1" x14ac:dyDescent="0.3">
      <c r="A399" s="62" t="s">
        <v>2124</v>
      </c>
      <c r="B399" s="244" t="s">
        <v>1237</v>
      </c>
      <c r="C399" s="245">
        <v>37930</v>
      </c>
      <c r="D399" s="246" t="s">
        <v>1238</v>
      </c>
      <c r="E399" s="179" t="s">
        <v>1239</v>
      </c>
      <c r="F399" s="365">
        <f>SUM(LARGE(G399:BP399,{1,2,3,4,5,6}))</f>
        <v>0</v>
      </c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1"/>
      <c r="AZ399" s="247"/>
      <c r="BA399" s="247"/>
      <c r="BB399" s="247"/>
      <c r="BC399" s="247"/>
      <c r="BD399" s="247"/>
      <c r="BE399" s="247"/>
      <c r="BF399" s="247"/>
      <c r="BG399" s="247"/>
      <c r="BH399" s="247"/>
      <c r="BI399" s="247"/>
      <c r="BJ399" s="247"/>
      <c r="BK399" s="60">
        <v>0</v>
      </c>
      <c r="BL399" s="60">
        <v>0</v>
      </c>
      <c r="BM399" s="60">
        <v>0</v>
      </c>
      <c r="BN399" s="59">
        <v>0</v>
      </c>
      <c r="BO399" s="59">
        <v>0</v>
      </c>
      <c r="BP399" s="59">
        <v>0</v>
      </c>
    </row>
    <row r="400" spans="1:96" ht="15" hidden="1" customHeight="1" thickBot="1" x14ac:dyDescent="0.3">
      <c r="A400" s="62" t="s">
        <v>2127</v>
      </c>
      <c r="B400" s="6" t="s">
        <v>1240</v>
      </c>
      <c r="C400" s="13">
        <v>37903</v>
      </c>
      <c r="D400" s="72" t="s">
        <v>1241</v>
      </c>
      <c r="E400" s="8" t="s">
        <v>1239</v>
      </c>
      <c r="F400" s="365">
        <f>SUM(LARGE(G400:BP400,{1,2,3,4,5,6}))</f>
        <v>0</v>
      </c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7"/>
      <c r="AZ400" s="247"/>
      <c r="BA400" s="247"/>
      <c r="BB400" s="247"/>
      <c r="BC400" s="247"/>
      <c r="BD400" s="247"/>
      <c r="BE400" s="247"/>
      <c r="BF400" s="247"/>
      <c r="BG400" s="247"/>
      <c r="BH400" s="247"/>
      <c r="BI400" s="247"/>
      <c r="BJ400" s="247"/>
      <c r="BK400" s="60">
        <v>0</v>
      </c>
      <c r="BL400" s="60">
        <v>0</v>
      </c>
      <c r="BM400" s="60">
        <v>0</v>
      </c>
      <c r="BN400" s="59">
        <v>0</v>
      </c>
      <c r="BO400" s="59">
        <v>0</v>
      </c>
      <c r="BP400" s="59">
        <v>0</v>
      </c>
    </row>
    <row r="401" spans="1:97" ht="15" hidden="1" customHeight="1" thickBot="1" x14ac:dyDescent="0.3">
      <c r="A401" s="62" t="s">
        <v>2130</v>
      </c>
      <c r="B401" s="6" t="s">
        <v>1242</v>
      </c>
      <c r="C401" s="13">
        <v>37878</v>
      </c>
      <c r="D401" s="72" t="s">
        <v>1243</v>
      </c>
      <c r="E401" s="8" t="s">
        <v>145</v>
      </c>
      <c r="F401" s="365">
        <f>SUM(LARGE(G401:BP401,{1,2,3,4,5,6}))</f>
        <v>0</v>
      </c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7"/>
      <c r="AZ401" s="247"/>
      <c r="BA401" s="247"/>
      <c r="BB401" s="247"/>
      <c r="BC401" s="247"/>
      <c r="BD401" s="247"/>
      <c r="BE401" s="247"/>
      <c r="BF401" s="247"/>
      <c r="BG401" s="247"/>
      <c r="BH401" s="247"/>
      <c r="BI401" s="247"/>
      <c r="BJ401" s="247"/>
      <c r="BK401" s="60">
        <v>0</v>
      </c>
      <c r="BL401" s="60">
        <v>0</v>
      </c>
      <c r="BM401" s="60">
        <v>0</v>
      </c>
      <c r="BN401" s="59">
        <v>0</v>
      </c>
      <c r="BO401" s="59">
        <v>0</v>
      </c>
      <c r="BP401" s="59">
        <v>0</v>
      </c>
    </row>
    <row r="402" spans="1:97" ht="15" hidden="1" customHeight="1" thickBot="1" x14ac:dyDescent="0.3">
      <c r="A402" s="62" t="s">
        <v>2133</v>
      </c>
      <c r="B402" s="6" t="s">
        <v>1175</v>
      </c>
      <c r="C402" s="15" t="s">
        <v>3954</v>
      </c>
      <c r="D402" s="72" t="s">
        <v>1176</v>
      </c>
      <c r="E402" s="360" t="s">
        <v>476</v>
      </c>
      <c r="F402" s="336">
        <f>SUM(LARGE(G402:BP402,{1,2,3,4,5,6}))</f>
        <v>0</v>
      </c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7"/>
      <c r="AZ402" s="247"/>
      <c r="BA402" s="247"/>
      <c r="BB402" s="247"/>
      <c r="BC402" s="247"/>
      <c r="BD402" s="247"/>
      <c r="BE402" s="247"/>
      <c r="BF402" s="247"/>
      <c r="BG402" s="247"/>
      <c r="BH402" s="247"/>
      <c r="BI402" s="247"/>
      <c r="BJ402" s="247"/>
      <c r="BK402" s="60">
        <v>0</v>
      </c>
      <c r="BL402" s="60">
        <v>0</v>
      </c>
      <c r="BM402" s="60">
        <v>0</v>
      </c>
      <c r="BN402" s="59">
        <v>0</v>
      </c>
      <c r="BO402" s="59">
        <v>0</v>
      </c>
      <c r="BP402" s="59">
        <v>0</v>
      </c>
    </row>
    <row r="403" spans="1:97" ht="15" hidden="1" customHeight="1" thickBot="1" x14ac:dyDescent="0.3">
      <c r="A403" s="62" t="s">
        <v>2136</v>
      </c>
      <c r="B403" s="6" t="s">
        <v>956</v>
      </c>
      <c r="C403" s="15" t="s">
        <v>4606</v>
      </c>
      <c r="D403" s="72" t="s">
        <v>957</v>
      </c>
      <c r="E403" s="360" t="s">
        <v>866</v>
      </c>
      <c r="F403" s="275">
        <f>SUM(LARGE(G403:BP403,{1,2,3,4,5,6}))</f>
        <v>0</v>
      </c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7"/>
      <c r="AZ403" s="247"/>
      <c r="BA403" s="247"/>
      <c r="BB403" s="247"/>
      <c r="BC403" s="247"/>
      <c r="BD403" s="247"/>
      <c r="BE403" s="247"/>
      <c r="BF403" s="247"/>
      <c r="BG403" s="247"/>
      <c r="BH403" s="247"/>
      <c r="BI403" s="247"/>
      <c r="BJ403" s="247"/>
      <c r="BK403" s="60">
        <v>0</v>
      </c>
      <c r="BL403" s="60">
        <v>0</v>
      </c>
      <c r="BM403" s="60">
        <v>0</v>
      </c>
      <c r="BN403" s="59">
        <v>0</v>
      </c>
      <c r="BO403" s="59">
        <v>0</v>
      </c>
      <c r="BP403" s="59">
        <v>0</v>
      </c>
      <c r="CS403" s="65"/>
    </row>
    <row r="404" spans="1:97" ht="15" hidden="1" customHeight="1" thickBot="1" x14ac:dyDescent="0.3">
      <c r="A404" s="62" t="s">
        <v>2139</v>
      </c>
      <c r="B404" s="6" t="s">
        <v>1244</v>
      </c>
      <c r="C404" s="13">
        <v>37784</v>
      </c>
      <c r="D404" s="72" t="s">
        <v>1245</v>
      </c>
      <c r="E404" s="8" t="s">
        <v>662</v>
      </c>
      <c r="F404" s="12">
        <f>SUM(LARGE(G404:BP404,{1,2,3,4,5,6}))</f>
        <v>0</v>
      </c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7"/>
      <c r="AZ404" s="247"/>
      <c r="BA404" s="247"/>
      <c r="BB404" s="247"/>
      <c r="BC404" s="247"/>
      <c r="BD404" s="247"/>
      <c r="BE404" s="247"/>
      <c r="BF404" s="247"/>
      <c r="BG404" s="247"/>
      <c r="BH404" s="247"/>
      <c r="BI404" s="247"/>
      <c r="BJ404" s="247"/>
      <c r="BK404" s="60">
        <v>0</v>
      </c>
      <c r="BL404" s="60">
        <v>0</v>
      </c>
      <c r="BM404" s="60">
        <v>0</v>
      </c>
      <c r="BN404" s="59">
        <v>0</v>
      </c>
      <c r="BO404" s="59">
        <v>0</v>
      </c>
      <c r="BP404" s="59">
        <v>0</v>
      </c>
    </row>
    <row r="405" spans="1:97" ht="15" hidden="1" customHeight="1" thickBot="1" x14ac:dyDescent="0.3">
      <c r="A405" s="62" t="s">
        <v>2142</v>
      </c>
      <c r="B405" s="6" t="s">
        <v>1247</v>
      </c>
      <c r="C405" s="13">
        <v>37703</v>
      </c>
      <c r="D405" s="72" t="s">
        <v>1248</v>
      </c>
      <c r="E405" s="8" t="s">
        <v>476</v>
      </c>
      <c r="F405" s="12">
        <f>SUM(LARGE(G405:BP405,{1,2,3,4,5,6}))</f>
        <v>0</v>
      </c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7"/>
      <c r="AZ405" s="247"/>
      <c r="BA405" s="247"/>
      <c r="BB405" s="247"/>
      <c r="BC405" s="247"/>
      <c r="BD405" s="247"/>
      <c r="BE405" s="247"/>
      <c r="BF405" s="247"/>
      <c r="BG405" s="247"/>
      <c r="BH405" s="247"/>
      <c r="BI405" s="247"/>
      <c r="BJ405" s="247"/>
      <c r="BK405" s="60">
        <v>0</v>
      </c>
      <c r="BL405" s="60">
        <v>0</v>
      </c>
      <c r="BM405" s="60">
        <v>0</v>
      </c>
      <c r="BN405" s="59">
        <v>0</v>
      </c>
      <c r="BO405" s="59">
        <v>0</v>
      </c>
      <c r="BP405" s="59">
        <v>0</v>
      </c>
    </row>
    <row r="406" spans="1:97" ht="15" hidden="1" customHeight="1" thickBot="1" x14ac:dyDescent="0.3">
      <c r="A406" s="62" t="s">
        <v>1276</v>
      </c>
      <c r="B406" s="6" t="s">
        <v>1249</v>
      </c>
      <c r="C406" s="13">
        <v>37646</v>
      </c>
      <c r="D406" s="72" t="s">
        <v>1250</v>
      </c>
      <c r="E406" s="8" t="s">
        <v>492</v>
      </c>
      <c r="F406" s="12">
        <f>SUM(LARGE(G406:BP406,{1,2,3,4,5,6}))</f>
        <v>0</v>
      </c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7"/>
      <c r="AZ406" s="247"/>
      <c r="BA406" s="247"/>
      <c r="BB406" s="247"/>
      <c r="BC406" s="247"/>
      <c r="BD406" s="247"/>
      <c r="BE406" s="247"/>
      <c r="BF406" s="247"/>
      <c r="BG406" s="247"/>
      <c r="BH406" s="247"/>
      <c r="BI406" s="247"/>
      <c r="BJ406" s="247"/>
      <c r="BK406" s="60">
        <v>0</v>
      </c>
      <c r="BL406" s="60">
        <v>0</v>
      </c>
      <c r="BM406" s="60">
        <v>0</v>
      </c>
      <c r="BN406" s="59">
        <v>0</v>
      </c>
      <c r="BO406" s="59">
        <v>0</v>
      </c>
      <c r="BP406" s="59">
        <v>0</v>
      </c>
    </row>
    <row r="407" spans="1:97" ht="15" hidden="1" customHeight="1" thickBot="1" x14ac:dyDescent="0.3">
      <c r="A407" s="62" t="s">
        <v>1286</v>
      </c>
      <c r="B407" s="6" t="s">
        <v>1000</v>
      </c>
      <c r="C407" s="13">
        <v>37633</v>
      </c>
      <c r="D407" s="72" t="s">
        <v>1001</v>
      </c>
      <c r="E407" s="8" t="s">
        <v>492</v>
      </c>
      <c r="F407" s="275">
        <f>SUM(LARGE(G407:BP407,{1,2,3,4,5,6}))</f>
        <v>0</v>
      </c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7"/>
      <c r="AZ407" s="247"/>
      <c r="BA407" s="247"/>
      <c r="BB407" s="247"/>
      <c r="BC407" s="247"/>
      <c r="BD407" s="247"/>
      <c r="BE407" s="247"/>
      <c r="BF407" s="247"/>
      <c r="BG407" s="247"/>
      <c r="BH407" s="247"/>
      <c r="BI407" s="247"/>
      <c r="BJ407" s="247"/>
      <c r="BK407" s="60">
        <v>0</v>
      </c>
      <c r="BL407" s="60">
        <v>0</v>
      </c>
      <c r="BM407" s="60">
        <v>0</v>
      </c>
      <c r="BN407" s="59">
        <v>0</v>
      </c>
      <c r="BO407" s="59">
        <v>0</v>
      </c>
      <c r="BP407" s="59">
        <v>0</v>
      </c>
      <c r="CN407" s="63"/>
      <c r="CO407" s="63"/>
      <c r="CP407" s="63"/>
      <c r="CQ407" s="63"/>
      <c r="CR407" s="63"/>
    </row>
    <row r="408" spans="1:97" ht="15" hidden="1" customHeight="1" thickBot="1" x14ac:dyDescent="0.3">
      <c r="A408" s="62" t="s">
        <v>2148</v>
      </c>
      <c r="B408" s="6" t="s">
        <v>1252</v>
      </c>
      <c r="C408" s="13">
        <v>37633</v>
      </c>
      <c r="D408" s="72" t="s">
        <v>1253</v>
      </c>
      <c r="E408" s="8" t="s">
        <v>145</v>
      </c>
      <c r="F408" s="12">
        <f>SUM(LARGE(G408:BP408,{1,2,3,4,5,6}))</f>
        <v>0</v>
      </c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7"/>
      <c r="AZ408" s="247"/>
      <c r="BA408" s="247"/>
      <c r="BB408" s="247"/>
      <c r="BC408" s="247"/>
      <c r="BD408" s="247"/>
      <c r="BE408" s="247"/>
      <c r="BF408" s="247"/>
      <c r="BG408" s="247"/>
      <c r="BH408" s="247"/>
      <c r="BI408" s="247"/>
      <c r="BJ408" s="247"/>
      <c r="BK408" s="60">
        <v>0</v>
      </c>
      <c r="BL408" s="60">
        <v>0</v>
      </c>
      <c r="BM408" s="60">
        <v>0</v>
      </c>
      <c r="BN408" s="59">
        <v>0</v>
      </c>
      <c r="BO408" s="59">
        <v>0</v>
      </c>
      <c r="BP408" s="59">
        <v>0</v>
      </c>
    </row>
    <row r="409" spans="1:97" ht="15" hidden="1" customHeight="1" thickBot="1" x14ac:dyDescent="0.3">
      <c r="A409" s="62" t="s">
        <v>2150</v>
      </c>
      <c r="B409" s="6" t="s">
        <v>1254</v>
      </c>
      <c r="C409" s="13">
        <v>37610</v>
      </c>
      <c r="D409" s="72" t="e">
        <v>#N/A</v>
      </c>
      <c r="E409" s="8" t="s">
        <v>1255</v>
      </c>
      <c r="F409" s="12">
        <f>SUM(LARGE(G409:BP409,{1,2,3,4,5,6}))</f>
        <v>0</v>
      </c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7"/>
      <c r="AZ409" s="247"/>
      <c r="BA409" s="247"/>
      <c r="BB409" s="247"/>
      <c r="BC409" s="247"/>
      <c r="BD409" s="247"/>
      <c r="BE409" s="247"/>
      <c r="BF409" s="247"/>
      <c r="BG409" s="247"/>
      <c r="BH409" s="247"/>
      <c r="BI409" s="247"/>
      <c r="BJ409" s="247"/>
      <c r="BK409" s="60">
        <v>0</v>
      </c>
      <c r="BL409" s="60">
        <v>0</v>
      </c>
      <c r="BM409" s="60">
        <v>0</v>
      </c>
      <c r="BN409" s="59">
        <v>0</v>
      </c>
      <c r="BO409" s="59">
        <v>0</v>
      </c>
      <c r="BP409" s="59">
        <v>0</v>
      </c>
    </row>
    <row r="410" spans="1:97" ht="15" hidden="1" customHeight="1" thickBot="1" x14ac:dyDescent="0.3">
      <c r="A410" s="62" t="s">
        <v>2153</v>
      </c>
      <c r="B410" s="6" t="s">
        <v>1256</v>
      </c>
      <c r="C410" s="13">
        <v>37600</v>
      </c>
      <c r="D410" s="72" t="e">
        <v>#N/A</v>
      </c>
      <c r="E410" s="8" t="s">
        <v>492</v>
      </c>
      <c r="F410" s="12">
        <f>SUM(LARGE(G410:BP410,{1,2,3,4,5,6}))</f>
        <v>0</v>
      </c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7"/>
      <c r="AZ410" s="247"/>
      <c r="BA410" s="247"/>
      <c r="BB410" s="247"/>
      <c r="BC410" s="247"/>
      <c r="BD410" s="247"/>
      <c r="BE410" s="247"/>
      <c r="BF410" s="247"/>
      <c r="BG410" s="247"/>
      <c r="BH410" s="247"/>
      <c r="BI410" s="247"/>
      <c r="BJ410" s="247"/>
      <c r="BK410" s="60">
        <v>0</v>
      </c>
      <c r="BL410" s="60">
        <v>0</v>
      </c>
      <c r="BM410" s="60">
        <v>0</v>
      </c>
      <c r="BN410" s="59">
        <v>0</v>
      </c>
      <c r="BO410" s="59">
        <v>0</v>
      </c>
      <c r="BP410" s="59">
        <v>0</v>
      </c>
    </row>
    <row r="411" spans="1:97" ht="15" hidden="1" customHeight="1" thickBot="1" x14ac:dyDescent="0.3">
      <c r="A411" s="62" t="s">
        <v>1273</v>
      </c>
      <c r="B411" s="77" t="s">
        <v>1003</v>
      </c>
      <c r="C411" s="49">
        <v>37583</v>
      </c>
      <c r="D411" s="361" t="e">
        <v>#N/A</v>
      </c>
      <c r="E411" s="50" t="s">
        <v>365</v>
      </c>
      <c r="F411" s="275">
        <f>SUM(LARGE(G411:BP411,{1,2,3,4,5,6}))</f>
        <v>0</v>
      </c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3"/>
      <c r="AZ411" s="101"/>
      <c r="BA411" s="101"/>
      <c r="BB411" s="101"/>
      <c r="BC411" s="101"/>
      <c r="BD411" s="101"/>
      <c r="BE411" s="101"/>
      <c r="BF411" s="101"/>
      <c r="BG411" s="101"/>
      <c r="BH411" s="101"/>
      <c r="BI411" s="101"/>
      <c r="BJ411" s="101"/>
      <c r="BK411" s="60">
        <v>0</v>
      </c>
      <c r="BL411" s="60">
        <v>0</v>
      </c>
      <c r="BM411" s="60">
        <v>0</v>
      </c>
      <c r="BN411" s="59">
        <v>0</v>
      </c>
      <c r="BO411" s="59">
        <v>0</v>
      </c>
      <c r="BP411" s="59">
        <v>0</v>
      </c>
    </row>
    <row r="412" spans="1:97" ht="15" hidden="1" customHeight="1" thickBot="1" x14ac:dyDescent="0.3">
      <c r="A412" s="62" t="s">
        <v>1220</v>
      </c>
      <c r="B412" s="244" t="s">
        <v>1257</v>
      </c>
      <c r="C412" s="245">
        <v>37580</v>
      </c>
      <c r="D412" s="246" t="e">
        <v>#N/A</v>
      </c>
      <c r="E412" s="179" t="s">
        <v>492</v>
      </c>
      <c r="F412" s="12">
        <f>SUM(LARGE(G412:BP412,{1,2,3,4,5,6}))</f>
        <v>0</v>
      </c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1"/>
      <c r="AV412" s="247"/>
      <c r="AW412" s="247"/>
      <c r="AX412" s="247"/>
      <c r="AY412" s="247"/>
      <c r="AZ412" s="247"/>
      <c r="BA412" s="247"/>
      <c r="BB412" s="247"/>
      <c r="BC412" s="247"/>
      <c r="BD412" s="247"/>
      <c r="BE412" s="247"/>
      <c r="BF412" s="247"/>
      <c r="BG412" s="247"/>
      <c r="BH412" s="247"/>
      <c r="BI412" s="247"/>
      <c r="BJ412" s="247"/>
      <c r="BK412" s="60">
        <v>0</v>
      </c>
      <c r="BL412" s="60">
        <v>0</v>
      </c>
      <c r="BM412" s="60">
        <v>0</v>
      </c>
      <c r="BN412" s="59">
        <v>0</v>
      </c>
      <c r="BO412" s="59">
        <v>0</v>
      </c>
      <c r="BP412" s="59">
        <v>0</v>
      </c>
    </row>
    <row r="413" spans="1:97" ht="15" hidden="1" customHeight="1" thickBot="1" x14ac:dyDescent="0.3">
      <c r="A413" s="62" t="s">
        <v>2160</v>
      </c>
      <c r="B413" s="6" t="s">
        <v>1005</v>
      </c>
      <c r="C413" s="13">
        <v>37525</v>
      </c>
      <c r="D413" s="72" t="e">
        <v>#N/A</v>
      </c>
      <c r="E413" s="8" t="s">
        <v>365</v>
      </c>
      <c r="F413" s="275">
        <f>SUM(LARGE(G413:BP413,{1,2,3,4,5,6}))</f>
        <v>0</v>
      </c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7"/>
      <c r="AV413" s="247"/>
      <c r="AW413" s="247"/>
      <c r="AX413" s="247"/>
      <c r="AY413" s="247"/>
      <c r="AZ413" s="247"/>
      <c r="BA413" s="247"/>
      <c r="BB413" s="247"/>
      <c r="BC413" s="247"/>
      <c r="BD413" s="247"/>
      <c r="BE413" s="247"/>
      <c r="BF413" s="247"/>
      <c r="BG413" s="247"/>
      <c r="BH413" s="247"/>
      <c r="BI413" s="247"/>
      <c r="BJ413" s="247"/>
      <c r="BK413" s="60">
        <v>0</v>
      </c>
      <c r="BL413" s="60">
        <v>0</v>
      </c>
      <c r="BM413" s="60">
        <v>0</v>
      </c>
      <c r="BN413" s="59">
        <v>0</v>
      </c>
      <c r="BO413" s="59">
        <v>0</v>
      </c>
      <c r="BP413" s="59">
        <v>0</v>
      </c>
    </row>
    <row r="414" spans="1:97" ht="15" hidden="1" customHeight="1" thickBot="1" x14ac:dyDescent="0.3">
      <c r="A414" s="62" t="s">
        <v>2163</v>
      </c>
      <c r="B414" s="6" t="s">
        <v>1093</v>
      </c>
      <c r="C414" s="13">
        <v>37525</v>
      </c>
      <c r="D414" s="72" t="e">
        <v>#N/A</v>
      </c>
      <c r="E414" s="8" t="s">
        <v>365</v>
      </c>
      <c r="F414" s="275">
        <f>SUM(LARGE(G414:BP414,{1,2,3,4,5,6}))</f>
        <v>0</v>
      </c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7"/>
      <c r="AV414" s="247"/>
      <c r="AW414" s="247"/>
      <c r="AX414" s="247"/>
      <c r="AY414" s="247"/>
      <c r="AZ414" s="247"/>
      <c r="BA414" s="247"/>
      <c r="BB414" s="247"/>
      <c r="BC414" s="247"/>
      <c r="BD414" s="247"/>
      <c r="BE414" s="247"/>
      <c r="BF414" s="247"/>
      <c r="BG414" s="247"/>
      <c r="BH414" s="247"/>
      <c r="BI414" s="247"/>
      <c r="BJ414" s="247"/>
      <c r="BK414" s="60">
        <v>0</v>
      </c>
      <c r="BL414" s="60">
        <v>0</v>
      </c>
      <c r="BM414" s="60">
        <v>0</v>
      </c>
      <c r="BN414" s="59">
        <v>0</v>
      </c>
      <c r="BO414" s="59">
        <v>0</v>
      </c>
      <c r="BP414" s="59">
        <v>0</v>
      </c>
    </row>
    <row r="415" spans="1:97" ht="15" hidden="1" customHeight="1" thickBot="1" x14ac:dyDescent="0.3">
      <c r="A415" s="62" t="s">
        <v>2166</v>
      </c>
      <c r="B415" s="6" t="s">
        <v>1258</v>
      </c>
      <c r="C415" s="13">
        <v>37506</v>
      </c>
      <c r="D415" s="72" t="s">
        <v>1259</v>
      </c>
      <c r="E415" s="8" t="s">
        <v>1260</v>
      </c>
      <c r="F415" s="12">
        <f>SUM(LARGE(G415:BP415,{1,2,3,4,5,6}))</f>
        <v>0</v>
      </c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7"/>
      <c r="AV415" s="247"/>
      <c r="AW415" s="247"/>
      <c r="AX415" s="247"/>
      <c r="AY415" s="247"/>
      <c r="AZ415" s="247"/>
      <c r="BA415" s="247"/>
      <c r="BB415" s="247"/>
      <c r="BC415" s="247"/>
      <c r="BD415" s="247"/>
      <c r="BE415" s="247"/>
      <c r="BF415" s="247"/>
      <c r="BG415" s="247"/>
      <c r="BH415" s="247"/>
      <c r="BI415" s="247"/>
      <c r="BJ415" s="247"/>
      <c r="BK415" s="60">
        <v>0</v>
      </c>
      <c r="BL415" s="60">
        <v>0</v>
      </c>
      <c r="BM415" s="60">
        <v>0</v>
      </c>
      <c r="BN415" s="59">
        <v>0</v>
      </c>
      <c r="BO415" s="59">
        <v>0</v>
      </c>
      <c r="BP415" s="59">
        <v>0</v>
      </c>
    </row>
    <row r="416" spans="1:97" ht="15" hidden="1" customHeight="1" thickBot="1" x14ac:dyDescent="0.3">
      <c r="A416" s="62" t="s">
        <v>2169</v>
      </c>
      <c r="B416" s="6" t="s">
        <v>1261</v>
      </c>
      <c r="C416" s="13">
        <v>37487</v>
      </c>
      <c r="D416" s="72" t="s">
        <v>1262</v>
      </c>
      <c r="E416" s="8" t="s">
        <v>355</v>
      </c>
      <c r="F416" s="12">
        <f>SUM(LARGE(G416:BP416,{1,2,3,4,5,6}))</f>
        <v>0</v>
      </c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7"/>
      <c r="AV416" s="247"/>
      <c r="AW416" s="247"/>
      <c r="AX416" s="247"/>
      <c r="AY416" s="247"/>
      <c r="AZ416" s="247"/>
      <c r="BA416" s="247"/>
      <c r="BB416" s="247"/>
      <c r="BC416" s="247"/>
      <c r="BD416" s="247"/>
      <c r="BE416" s="247"/>
      <c r="BF416" s="247"/>
      <c r="BG416" s="247"/>
      <c r="BH416" s="247"/>
      <c r="BI416" s="247"/>
      <c r="BJ416" s="247"/>
      <c r="BK416" s="60">
        <v>0</v>
      </c>
      <c r="BL416" s="60">
        <v>0</v>
      </c>
      <c r="BM416" s="60">
        <v>0</v>
      </c>
      <c r="BN416" s="59">
        <v>0</v>
      </c>
      <c r="BO416" s="59">
        <v>0</v>
      </c>
      <c r="BP416" s="59">
        <v>0</v>
      </c>
    </row>
    <row r="417" spans="1:97" ht="15" hidden="1" customHeight="1" thickBot="1" x14ac:dyDescent="0.3">
      <c r="A417" s="62" t="s">
        <v>2172</v>
      </c>
      <c r="B417" s="6" t="s">
        <v>1263</v>
      </c>
      <c r="C417" s="13">
        <v>37418</v>
      </c>
      <c r="D417" s="72" t="e">
        <v>#N/A</v>
      </c>
      <c r="E417" s="8" t="s">
        <v>492</v>
      </c>
      <c r="F417" s="12">
        <f>SUM(LARGE(G417:BP417,{1,2,3,4,5,6}))</f>
        <v>0</v>
      </c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7"/>
      <c r="AV417" s="247"/>
      <c r="AW417" s="247"/>
      <c r="AX417" s="247"/>
      <c r="AY417" s="247"/>
      <c r="AZ417" s="247"/>
      <c r="BA417" s="247"/>
      <c r="BB417" s="247"/>
      <c r="BC417" s="247"/>
      <c r="BD417" s="247"/>
      <c r="BE417" s="247"/>
      <c r="BF417" s="247"/>
      <c r="BG417" s="247"/>
      <c r="BH417" s="247"/>
      <c r="BI417" s="247"/>
      <c r="BJ417" s="247"/>
      <c r="BK417" s="60">
        <v>0</v>
      </c>
      <c r="BL417" s="60">
        <v>0</v>
      </c>
      <c r="BM417" s="60">
        <v>0</v>
      </c>
      <c r="BN417" s="59">
        <v>0</v>
      </c>
      <c r="BO417" s="59">
        <v>0</v>
      </c>
      <c r="BP417" s="59">
        <v>0</v>
      </c>
    </row>
    <row r="418" spans="1:97" ht="15" hidden="1" customHeight="1" thickBot="1" x14ac:dyDescent="0.3">
      <c r="A418" s="62" t="s">
        <v>2175</v>
      </c>
      <c r="B418" s="6" t="s">
        <v>1007</v>
      </c>
      <c r="C418" s="13">
        <v>37398</v>
      </c>
      <c r="D418" s="72" t="s">
        <v>1008</v>
      </c>
      <c r="E418" s="8" t="s">
        <v>1009</v>
      </c>
      <c r="F418" s="275">
        <f>SUM(LARGE(G418:BP418,{1,2,3,4,5,6}))</f>
        <v>0</v>
      </c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7"/>
      <c r="AV418" s="247"/>
      <c r="AW418" s="247"/>
      <c r="AX418" s="247"/>
      <c r="AY418" s="247"/>
      <c r="AZ418" s="247"/>
      <c r="BA418" s="247"/>
      <c r="BB418" s="247"/>
      <c r="BC418" s="247"/>
      <c r="BD418" s="247"/>
      <c r="BE418" s="247"/>
      <c r="BF418" s="247"/>
      <c r="BG418" s="247"/>
      <c r="BH418" s="247"/>
      <c r="BI418" s="247"/>
      <c r="BJ418" s="247"/>
      <c r="BK418" s="60">
        <v>0</v>
      </c>
      <c r="BL418" s="60">
        <v>0</v>
      </c>
      <c r="BM418" s="60">
        <v>0</v>
      </c>
      <c r="BN418" s="59">
        <v>0</v>
      </c>
      <c r="BO418" s="59">
        <v>0</v>
      </c>
      <c r="BP418" s="59">
        <v>0</v>
      </c>
    </row>
    <row r="419" spans="1:97" ht="15" hidden="1" customHeight="1" thickBot="1" x14ac:dyDescent="0.3">
      <c r="A419" s="62" t="s">
        <v>2177</v>
      </c>
      <c r="B419" s="6" t="s">
        <v>1264</v>
      </c>
      <c r="C419" s="13">
        <v>37395</v>
      </c>
      <c r="D419" s="72" t="s">
        <v>1265</v>
      </c>
      <c r="E419" s="8" t="s">
        <v>285</v>
      </c>
      <c r="F419" s="12">
        <f>SUM(LARGE(G419:BP419,{1,2,3,4,5,6}))</f>
        <v>0</v>
      </c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7"/>
      <c r="AV419" s="247"/>
      <c r="AW419" s="247"/>
      <c r="AX419" s="247"/>
      <c r="AY419" s="247"/>
      <c r="AZ419" s="247"/>
      <c r="BA419" s="247"/>
      <c r="BB419" s="247"/>
      <c r="BC419" s="247"/>
      <c r="BD419" s="247"/>
      <c r="BE419" s="247"/>
      <c r="BF419" s="247"/>
      <c r="BG419" s="247"/>
      <c r="BH419" s="247"/>
      <c r="BI419" s="247"/>
      <c r="BJ419" s="247"/>
      <c r="BK419" s="60">
        <v>0</v>
      </c>
      <c r="BL419" s="60">
        <v>0</v>
      </c>
      <c r="BM419" s="60">
        <v>0</v>
      </c>
      <c r="BN419" s="59">
        <v>0</v>
      </c>
      <c r="BO419" s="59">
        <v>0</v>
      </c>
      <c r="BP419" s="59">
        <v>0</v>
      </c>
      <c r="CN419" s="63"/>
      <c r="CO419" s="63"/>
      <c r="CP419" s="63"/>
      <c r="CQ419" s="63"/>
      <c r="CR419" s="63"/>
    </row>
    <row r="420" spans="1:97" ht="15" hidden="1" customHeight="1" thickBot="1" x14ac:dyDescent="0.3">
      <c r="A420" s="62" t="s">
        <v>2179</v>
      </c>
      <c r="B420" s="6" t="s">
        <v>1266</v>
      </c>
      <c r="C420" s="13">
        <v>37390</v>
      </c>
      <c r="D420" s="72" t="e">
        <v>#N/A</v>
      </c>
      <c r="E420" s="8" t="s">
        <v>492</v>
      </c>
      <c r="F420" s="12">
        <f>SUM(LARGE(G420:BP420,{1,2,3,4,5,6}))</f>
        <v>0</v>
      </c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247"/>
      <c r="AW420" s="247"/>
      <c r="AX420" s="247"/>
      <c r="AY420" s="247"/>
      <c r="AZ420" s="247"/>
      <c r="BA420" s="247"/>
      <c r="BB420" s="247"/>
      <c r="BC420" s="247"/>
      <c r="BD420" s="247"/>
      <c r="BE420" s="247"/>
      <c r="BF420" s="247"/>
      <c r="BG420" s="247"/>
      <c r="BH420" s="247"/>
      <c r="BI420" s="247"/>
      <c r="BJ420" s="247"/>
      <c r="BK420" s="60">
        <v>0</v>
      </c>
      <c r="BL420" s="60">
        <v>0</v>
      </c>
      <c r="BM420" s="60">
        <v>0</v>
      </c>
      <c r="BN420" s="59">
        <v>0</v>
      </c>
      <c r="BO420" s="59">
        <v>0</v>
      </c>
      <c r="BP420" s="59">
        <v>0</v>
      </c>
    </row>
    <row r="421" spans="1:97" ht="15" hidden="1" customHeight="1" thickBot="1" x14ac:dyDescent="0.3">
      <c r="A421" s="62" t="s">
        <v>2180</v>
      </c>
      <c r="B421" s="6" t="s">
        <v>1186</v>
      </c>
      <c r="C421" s="15" t="s">
        <v>4607</v>
      </c>
      <c r="D421" s="72" t="s">
        <v>1187</v>
      </c>
      <c r="E421" s="360" t="s">
        <v>141</v>
      </c>
      <c r="F421" s="275">
        <f>SUM(LARGE(G421:BP421,{1,2,3,4,5,6}))</f>
        <v>0</v>
      </c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247"/>
      <c r="AW421" s="247"/>
      <c r="AX421" s="247"/>
      <c r="AY421" s="247"/>
      <c r="AZ421" s="247"/>
      <c r="BA421" s="247"/>
      <c r="BB421" s="247"/>
      <c r="BC421" s="247"/>
      <c r="BD421" s="247"/>
      <c r="BE421" s="247"/>
      <c r="BF421" s="247"/>
      <c r="BG421" s="247"/>
      <c r="BH421" s="247"/>
      <c r="BI421" s="247"/>
      <c r="BJ421" s="247"/>
      <c r="BK421" s="60">
        <v>0</v>
      </c>
      <c r="BL421" s="60">
        <v>0</v>
      </c>
      <c r="BM421" s="60">
        <v>0</v>
      </c>
      <c r="BN421" s="59">
        <v>0</v>
      </c>
      <c r="BO421" s="59">
        <v>0</v>
      </c>
      <c r="BP421" s="59">
        <v>0</v>
      </c>
    </row>
    <row r="422" spans="1:97" ht="15" hidden="1" customHeight="1" thickBot="1" x14ac:dyDescent="0.3">
      <c r="A422" s="62" t="s">
        <v>2183</v>
      </c>
      <c r="B422" s="6" t="s">
        <v>1268</v>
      </c>
      <c r="C422" s="13">
        <v>37339</v>
      </c>
      <c r="D422" s="72" t="s">
        <v>1269</v>
      </c>
      <c r="E422" s="8" t="s">
        <v>281</v>
      </c>
      <c r="F422" s="12">
        <f>SUM(LARGE(G422:BP422,{1,2,3,4,5,6}))</f>
        <v>0</v>
      </c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247"/>
      <c r="AW422" s="247"/>
      <c r="AX422" s="247"/>
      <c r="AY422" s="247"/>
      <c r="AZ422" s="247"/>
      <c r="BA422" s="247"/>
      <c r="BB422" s="247"/>
      <c r="BC422" s="247"/>
      <c r="BD422" s="247"/>
      <c r="BE422" s="247"/>
      <c r="BF422" s="247"/>
      <c r="BG422" s="247"/>
      <c r="BH422" s="247"/>
      <c r="BI422" s="247"/>
      <c r="BJ422" s="247"/>
      <c r="BK422" s="60">
        <v>0</v>
      </c>
      <c r="BL422" s="60">
        <v>0</v>
      </c>
      <c r="BM422" s="60">
        <v>0</v>
      </c>
      <c r="BN422" s="59">
        <v>0</v>
      </c>
      <c r="BO422" s="59">
        <v>0</v>
      </c>
      <c r="BP422" s="59">
        <v>0</v>
      </c>
    </row>
    <row r="423" spans="1:97" ht="15" hidden="1" customHeight="1" thickBot="1" x14ac:dyDescent="0.3">
      <c r="A423" s="62" t="s">
        <v>2186</v>
      </c>
      <c r="B423" s="6" t="s">
        <v>1271</v>
      </c>
      <c r="C423" s="13">
        <v>37336</v>
      </c>
      <c r="D423" s="72" t="s">
        <v>1272</v>
      </c>
      <c r="E423" s="8" t="s">
        <v>285</v>
      </c>
      <c r="F423" s="12">
        <f>SUM(LARGE(G423:BP423,{1,2,3,4,5,6}))</f>
        <v>0</v>
      </c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7"/>
      <c r="AV423" s="247"/>
      <c r="AW423" s="247"/>
      <c r="AX423" s="247"/>
      <c r="AY423" s="247"/>
      <c r="AZ423" s="247"/>
      <c r="BA423" s="247"/>
      <c r="BB423" s="247"/>
      <c r="BC423" s="247"/>
      <c r="BD423" s="247"/>
      <c r="BE423" s="247"/>
      <c r="BF423" s="247"/>
      <c r="BG423" s="247"/>
      <c r="BH423" s="247"/>
      <c r="BI423" s="247"/>
      <c r="BJ423" s="247"/>
      <c r="BK423" s="60">
        <v>0</v>
      </c>
      <c r="BL423" s="60">
        <v>0</v>
      </c>
      <c r="BM423" s="60">
        <v>0</v>
      </c>
      <c r="BN423" s="59">
        <v>0</v>
      </c>
      <c r="BO423" s="59">
        <v>0</v>
      </c>
      <c r="BP423" s="59">
        <v>0</v>
      </c>
      <c r="CM423" s="63"/>
      <c r="CN423" s="63"/>
      <c r="CO423" s="63"/>
      <c r="CP423" s="63"/>
      <c r="CQ423" s="63"/>
      <c r="CR423" s="63"/>
    </row>
    <row r="424" spans="1:97" ht="15" hidden="1" customHeight="1" thickBot="1" x14ac:dyDescent="0.3">
      <c r="A424" s="62" t="s">
        <v>2188</v>
      </c>
      <c r="B424" s="6" t="s">
        <v>1274</v>
      </c>
      <c r="C424" s="13">
        <v>37323</v>
      </c>
      <c r="D424" s="72" t="s">
        <v>1275</v>
      </c>
      <c r="E424" s="8" t="s">
        <v>281</v>
      </c>
      <c r="F424" s="12">
        <f>SUM(LARGE(G424:BP424,{1,2,3,4,5,6}))</f>
        <v>0</v>
      </c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7"/>
      <c r="AV424" s="247"/>
      <c r="AW424" s="247"/>
      <c r="AX424" s="247"/>
      <c r="AY424" s="247"/>
      <c r="AZ424" s="247"/>
      <c r="BA424" s="247"/>
      <c r="BB424" s="247"/>
      <c r="BC424" s="247"/>
      <c r="BD424" s="247"/>
      <c r="BE424" s="247"/>
      <c r="BF424" s="247"/>
      <c r="BG424" s="247"/>
      <c r="BH424" s="247"/>
      <c r="BI424" s="247"/>
      <c r="BJ424" s="247"/>
      <c r="BK424" s="60">
        <v>0</v>
      </c>
      <c r="BL424" s="60">
        <v>0</v>
      </c>
      <c r="BM424" s="60">
        <v>0</v>
      </c>
      <c r="BN424" s="59">
        <v>0</v>
      </c>
      <c r="BO424" s="59">
        <v>0</v>
      </c>
      <c r="BP424" s="59">
        <v>0</v>
      </c>
    </row>
    <row r="425" spans="1:97" ht="15" hidden="1" customHeight="1" thickBot="1" x14ac:dyDescent="0.3">
      <c r="A425" s="62" t="s">
        <v>2191</v>
      </c>
      <c r="B425" s="6" t="s">
        <v>1277</v>
      </c>
      <c r="C425" s="13">
        <v>37287</v>
      </c>
      <c r="D425" s="72" t="s">
        <v>1278</v>
      </c>
      <c r="E425" s="8" t="s">
        <v>281</v>
      </c>
      <c r="F425" s="12">
        <f>SUM(LARGE(G425:BP425,{1,2,3,4,5,6}))</f>
        <v>0</v>
      </c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7"/>
      <c r="AV425" s="247"/>
      <c r="AW425" s="247"/>
      <c r="AX425" s="247"/>
      <c r="AY425" s="247"/>
      <c r="AZ425" s="247"/>
      <c r="BA425" s="247"/>
      <c r="BB425" s="247"/>
      <c r="BC425" s="247"/>
      <c r="BD425" s="247"/>
      <c r="BE425" s="247"/>
      <c r="BF425" s="247"/>
      <c r="BG425" s="247"/>
      <c r="BH425" s="247"/>
      <c r="BI425" s="247"/>
      <c r="BJ425" s="247"/>
      <c r="BK425" s="60">
        <v>0</v>
      </c>
      <c r="BL425" s="60">
        <v>0</v>
      </c>
      <c r="BM425" s="60">
        <v>0</v>
      </c>
      <c r="BN425" s="59">
        <v>0</v>
      </c>
      <c r="BO425" s="59">
        <v>0</v>
      </c>
      <c r="BP425" s="59">
        <v>0</v>
      </c>
    </row>
    <row r="426" spans="1:97" ht="15" hidden="1" customHeight="1" thickBot="1" x14ac:dyDescent="0.3">
      <c r="A426" s="62" t="s">
        <v>2193</v>
      </c>
      <c r="B426" s="6" t="s">
        <v>1279</v>
      </c>
      <c r="C426" s="13">
        <v>37159</v>
      </c>
      <c r="D426" s="72" t="e">
        <v>#N/A</v>
      </c>
      <c r="E426" s="8" t="s">
        <v>1255</v>
      </c>
      <c r="F426" s="12">
        <f>SUM(LARGE(G426:BP426,{1,2,3,4,5,6}))</f>
        <v>0</v>
      </c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7"/>
      <c r="AV426" s="247"/>
      <c r="AW426" s="247"/>
      <c r="AX426" s="247"/>
      <c r="AY426" s="247"/>
      <c r="AZ426" s="247"/>
      <c r="BA426" s="247"/>
      <c r="BB426" s="247"/>
      <c r="BC426" s="247"/>
      <c r="BD426" s="247"/>
      <c r="BE426" s="247"/>
      <c r="BF426" s="247"/>
      <c r="BG426" s="247"/>
      <c r="BH426" s="247"/>
      <c r="BI426" s="247"/>
      <c r="BJ426" s="247"/>
      <c r="BK426" s="60">
        <v>0</v>
      </c>
      <c r="BL426" s="60">
        <v>0</v>
      </c>
      <c r="BM426" s="60">
        <v>0</v>
      </c>
      <c r="BN426" s="59">
        <v>0</v>
      </c>
      <c r="BO426" s="59">
        <v>0</v>
      </c>
      <c r="BP426" s="59">
        <v>0</v>
      </c>
    </row>
    <row r="427" spans="1:97" ht="15" hidden="1" customHeight="1" thickBot="1" x14ac:dyDescent="0.3">
      <c r="A427" s="62" t="s">
        <v>2196</v>
      </c>
      <c r="B427" s="6" t="s">
        <v>1280</v>
      </c>
      <c r="C427" s="13">
        <v>37152</v>
      </c>
      <c r="D427" s="72" t="s">
        <v>1281</v>
      </c>
      <c r="E427" s="8" t="s">
        <v>145</v>
      </c>
      <c r="F427" s="12">
        <f>SUM(LARGE(G427:BP427,{1,2,3,4,5,6}))</f>
        <v>0</v>
      </c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7"/>
      <c r="AV427" s="247"/>
      <c r="AW427" s="247"/>
      <c r="AX427" s="247"/>
      <c r="AY427" s="247"/>
      <c r="AZ427" s="247"/>
      <c r="BA427" s="247"/>
      <c r="BB427" s="247"/>
      <c r="BC427" s="247"/>
      <c r="BD427" s="247"/>
      <c r="BE427" s="247"/>
      <c r="BF427" s="247"/>
      <c r="BG427" s="247"/>
      <c r="BH427" s="247"/>
      <c r="BI427" s="247"/>
      <c r="BJ427" s="247"/>
      <c r="BK427" s="60">
        <v>0</v>
      </c>
      <c r="BL427" s="60">
        <v>0</v>
      </c>
      <c r="BM427" s="60">
        <v>0</v>
      </c>
      <c r="BN427" s="59">
        <v>0</v>
      </c>
      <c r="BO427" s="59">
        <v>0</v>
      </c>
      <c r="BP427" s="59">
        <v>0</v>
      </c>
    </row>
    <row r="428" spans="1:97" ht="15" hidden="1" customHeight="1" thickBot="1" x14ac:dyDescent="0.3">
      <c r="A428" s="62" t="s">
        <v>2198</v>
      </c>
      <c r="B428" s="6" t="s">
        <v>1282</v>
      </c>
      <c r="C428" s="13">
        <v>37088</v>
      </c>
      <c r="D428" s="72" t="s">
        <v>1283</v>
      </c>
      <c r="E428" s="8" t="s">
        <v>281</v>
      </c>
      <c r="F428" s="12">
        <f>SUM(LARGE(G428:BP428,{1,2,3,4,5,6}))</f>
        <v>0</v>
      </c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7"/>
      <c r="AV428" s="247"/>
      <c r="AW428" s="247"/>
      <c r="AX428" s="247"/>
      <c r="AY428" s="247"/>
      <c r="AZ428" s="247"/>
      <c r="BA428" s="247"/>
      <c r="BB428" s="247"/>
      <c r="BC428" s="247"/>
      <c r="BD428" s="247"/>
      <c r="BE428" s="247"/>
      <c r="BF428" s="247"/>
      <c r="BG428" s="247"/>
      <c r="BH428" s="247"/>
      <c r="BI428" s="247"/>
      <c r="BJ428" s="247"/>
      <c r="BK428" s="60">
        <v>0</v>
      </c>
      <c r="BL428" s="60">
        <v>0</v>
      </c>
      <c r="BM428" s="60">
        <v>0</v>
      </c>
      <c r="BN428" s="59">
        <v>0</v>
      </c>
      <c r="BO428" s="59">
        <v>0</v>
      </c>
      <c r="BP428" s="59">
        <v>0</v>
      </c>
    </row>
    <row r="429" spans="1:97" ht="15" hidden="1" customHeight="1" thickBot="1" x14ac:dyDescent="0.3">
      <c r="A429" s="62" t="s">
        <v>2201</v>
      </c>
      <c r="B429" s="6" t="s">
        <v>1284</v>
      </c>
      <c r="C429" s="13">
        <v>37083</v>
      </c>
      <c r="D429" s="72" t="e">
        <v>#N/A</v>
      </c>
      <c r="E429" s="8" t="s">
        <v>1255</v>
      </c>
      <c r="F429" s="12">
        <f>SUM(LARGE(G429:BP429,{1,2,3,4,5,6}))</f>
        <v>0</v>
      </c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7"/>
      <c r="AV429" s="247"/>
      <c r="AW429" s="247"/>
      <c r="AX429" s="247"/>
      <c r="AY429" s="247"/>
      <c r="AZ429" s="247"/>
      <c r="BA429" s="247"/>
      <c r="BB429" s="247"/>
      <c r="BC429" s="247"/>
      <c r="BD429" s="247"/>
      <c r="BE429" s="247"/>
      <c r="BF429" s="247"/>
      <c r="BG429" s="247"/>
      <c r="BH429" s="247"/>
      <c r="BI429" s="247"/>
      <c r="BJ429" s="247"/>
      <c r="BK429" s="60">
        <v>0</v>
      </c>
      <c r="BL429" s="60">
        <v>0</v>
      </c>
      <c r="BM429" s="60">
        <v>0</v>
      </c>
      <c r="BN429" s="59">
        <v>0</v>
      </c>
      <c r="BO429" s="59">
        <v>0</v>
      </c>
      <c r="BP429" s="59">
        <v>0</v>
      </c>
    </row>
    <row r="430" spans="1:97" ht="15" hidden="1" customHeight="1" thickBot="1" x14ac:dyDescent="0.3">
      <c r="A430" s="62" t="s">
        <v>2204</v>
      </c>
      <c r="B430" s="6" t="s">
        <v>1037</v>
      </c>
      <c r="C430" s="15" t="s">
        <v>4608</v>
      </c>
      <c r="D430" s="72" t="s">
        <v>1038</v>
      </c>
      <c r="E430" s="360" t="s">
        <v>4274</v>
      </c>
      <c r="F430" s="275">
        <f>SUM(LARGE(G430:BP430,{1,2,3,4,5,6}))</f>
        <v>0</v>
      </c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247"/>
      <c r="AW430" s="247"/>
      <c r="AX430" s="247"/>
      <c r="AY430" s="247"/>
      <c r="AZ430" s="247"/>
      <c r="BA430" s="247"/>
      <c r="BB430" s="247"/>
      <c r="BC430" s="247"/>
      <c r="BD430" s="247"/>
      <c r="BE430" s="247"/>
      <c r="BF430" s="247"/>
      <c r="BG430" s="247"/>
      <c r="BH430" s="247"/>
      <c r="BI430" s="247"/>
      <c r="BJ430" s="247"/>
      <c r="BK430" s="60">
        <v>0</v>
      </c>
      <c r="BL430" s="60">
        <v>0</v>
      </c>
      <c r="BM430" s="60">
        <v>0</v>
      </c>
      <c r="BN430" s="59">
        <v>0</v>
      </c>
      <c r="BO430" s="59">
        <v>0</v>
      </c>
      <c r="BP430" s="59">
        <v>0</v>
      </c>
      <c r="CM430" s="63"/>
    </row>
    <row r="431" spans="1:97" ht="15" hidden="1" customHeight="1" thickBot="1" x14ac:dyDescent="0.3">
      <c r="A431" s="62" t="s">
        <v>2207</v>
      </c>
      <c r="B431" s="6" t="s">
        <v>1285</v>
      </c>
      <c r="C431" s="13">
        <v>37052</v>
      </c>
      <c r="D431" s="72" t="e">
        <v>#N/A</v>
      </c>
      <c r="E431" s="8" t="s">
        <v>1255</v>
      </c>
      <c r="F431" s="12">
        <f>SUM(LARGE(G431:BP431,{1,2,3,4,5,6}))</f>
        <v>0</v>
      </c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247"/>
      <c r="AW431" s="247"/>
      <c r="AX431" s="247"/>
      <c r="AY431" s="247"/>
      <c r="AZ431" s="247"/>
      <c r="BA431" s="247"/>
      <c r="BB431" s="247"/>
      <c r="BC431" s="247"/>
      <c r="BD431" s="247"/>
      <c r="BE431" s="247"/>
      <c r="BF431" s="247"/>
      <c r="BG431" s="247"/>
      <c r="BH431" s="247"/>
      <c r="BI431" s="247"/>
      <c r="BJ431" s="247"/>
      <c r="BK431" s="60">
        <v>0</v>
      </c>
      <c r="BL431" s="60">
        <v>0</v>
      </c>
      <c r="BM431" s="60">
        <v>0</v>
      </c>
      <c r="BN431" s="59">
        <v>0</v>
      </c>
      <c r="BO431" s="59">
        <v>0</v>
      </c>
      <c r="BP431" s="59">
        <v>0</v>
      </c>
    </row>
    <row r="432" spans="1:97" ht="15" hidden="1" customHeight="1" thickBot="1" x14ac:dyDescent="0.3">
      <c r="A432" s="62" t="s">
        <v>2210</v>
      </c>
      <c r="B432" s="6" t="s">
        <v>861</v>
      </c>
      <c r="C432" s="15" t="s">
        <v>4609</v>
      </c>
      <c r="D432" s="72" t="s">
        <v>862</v>
      </c>
      <c r="E432" s="360" t="s">
        <v>145</v>
      </c>
      <c r="F432" s="275">
        <f>SUM(LARGE(G432:BP432,{1,2,3,4,5,6}))</f>
        <v>0</v>
      </c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247"/>
      <c r="AW432" s="247"/>
      <c r="AX432" s="247"/>
      <c r="AY432" s="247"/>
      <c r="AZ432" s="247"/>
      <c r="BA432" s="247"/>
      <c r="BB432" s="247"/>
      <c r="BC432" s="247"/>
      <c r="BD432" s="247"/>
      <c r="BE432" s="247"/>
      <c r="BF432" s="247"/>
      <c r="BG432" s="247"/>
      <c r="BH432" s="247"/>
      <c r="BI432" s="247"/>
      <c r="BJ432" s="247"/>
      <c r="BK432" s="60">
        <v>0</v>
      </c>
      <c r="BL432" s="60">
        <v>0</v>
      </c>
      <c r="BM432" s="60">
        <v>0</v>
      </c>
      <c r="BN432" s="59">
        <v>0</v>
      </c>
      <c r="BO432" s="59">
        <v>0</v>
      </c>
      <c r="BP432" s="59">
        <v>0</v>
      </c>
      <c r="CN432" s="63"/>
      <c r="CO432" s="63"/>
      <c r="CP432" s="63"/>
      <c r="CQ432" s="63"/>
      <c r="CR432" s="63"/>
      <c r="CS432" s="63"/>
    </row>
    <row r="433" spans="1:97" ht="15" hidden="1" customHeight="1" thickBot="1" x14ac:dyDescent="0.3">
      <c r="A433" s="62" t="s">
        <v>2213</v>
      </c>
      <c r="B433" s="6" t="s">
        <v>1287</v>
      </c>
      <c r="C433" s="13">
        <v>36964</v>
      </c>
      <c r="D433" s="72" t="s">
        <v>1288</v>
      </c>
      <c r="E433" s="8" t="s">
        <v>281</v>
      </c>
      <c r="F433" s="12">
        <f>SUM(LARGE(G433:BP433,{1,2,3,4,5,6}))</f>
        <v>0</v>
      </c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247"/>
      <c r="AW433" s="247"/>
      <c r="AX433" s="247"/>
      <c r="AY433" s="247"/>
      <c r="AZ433" s="247"/>
      <c r="BA433" s="247"/>
      <c r="BB433" s="247"/>
      <c r="BC433" s="247"/>
      <c r="BD433" s="247"/>
      <c r="BE433" s="247"/>
      <c r="BF433" s="247"/>
      <c r="BG433" s="247"/>
      <c r="BH433" s="247"/>
      <c r="BI433" s="247"/>
      <c r="BJ433" s="247"/>
      <c r="BK433" s="60">
        <v>0</v>
      </c>
      <c r="BL433" s="60">
        <v>0</v>
      </c>
      <c r="BM433" s="60">
        <v>0</v>
      </c>
      <c r="BN433" s="59">
        <v>0</v>
      </c>
      <c r="BO433" s="59">
        <v>0</v>
      </c>
      <c r="BP433" s="59">
        <v>0</v>
      </c>
    </row>
    <row r="434" spans="1:97" ht="15" hidden="1" customHeight="1" thickBot="1" x14ac:dyDescent="0.3">
      <c r="A434" s="62" t="s">
        <v>2216</v>
      </c>
      <c r="B434" s="42" t="s">
        <v>1289</v>
      </c>
      <c r="C434" s="13">
        <v>36950</v>
      </c>
      <c r="D434" s="72" t="s">
        <v>1290</v>
      </c>
      <c r="E434" s="8" t="s">
        <v>159</v>
      </c>
      <c r="F434" s="12">
        <f>SUM(LARGE(G434:BP434,{1,2,3,4,5,6}))</f>
        <v>0</v>
      </c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247"/>
      <c r="AW434" s="247"/>
      <c r="AX434" s="247"/>
      <c r="AY434" s="247"/>
      <c r="AZ434" s="247"/>
      <c r="BA434" s="247"/>
      <c r="BB434" s="247"/>
      <c r="BC434" s="247"/>
      <c r="BD434" s="247"/>
      <c r="BE434" s="247"/>
      <c r="BF434" s="247"/>
      <c r="BG434" s="247"/>
      <c r="BH434" s="247"/>
      <c r="BI434" s="247"/>
      <c r="BJ434" s="247"/>
      <c r="BK434" s="60">
        <v>0</v>
      </c>
      <c r="BL434" s="60">
        <v>0</v>
      </c>
      <c r="BM434" s="60">
        <v>0</v>
      </c>
      <c r="BN434" s="59">
        <v>0</v>
      </c>
      <c r="BO434" s="59">
        <v>0</v>
      </c>
      <c r="BP434" s="59">
        <v>0</v>
      </c>
    </row>
    <row r="435" spans="1:97" ht="15" hidden="1" customHeight="1" thickBot="1" x14ac:dyDescent="0.3">
      <c r="A435" s="62" t="s">
        <v>2219</v>
      </c>
      <c r="B435" s="6" t="s">
        <v>1291</v>
      </c>
      <c r="C435" s="13">
        <v>36911</v>
      </c>
      <c r="D435" s="72" t="s">
        <v>1292</v>
      </c>
      <c r="E435" s="8" t="s">
        <v>716</v>
      </c>
      <c r="F435" s="12">
        <f>SUM(LARGE(G435:BP435,{1,2,3,4,5,6}))</f>
        <v>0</v>
      </c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7"/>
      <c r="AV435" s="247"/>
      <c r="AW435" s="247"/>
      <c r="AX435" s="247"/>
      <c r="AY435" s="247"/>
      <c r="AZ435" s="247"/>
      <c r="BA435" s="247"/>
      <c r="BB435" s="247"/>
      <c r="BC435" s="247"/>
      <c r="BD435" s="247"/>
      <c r="BE435" s="247"/>
      <c r="BF435" s="247"/>
      <c r="BG435" s="247"/>
      <c r="BH435" s="247"/>
      <c r="BI435" s="247"/>
      <c r="BJ435" s="247"/>
      <c r="BK435" s="60">
        <v>0</v>
      </c>
      <c r="BL435" s="60">
        <v>0</v>
      </c>
      <c r="BM435" s="60">
        <v>0</v>
      </c>
      <c r="BN435" s="59">
        <v>0</v>
      </c>
      <c r="BO435" s="59">
        <v>0</v>
      </c>
      <c r="BP435" s="59">
        <v>0</v>
      </c>
      <c r="CN435" s="63"/>
      <c r="CO435" s="63"/>
      <c r="CP435" s="63"/>
      <c r="CQ435" s="63"/>
      <c r="CR435" s="63"/>
    </row>
    <row r="436" spans="1:97" ht="15" hidden="1" customHeight="1" thickBot="1" x14ac:dyDescent="0.3">
      <c r="A436" s="62" t="s">
        <v>2222</v>
      </c>
      <c r="B436" s="2" t="s">
        <v>1108</v>
      </c>
      <c r="C436" s="15" t="s">
        <v>4610</v>
      </c>
      <c r="D436" s="72" t="s">
        <v>1109</v>
      </c>
      <c r="E436" s="360" t="s">
        <v>1009</v>
      </c>
      <c r="F436" s="275">
        <f>SUM(LARGE(G436:BP436,{1,2,3,4,5,6}))</f>
        <v>0</v>
      </c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7"/>
      <c r="AV436" s="247"/>
      <c r="AW436" s="247"/>
      <c r="AX436" s="247"/>
      <c r="AY436" s="247"/>
      <c r="AZ436" s="247"/>
      <c r="BA436" s="247"/>
      <c r="BB436" s="247"/>
      <c r="BC436" s="247"/>
      <c r="BD436" s="247"/>
      <c r="BE436" s="247"/>
      <c r="BF436" s="247"/>
      <c r="BG436" s="247"/>
      <c r="BH436" s="247"/>
      <c r="BI436" s="247"/>
      <c r="BJ436" s="247"/>
      <c r="BK436" s="60">
        <v>0</v>
      </c>
      <c r="BL436" s="60">
        <v>0</v>
      </c>
      <c r="BM436" s="60">
        <v>0</v>
      </c>
      <c r="BN436" s="59">
        <v>0</v>
      </c>
      <c r="BO436" s="59">
        <v>0</v>
      </c>
      <c r="BP436" s="59">
        <v>0</v>
      </c>
    </row>
    <row r="437" spans="1:97" ht="15" hidden="1" customHeight="1" thickBot="1" x14ac:dyDescent="0.3">
      <c r="A437" s="62" t="s">
        <v>2225</v>
      </c>
      <c r="B437" s="2" t="s">
        <v>1293</v>
      </c>
      <c r="C437" s="13">
        <v>36886</v>
      </c>
      <c r="D437" s="72" t="e">
        <v>#N/A</v>
      </c>
      <c r="E437" s="8" t="s">
        <v>716</v>
      </c>
      <c r="F437" s="12">
        <f>SUM(LARGE(G437:BP437,{1,2,3,4,5,6}))</f>
        <v>0</v>
      </c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7"/>
      <c r="AV437" s="247"/>
      <c r="AW437" s="247"/>
      <c r="AX437" s="247"/>
      <c r="AY437" s="247"/>
      <c r="AZ437" s="247"/>
      <c r="BA437" s="247"/>
      <c r="BB437" s="247"/>
      <c r="BC437" s="247"/>
      <c r="BD437" s="247"/>
      <c r="BE437" s="247"/>
      <c r="BF437" s="247"/>
      <c r="BG437" s="247"/>
      <c r="BH437" s="247"/>
      <c r="BI437" s="247"/>
      <c r="BJ437" s="247"/>
      <c r="BK437" s="60">
        <v>0</v>
      </c>
      <c r="BL437" s="60">
        <v>0</v>
      </c>
      <c r="BM437" s="60">
        <v>0</v>
      </c>
      <c r="BN437" s="59">
        <v>0</v>
      </c>
      <c r="BO437" s="59">
        <v>0</v>
      </c>
      <c r="BP437" s="59">
        <v>0</v>
      </c>
      <c r="BQ437" s="65"/>
      <c r="BR437" s="65"/>
      <c r="BS437" s="65"/>
      <c r="BT437" s="65"/>
      <c r="BU437" s="65"/>
      <c r="BV437" s="65"/>
      <c r="BW437" s="65"/>
      <c r="BX437" s="65"/>
      <c r="BY437" s="65"/>
      <c r="CC437" s="63"/>
      <c r="CD437" s="63"/>
      <c r="CE437" s="63"/>
      <c r="CF437" s="63"/>
      <c r="CG437" s="63"/>
    </row>
    <row r="438" spans="1:97" ht="15" hidden="1" customHeight="1" thickBot="1" x14ac:dyDescent="0.3">
      <c r="A438" s="62" t="s">
        <v>2228</v>
      </c>
      <c r="B438" s="77" t="s">
        <v>1132</v>
      </c>
      <c r="C438" s="78" t="s">
        <v>4611</v>
      </c>
      <c r="D438" s="361" t="s">
        <v>1133</v>
      </c>
      <c r="E438" s="362" t="s">
        <v>716</v>
      </c>
      <c r="F438" s="275">
        <f>SUM(LARGE(G438:BP438,{1,2,3,4,5,6}))</f>
        <v>0</v>
      </c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  <c r="AU438" s="53"/>
      <c r="AV438" s="101"/>
      <c r="AW438" s="101"/>
      <c r="AX438" s="101"/>
      <c r="AY438" s="101"/>
      <c r="AZ438" s="101"/>
      <c r="BA438" s="101"/>
      <c r="BB438" s="101"/>
      <c r="BC438" s="101"/>
      <c r="BD438" s="101"/>
      <c r="BE438" s="101"/>
      <c r="BF438" s="101"/>
      <c r="BG438" s="101"/>
      <c r="BH438" s="101"/>
      <c r="BI438" s="101"/>
      <c r="BJ438" s="101"/>
      <c r="BK438" s="60">
        <v>0</v>
      </c>
      <c r="BL438" s="60">
        <v>0</v>
      </c>
      <c r="BM438" s="60">
        <v>0</v>
      </c>
      <c r="BN438" s="59">
        <v>0</v>
      </c>
      <c r="BO438" s="59">
        <v>0</v>
      </c>
      <c r="BP438" s="59">
        <v>0</v>
      </c>
    </row>
    <row r="439" spans="1:97" ht="15" hidden="1" customHeight="1" thickBot="1" x14ac:dyDescent="0.3">
      <c r="A439" s="62" t="s">
        <v>2231</v>
      </c>
      <c r="B439" s="244" t="s">
        <v>1160</v>
      </c>
      <c r="C439" s="248" t="s">
        <v>4612</v>
      </c>
      <c r="D439" s="246" t="s">
        <v>1161</v>
      </c>
      <c r="E439" s="394" t="s">
        <v>4297</v>
      </c>
      <c r="F439" s="275">
        <f>SUM(LARGE(G439:BP439,{1,2,3,4,5,6}))</f>
        <v>0</v>
      </c>
      <c r="G439" s="249"/>
      <c r="H439" s="249"/>
      <c r="I439" s="249"/>
      <c r="J439" s="249"/>
      <c r="K439" s="249"/>
      <c r="L439" s="249"/>
      <c r="M439" s="249"/>
      <c r="N439" s="249"/>
      <c r="O439" s="249"/>
      <c r="P439" s="249"/>
      <c r="Q439" s="249"/>
      <c r="R439" s="249"/>
      <c r="S439" s="249"/>
      <c r="T439" s="249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1"/>
      <c r="AL439" s="247"/>
      <c r="AM439" s="247"/>
      <c r="AN439" s="247"/>
      <c r="AO439" s="247"/>
      <c r="AP439" s="247"/>
      <c r="AQ439" s="247"/>
      <c r="AR439" s="247"/>
      <c r="AS439" s="247"/>
      <c r="AT439" s="247"/>
      <c r="AU439" s="247"/>
      <c r="AV439" s="247"/>
      <c r="AW439" s="247"/>
      <c r="AX439" s="247"/>
      <c r="AY439" s="247"/>
      <c r="AZ439" s="247"/>
      <c r="BA439" s="247"/>
      <c r="BB439" s="247"/>
      <c r="BC439" s="247"/>
      <c r="BD439" s="247"/>
      <c r="BE439" s="247"/>
      <c r="BF439" s="247"/>
      <c r="BG439" s="247"/>
      <c r="BH439" s="247"/>
      <c r="BI439" s="247"/>
      <c r="BJ439" s="247"/>
      <c r="BK439" s="60">
        <v>0</v>
      </c>
      <c r="BL439" s="60">
        <v>0</v>
      </c>
      <c r="BM439" s="60">
        <v>0</v>
      </c>
      <c r="BN439" s="59">
        <v>0</v>
      </c>
      <c r="BO439" s="59">
        <v>0</v>
      </c>
      <c r="BP439" s="59">
        <v>0</v>
      </c>
      <c r="CH439" s="63"/>
      <c r="CI439" s="63"/>
      <c r="CJ439" s="63"/>
    </row>
    <row r="440" spans="1:97" ht="15" hidden="1" customHeight="1" thickBot="1" x14ac:dyDescent="0.3">
      <c r="A440" s="62" t="s">
        <v>2234</v>
      </c>
      <c r="B440" s="6" t="s">
        <v>1294</v>
      </c>
      <c r="C440" s="13">
        <v>36848</v>
      </c>
      <c r="D440" s="72" t="e">
        <v>#N/A</v>
      </c>
      <c r="E440" s="8" t="s">
        <v>1295</v>
      </c>
      <c r="F440" s="12">
        <f>SUM(LARGE(G440:BP440,{1,2,3,4,5,6}))</f>
        <v>0</v>
      </c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7"/>
      <c r="AL440" s="247"/>
      <c r="AM440" s="247"/>
      <c r="AN440" s="247"/>
      <c r="AO440" s="247"/>
      <c r="AP440" s="247"/>
      <c r="AQ440" s="247"/>
      <c r="AR440" s="247"/>
      <c r="AS440" s="247"/>
      <c r="AT440" s="247"/>
      <c r="AU440" s="247"/>
      <c r="AV440" s="247"/>
      <c r="AW440" s="247"/>
      <c r="AX440" s="247"/>
      <c r="AY440" s="247"/>
      <c r="AZ440" s="247"/>
      <c r="BA440" s="247"/>
      <c r="BB440" s="247"/>
      <c r="BC440" s="247"/>
      <c r="BD440" s="247"/>
      <c r="BE440" s="247"/>
      <c r="BF440" s="247"/>
      <c r="BG440" s="247"/>
      <c r="BH440" s="247"/>
      <c r="BI440" s="247"/>
      <c r="BJ440" s="247"/>
      <c r="BK440" s="60">
        <v>0</v>
      </c>
      <c r="BL440" s="60">
        <v>0</v>
      </c>
      <c r="BM440" s="60">
        <v>0</v>
      </c>
      <c r="BN440" s="59">
        <v>0</v>
      </c>
      <c r="BO440" s="59">
        <v>0</v>
      </c>
      <c r="BP440" s="59">
        <v>0</v>
      </c>
      <c r="BW440" s="63"/>
      <c r="BX440" s="63"/>
      <c r="BY440" s="63"/>
      <c r="CC440" s="63"/>
      <c r="CD440" s="63"/>
      <c r="CE440" s="63"/>
      <c r="CF440" s="63"/>
      <c r="CG440" s="63"/>
      <c r="CN440" s="63"/>
      <c r="CO440" s="63"/>
      <c r="CP440" s="63"/>
      <c r="CQ440" s="63"/>
      <c r="CR440" s="63"/>
    </row>
    <row r="441" spans="1:97" ht="15" hidden="1" customHeight="1" thickBot="1" x14ac:dyDescent="0.3">
      <c r="A441" s="62" t="s">
        <v>2237</v>
      </c>
      <c r="B441" s="6" t="s">
        <v>1040</v>
      </c>
      <c r="C441" s="15" t="s">
        <v>4613</v>
      </c>
      <c r="D441" s="72" t="s">
        <v>1041</v>
      </c>
      <c r="E441" s="360" t="s">
        <v>1009</v>
      </c>
      <c r="F441" s="275">
        <f>SUM(LARGE(G441:BP441,{1,2,3,4,5,6}))</f>
        <v>0</v>
      </c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7"/>
      <c r="AL441" s="247"/>
      <c r="AM441" s="247"/>
      <c r="AN441" s="247"/>
      <c r="AO441" s="247"/>
      <c r="AP441" s="247"/>
      <c r="AQ441" s="247"/>
      <c r="AR441" s="247"/>
      <c r="AS441" s="247"/>
      <c r="AT441" s="247"/>
      <c r="AU441" s="247"/>
      <c r="AV441" s="247"/>
      <c r="AW441" s="247"/>
      <c r="AX441" s="247"/>
      <c r="AY441" s="247"/>
      <c r="AZ441" s="247"/>
      <c r="BA441" s="247"/>
      <c r="BB441" s="247"/>
      <c r="BC441" s="247"/>
      <c r="BD441" s="247"/>
      <c r="BE441" s="247"/>
      <c r="BF441" s="247"/>
      <c r="BG441" s="247"/>
      <c r="BH441" s="247"/>
      <c r="BI441" s="247"/>
      <c r="BJ441" s="247"/>
      <c r="BK441" s="60">
        <v>0</v>
      </c>
      <c r="BL441" s="60">
        <v>0</v>
      </c>
      <c r="BM441" s="60">
        <v>0</v>
      </c>
      <c r="BN441" s="59">
        <v>0</v>
      </c>
      <c r="BO441" s="59">
        <v>0</v>
      </c>
      <c r="BP441" s="59">
        <v>0</v>
      </c>
      <c r="CK441" s="63"/>
      <c r="CL441" s="63"/>
    </row>
    <row r="442" spans="1:97" ht="15" hidden="1" customHeight="1" thickBot="1" x14ac:dyDescent="0.3">
      <c r="A442" s="62" t="s">
        <v>2240</v>
      </c>
      <c r="B442" s="2" t="s">
        <v>1296</v>
      </c>
      <c r="C442" s="13">
        <v>36711</v>
      </c>
      <c r="D442" s="72" t="s">
        <v>1297</v>
      </c>
      <c r="E442" s="8" t="s">
        <v>388</v>
      </c>
      <c r="F442" s="12">
        <f>SUM(LARGE(G442:BP442,{1,2,3,4,5,6}))</f>
        <v>0</v>
      </c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7"/>
      <c r="AL442" s="247"/>
      <c r="AM442" s="247"/>
      <c r="AN442" s="247"/>
      <c r="AO442" s="247"/>
      <c r="AP442" s="247"/>
      <c r="AQ442" s="247"/>
      <c r="AR442" s="247"/>
      <c r="AS442" s="247"/>
      <c r="AT442" s="247"/>
      <c r="AU442" s="247"/>
      <c r="AV442" s="247"/>
      <c r="AW442" s="247"/>
      <c r="AX442" s="247"/>
      <c r="AY442" s="247"/>
      <c r="AZ442" s="247"/>
      <c r="BA442" s="247"/>
      <c r="BB442" s="247"/>
      <c r="BC442" s="247"/>
      <c r="BD442" s="247"/>
      <c r="BE442" s="247"/>
      <c r="BF442" s="247"/>
      <c r="BG442" s="247"/>
      <c r="BH442" s="247"/>
      <c r="BI442" s="247"/>
      <c r="BJ442" s="247"/>
      <c r="BK442" s="60">
        <v>0</v>
      </c>
      <c r="BL442" s="60">
        <v>0</v>
      </c>
      <c r="BM442" s="60">
        <v>0</v>
      </c>
      <c r="BN442" s="59">
        <v>0</v>
      </c>
      <c r="BO442" s="59">
        <v>0</v>
      </c>
      <c r="BP442" s="59">
        <v>0</v>
      </c>
    </row>
    <row r="443" spans="1:97" ht="15" hidden="1" customHeight="1" thickBot="1" x14ac:dyDescent="0.3">
      <c r="A443" s="62" t="s">
        <v>2241</v>
      </c>
      <c r="B443" s="6" t="s">
        <v>1298</v>
      </c>
      <c r="C443" s="13">
        <v>36667</v>
      </c>
      <c r="D443" s="72" t="s">
        <v>1299</v>
      </c>
      <c r="E443" s="8" t="s">
        <v>241</v>
      </c>
      <c r="F443" s="12">
        <f>SUM(LARGE(G443:BP443,{1,2,3,4,5,6}))</f>
        <v>0</v>
      </c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7"/>
      <c r="AL443" s="247"/>
      <c r="AM443" s="247"/>
      <c r="AN443" s="247"/>
      <c r="AO443" s="247"/>
      <c r="AP443" s="247"/>
      <c r="AQ443" s="247"/>
      <c r="AR443" s="247"/>
      <c r="AS443" s="247"/>
      <c r="AT443" s="247"/>
      <c r="AU443" s="247"/>
      <c r="AV443" s="247"/>
      <c r="AW443" s="247"/>
      <c r="AX443" s="247"/>
      <c r="AY443" s="247"/>
      <c r="AZ443" s="247"/>
      <c r="BA443" s="247"/>
      <c r="BB443" s="247"/>
      <c r="BC443" s="247"/>
      <c r="BD443" s="247"/>
      <c r="BE443" s="247"/>
      <c r="BF443" s="247"/>
      <c r="BG443" s="247"/>
      <c r="BH443" s="247"/>
      <c r="BI443" s="247"/>
      <c r="BJ443" s="247"/>
      <c r="BK443" s="60">
        <v>0</v>
      </c>
      <c r="BL443" s="60">
        <v>0</v>
      </c>
      <c r="BM443" s="60">
        <v>0</v>
      </c>
      <c r="BN443" s="59">
        <v>0</v>
      </c>
      <c r="BO443" s="59">
        <v>0</v>
      </c>
      <c r="BP443" s="59">
        <v>0</v>
      </c>
      <c r="CK443" s="63"/>
      <c r="CL443" s="63"/>
    </row>
    <row r="444" spans="1:97" ht="15" hidden="1" customHeight="1" thickBot="1" x14ac:dyDescent="0.3">
      <c r="A444" s="62" t="s">
        <v>2244</v>
      </c>
      <c r="B444" s="2" t="s">
        <v>1163</v>
      </c>
      <c r="C444" s="15" t="s">
        <v>4614</v>
      </c>
      <c r="D444" s="72" t="s">
        <v>1164</v>
      </c>
      <c r="E444" s="360" t="s">
        <v>4297</v>
      </c>
      <c r="F444" s="275">
        <f>SUM(LARGE(G444:BP444,{1,2,3,4,5,6}))</f>
        <v>0</v>
      </c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7"/>
      <c r="AL444" s="247"/>
      <c r="AM444" s="247"/>
      <c r="AN444" s="247"/>
      <c r="AO444" s="247"/>
      <c r="AP444" s="247"/>
      <c r="AQ444" s="247"/>
      <c r="AR444" s="247"/>
      <c r="AS444" s="247"/>
      <c r="AT444" s="247"/>
      <c r="AU444" s="247"/>
      <c r="AV444" s="247"/>
      <c r="AW444" s="247"/>
      <c r="AX444" s="247"/>
      <c r="AY444" s="247"/>
      <c r="AZ444" s="247"/>
      <c r="BA444" s="247"/>
      <c r="BB444" s="247"/>
      <c r="BC444" s="247"/>
      <c r="BD444" s="247"/>
      <c r="BE444" s="247"/>
      <c r="BF444" s="247"/>
      <c r="BG444" s="247"/>
      <c r="BH444" s="247"/>
      <c r="BI444" s="247"/>
      <c r="BJ444" s="247"/>
      <c r="BK444" s="60">
        <v>0</v>
      </c>
      <c r="BL444" s="60">
        <v>0</v>
      </c>
      <c r="BM444" s="60">
        <v>0</v>
      </c>
      <c r="BN444" s="59">
        <v>0</v>
      </c>
      <c r="BO444" s="59">
        <v>0</v>
      </c>
      <c r="BP444" s="59">
        <v>0</v>
      </c>
      <c r="CK444" s="63"/>
      <c r="CL444" s="63"/>
    </row>
    <row r="445" spans="1:97" ht="15" hidden="1" customHeight="1" thickBot="1" x14ac:dyDescent="0.3">
      <c r="A445" s="62" t="s">
        <v>2246</v>
      </c>
      <c r="B445" s="2" t="s">
        <v>878</v>
      </c>
      <c r="C445" s="13">
        <v>36556</v>
      </c>
      <c r="D445" s="72" t="s">
        <v>879</v>
      </c>
      <c r="E445" s="8" t="s">
        <v>254</v>
      </c>
      <c r="F445" s="275">
        <f>SUM(LARGE(G445:BP445,{1,2,3,4,5,6}))</f>
        <v>0</v>
      </c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7"/>
      <c r="AL445" s="247"/>
      <c r="AM445" s="247"/>
      <c r="AN445" s="247"/>
      <c r="AO445" s="247"/>
      <c r="AP445" s="247"/>
      <c r="AQ445" s="247"/>
      <c r="AR445" s="247"/>
      <c r="AS445" s="247"/>
      <c r="AT445" s="247"/>
      <c r="AU445" s="247"/>
      <c r="AV445" s="247"/>
      <c r="AW445" s="247"/>
      <c r="AX445" s="247"/>
      <c r="AY445" s="247"/>
      <c r="AZ445" s="247"/>
      <c r="BA445" s="247"/>
      <c r="BB445" s="247"/>
      <c r="BC445" s="247"/>
      <c r="BD445" s="247"/>
      <c r="BE445" s="247"/>
      <c r="BF445" s="247"/>
      <c r="BG445" s="247"/>
      <c r="BH445" s="247"/>
      <c r="BI445" s="247"/>
      <c r="BJ445" s="247"/>
      <c r="BK445" s="60">
        <v>0</v>
      </c>
      <c r="BL445" s="60">
        <v>0</v>
      </c>
      <c r="BM445" s="60">
        <v>0</v>
      </c>
      <c r="BN445" s="59">
        <v>0</v>
      </c>
      <c r="BO445" s="59">
        <v>0</v>
      </c>
      <c r="BP445" s="59">
        <v>0</v>
      </c>
      <c r="CH445" s="63"/>
      <c r="CI445" s="63"/>
      <c r="CJ445" s="63"/>
      <c r="CS445" s="63"/>
    </row>
    <row r="446" spans="1:97" ht="15" hidden="1" customHeight="1" thickBot="1" x14ac:dyDescent="0.3">
      <c r="A446" s="62" t="s">
        <v>2249</v>
      </c>
      <c r="B446" s="2" t="s">
        <v>1300</v>
      </c>
      <c r="C446" s="13">
        <v>36537</v>
      </c>
      <c r="D446" s="72" t="s">
        <v>1301</v>
      </c>
      <c r="E446" s="8" t="s">
        <v>281</v>
      </c>
      <c r="F446" s="12">
        <f>SUM(LARGE(G446:BP446,{1,2,3,4,5,6}))</f>
        <v>0</v>
      </c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7"/>
      <c r="AL446" s="247"/>
      <c r="AM446" s="247"/>
      <c r="AN446" s="247"/>
      <c r="AO446" s="247"/>
      <c r="AP446" s="247"/>
      <c r="AQ446" s="247"/>
      <c r="AR446" s="247"/>
      <c r="AS446" s="247"/>
      <c r="AT446" s="247"/>
      <c r="AU446" s="247"/>
      <c r="AV446" s="247"/>
      <c r="AW446" s="247"/>
      <c r="AX446" s="247"/>
      <c r="AY446" s="247"/>
      <c r="AZ446" s="247"/>
      <c r="BA446" s="247"/>
      <c r="BB446" s="247"/>
      <c r="BC446" s="247"/>
      <c r="BD446" s="247"/>
      <c r="BE446" s="247"/>
      <c r="BF446" s="247"/>
      <c r="BG446" s="247"/>
      <c r="BH446" s="247"/>
      <c r="BI446" s="247"/>
      <c r="BJ446" s="247"/>
      <c r="BK446" s="60">
        <v>0</v>
      </c>
      <c r="BL446" s="60">
        <v>0</v>
      </c>
      <c r="BM446" s="60">
        <v>0</v>
      </c>
      <c r="BN446" s="59">
        <v>0</v>
      </c>
      <c r="BO446" s="59">
        <v>0</v>
      </c>
      <c r="BP446" s="59">
        <v>0</v>
      </c>
    </row>
    <row r="447" spans="1:97" ht="15" hidden="1" customHeight="1" thickBot="1" x14ac:dyDescent="0.3">
      <c r="A447" s="62" t="s">
        <v>2252</v>
      </c>
      <c r="B447" s="2" t="s">
        <v>1302</v>
      </c>
      <c r="C447" s="13">
        <v>36356</v>
      </c>
      <c r="D447" s="72" t="s">
        <v>1303</v>
      </c>
      <c r="E447" s="8" t="s">
        <v>492</v>
      </c>
      <c r="F447" s="12">
        <f>SUM(LARGE(G447:BP447,{1,2,3,4,5,6}))</f>
        <v>0</v>
      </c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7"/>
      <c r="AL447" s="247"/>
      <c r="AM447" s="247"/>
      <c r="AN447" s="247"/>
      <c r="AO447" s="247"/>
      <c r="AP447" s="247"/>
      <c r="AQ447" s="247"/>
      <c r="AR447" s="247"/>
      <c r="AS447" s="247"/>
      <c r="AT447" s="247"/>
      <c r="AU447" s="247"/>
      <c r="AV447" s="247"/>
      <c r="AW447" s="247"/>
      <c r="AX447" s="247"/>
      <c r="AY447" s="247"/>
      <c r="AZ447" s="247"/>
      <c r="BA447" s="247"/>
      <c r="BB447" s="247"/>
      <c r="BC447" s="247"/>
      <c r="BD447" s="247"/>
      <c r="BE447" s="247"/>
      <c r="BF447" s="247"/>
      <c r="BG447" s="247"/>
      <c r="BH447" s="247"/>
      <c r="BI447" s="247"/>
      <c r="BJ447" s="247"/>
      <c r="BK447" s="60">
        <v>0</v>
      </c>
      <c r="BL447" s="60">
        <v>0</v>
      </c>
      <c r="BM447" s="60">
        <v>0</v>
      </c>
      <c r="BN447" s="59">
        <v>0</v>
      </c>
      <c r="BO447" s="59">
        <v>0</v>
      </c>
      <c r="BP447" s="59">
        <v>0</v>
      </c>
      <c r="BQ447" s="63"/>
      <c r="BR447" s="63"/>
      <c r="BS447" s="63"/>
      <c r="BT447" s="63"/>
      <c r="BU447" s="63"/>
      <c r="BV447" s="63"/>
      <c r="BW447" s="63"/>
      <c r="BX447" s="63"/>
      <c r="BY447" s="63"/>
      <c r="BZ447" s="65"/>
      <c r="CA447" s="65"/>
      <c r="CB447" s="63"/>
      <c r="CH447" s="63"/>
      <c r="CI447" s="63"/>
      <c r="CJ447" s="63"/>
      <c r="CN447" s="63"/>
      <c r="CO447" s="63"/>
      <c r="CP447" s="63"/>
      <c r="CQ447" s="63"/>
      <c r="CR447" s="63"/>
    </row>
    <row r="448" spans="1:97" ht="15" hidden="1" customHeight="1" thickBot="1" x14ac:dyDescent="0.3">
      <c r="A448" s="62" t="s">
        <v>2254</v>
      </c>
      <c r="B448" s="2" t="s">
        <v>1304</v>
      </c>
      <c r="C448" s="13">
        <v>36158</v>
      </c>
      <c r="D448" s="72" t="s">
        <v>1305</v>
      </c>
      <c r="E448" s="8" t="s">
        <v>772</v>
      </c>
      <c r="F448" s="12">
        <f>SUM(LARGE(G448:BP448,{1,2,3,4,5,6}))</f>
        <v>0</v>
      </c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7"/>
      <c r="AL448" s="247"/>
      <c r="AM448" s="247"/>
      <c r="AN448" s="247"/>
      <c r="AO448" s="247"/>
      <c r="AP448" s="247"/>
      <c r="AQ448" s="247"/>
      <c r="AR448" s="247"/>
      <c r="AS448" s="247"/>
      <c r="AT448" s="247"/>
      <c r="AU448" s="247"/>
      <c r="AV448" s="247"/>
      <c r="AW448" s="247"/>
      <c r="AX448" s="247"/>
      <c r="AY448" s="247"/>
      <c r="AZ448" s="247"/>
      <c r="BA448" s="247"/>
      <c r="BB448" s="247"/>
      <c r="BC448" s="247"/>
      <c r="BD448" s="247"/>
      <c r="BE448" s="247"/>
      <c r="BF448" s="247"/>
      <c r="BG448" s="247"/>
      <c r="BH448" s="247"/>
      <c r="BI448" s="247"/>
      <c r="BJ448" s="247"/>
      <c r="BK448" s="60">
        <v>0</v>
      </c>
      <c r="BL448" s="60">
        <v>0</v>
      </c>
      <c r="BM448" s="60">
        <v>0</v>
      </c>
      <c r="BN448" s="59">
        <v>0</v>
      </c>
      <c r="BO448" s="59">
        <v>0</v>
      </c>
      <c r="BP448" s="59">
        <v>0</v>
      </c>
      <c r="BQ448" s="63"/>
      <c r="BR448" s="63"/>
      <c r="BS448" s="63"/>
      <c r="BT448" s="63"/>
      <c r="BU448" s="63"/>
      <c r="BY448" s="65"/>
      <c r="CB448" s="66"/>
    </row>
    <row r="449" spans="1:97" ht="15" hidden="1" customHeight="1" thickBot="1" x14ac:dyDescent="0.3">
      <c r="A449" s="62" t="s">
        <v>2257</v>
      </c>
      <c r="B449" s="2" t="s">
        <v>1306</v>
      </c>
      <c r="C449" s="13">
        <v>36150</v>
      </c>
      <c r="D449" s="72" t="s">
        <v>1307</v>
      </c>
      <c r="E449" s="8" t="s">
        <v>131</v>
      </c>
      <c r="F449" s="12">
        <f>SUM(LARGE(G449:BP449,{1,2,3,4,5,6}))</f>
        <v>0</v>
      </c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7"/>
      <c r="AL449" s="247"/>
      <c r="AM449" s="247"/>
      <c r="AN449" s="247"/>
      <c r="AO449" s="247"/>
      <c r="AP449" s="247"/>
      <c r="AQ449" s="247"/>
      <c r="AR449" s="247"/>
      <c r="AS449" s="247"/>
      <c r="AT449" s="247"/>
      <c r="AU449" s="247"/>
      <c r="AV449" s="247"/>
      <c r="AW449" s="247"/>
      <c r="AX449" s="247"/>
      <c r="AY449" s="247"/>
      <c r="AZ449" s="247"/>
      <c r="BA449" s="247"/>
      <c r="BB449" s="247"/>
      <c r="BC449" s="247"/>
      <c r="BD449" s="247"/>
      <c r="BE449" s="247"/>
      <c r="BF449" s="247"/>
      <c r="BG449" s="247"/>
      <c r="BH449" s="247"/>
      <c r="BI449" s="247"/>
      <c r="BJ449" s="247"/>
      <c r="BK449" s="60">
        <v>0</v>
      </c>
      <c r="BL449" s="60">
        <v>0</v>
      </c>
      <c r="BM449" s="60">
        <v>0</v>
      </c>
      <c r="BN449" s="59">
        <v>0</v>
      </c>
      <c r="BO449" s="59">
        <v>0</v>
      </c>
      <c r="BP449" s="59">
        <v>0</v>
      </c>
      <c r="BQ449" s="65"/>
      <c r="BR449" s="65"/>
      <c r="BY449" s="63"/>
      <c r="CK449" s="63"/>
      <c r="CL449" s="63"/>
    </row>
    <row r="450" spans="1:97" ht="15" hidden="1" customHeight="1" thickBot="1" x14ac:dyDescent="0.3">
      <c r="A450" s="62" t="s">
        <v>2259</v>
      </c>
      <c r="B450" s="6" t="s">
        <v>1308</v>
      </c>
      <c r="C450" s="13">
        <v>36119</v>
      </c>
      <c r="D450" s="72" t="e">
        <v>#N/A</v>
      </c>
      <c r="E450" s="8" t="s">
        <v>1309</v>
      </c>
      <c r="F450" s="12">
        <f>SUM(LARGE(G450:BP450,{1,2,3,4,5,6}))</f>
        <v>0</v>
      </c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7"/>
      <c r="AL450" s="247"/>
      <c r="AM450" s="247"/>
      <c r="AN450" s="247"/>
      <c r="AO450" s="247"/>
      <c r="AP450" s="247"/>
      <c r="AQ450" s="247"/>
      <c r="AR450" s="247"/>
      <c r="AS450" s="247"/>
      <c r="AT450" s="247"/>
      <c r="AU450" s="247"/>
      <c r="AV450" s="247"/>
      <c r="AW450" s="247"/>
      <c r="AX450" s="247"/>
      <c r="AY450" s="247"/>
      <c r="AZ450" s="247"/>
      <c r="BA450" s="247"/>
      <c r="BB450" s="247"/>
      <c r="BC450" s="247"/>
      <c r="BD450" s="247"/>
      <c r="BE450" s="247"/>
      <c r="BF450" s="247"/>
      <c r="BG450" s="247"/>
      <c r="BH450" s="247"/>
      <c r="BI450" s="247"/>
      <c r="BJ450" s="247"/>
      <c r="BK450" s="60">
        <v>0</v>
      </c>
      <c r="BL450" s="60">
        <v>0</v>
      </c>
      <c r="BM450" s="60">
        <v>0</v>
      </c>
      <c r="BN450" s="59">
        <v>0</v>
      </c>
      <c r="BO450" s="59">
        <v>0</v>
      </c>
      <c r="BP450" s="59">
        <v>0</v>
      </c>
    </row>
    <row r="451" spans="1:97" ht="15" hidden="1" customHeight="1" thickBot="1" x14ac:dyDescent="0.3">
      <c r="A451" s="62" t="s">
        <v>2262</v>
      </c>
      <c r="B451" s="14" t="s">
        <v>1311</v>
      </c>
      <c r="C451" s="15">
        <v>36064</v>
      </c>
      <c r="D451" s="72" t="s">
        <v>1312</v>
      </c>
      <c r="E451" s="71" t="s">
        <v>281</v>
      </c>
      <c r="F451" s="12">
        <f>SUM(LARGE(G451:BP451,{1,2,3,4,5,6}))</f>
        <v>0</v>
      </c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7"/>
      <c r="AL451" s="247"/>
      <c r="AM451" s="247"/>
      <c r="AN451" s="247"/>
      <c r="AO451" s="247"/>
      <c r="AP451" s="247"/>
      <c r="AQ451" s="247"/>
      <c r="AR451" s="247"/>
      <c r="AS451" s="247"/>
      <c r="AT451" s="247"/>
      <c r="AU451" s="247"/>
      <c r="AV451" s="247"/>
      <c r="AW451" s="247"/>
      <c r="AX451" s="247"/>
      <c r="AY451" s="247"/>
      <c r="AZ451" s="247"/>
      <c r="BA451" s="247"/>
      <c r="BB451" s="247"/>
      <c r="BC451" s="247"/>
      <c r="BD451" s="247"/>
      <c r="BE451" s="247"/>
      <c r="BF451" s="247"/>
      <c r="BG451" s="247"/>
      <c r="BH451" s="247"/>
      <c r="BI451" s="247"/>
      <c r="BJ451" s="247"/>
      <c r="BK451" s="60">
        <v>0</v>
      </c>
      <c r="BL451" s="60">
        <v>0</v>
      </c>
      <c r="BM451" s="60">
        <v>0</v>
      </c>
      <c r="BN451" s="59">
        <v>0</v>
      </c>
      <c r="BO451" s="59">
        <v>0</v>
      </c>
      <c r="BP451" s="59">
        <v>0</v>
      </c>
      <c r="BY451" s="63"/>
      <c r="BZ451" s="63"/>
      <c r="CA451" s="63"/>
      <c r="CC451" s="65"/>
      <c r="CD451" s="65"/>
      <c r="CE451" s="65"/>
      <c r="CF451" s="65"/>
      <c r="CG451" s="65"/>
      <c r="CH451" s="63"/>
      <c r="CI451" s="63"/>
      <c r="CJ451" s="63"/>
    </row>
    <row r="452" spans="1:97" ht="15" hidden="1" customHeight="1" thickBot="1" x14ac:dyDescent="0.3">
      <c r="A452" s="62" t="s">
        <v>2265</v>
      </c>
      <c r="B452" s="2" t="s">
        <v>1195</v>
      </c>
      <c r="C452" s="13">
        <v>36048</v>
      </c>
      <c r="D452" s="72">
        <v>66512</v>
      </c>
      <c r="E452" s="8" t="s">
        <v>201</v>
      </c>
      <c r="F452" s="275">
        <f>SUM(LARGE(G452:BP452,{1,2,3,4,5,6}))</f>
        <v>0</v>
      </c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7"/>
      <c r="AL452" s="247"/>
      <c r="AM452" s="247"/>
      <c r="AN452" s="247"/>
      <c r="AO452" s="247"/>
      <c r="AP452" s="247"/>
      <c r="AQ452" s="247"/>
      <c r="AR452" s="247"/>
      <c r="AS452" s="247"/>
      <c r="AT452" s="247"/>
      <c r="AU452" s="247"/>
      <c r="AV452" s="247"/>
      <c r="AW452" s="247"/>
      <c r="AX452" s="247"/>
      <c r="AY452" s="247"/>
      <c r="AZ452" s="247"/>
      <c r="BA452" s="247"/>
      <c r="BB452" s="247"/>
      <c r="BC452" s="247"/>
      <c r="BD452" s="247"/>
      <c r="BE452" s="247"/>
      <c r="BF452" s="247"/>
      <c r="BG452" s="247"/>
      <c r="BH452" s="247"/>
      <c r="BI452" s="247"/>
      <c r="BJ452" s="247"/>
      <c r="BK452" s="60">
        <v>0</v>
      </c>
      <c r="BL452" s="60">
        <v>0</v>
      </c>
      <c r="BM452" s="60">
        <v>0</v>
      </c>
      <c r="BN452" s="59">
        <v>0</v>
      </c>
      <c r="BO452" s="59">
        <v>0</v>
      </c>
      <c r="BP452" s="59">
        <v>0</v>
      </c>
      <c r="BS452" s="63"/>
      <c r="BT452" s="63"/>
      <c r="BU452" s="63"/>
      <c r="BY452" s="63"/>
      <c r="CB452" s="63"/>
      <c r="CK452" s="63"/>
      <c r="CL452" s="63"/>
      <c r="CS452" s="63"/>
    </row>
    <row r="453" spans="1:97" ht="15" hidden="1" customHeight="1" thickBot="1" x14ac:dyDescent="0.3">
      <c r="A453" s="62" t="s">
        <v>2267</v>
      </c>
      <c r="B453" s="14" t="s">
        <v>1314</v>
      </c>
      <c r="C453" s="15">
        <v>35971</v>
      </c>
      <c r="D453" s="72" t="s">
        <v>1315</v>
      </c>
      <c r="E453" s="71" t="s">
        <v>281</v>
      </c>
      <c r="F453" s="12">
        <f>SUM(LARGE(G453:BP453,{1,2,3,4,5,6}))</f>
        <v>0</v>
      </c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7"/>
      <c r="AL453" s="247"/>
      <c r="AM453" s="247"/>
      <c r="AN453" s="247"/>
      <c r="AO453" s="247"/>
      <c r="AP453" s="247"/>
      <c r="AQ453" s="247"/>
      <c r="AR453" s="247"/>
      <c r="AS453" s="247"/>
      <c r="AT453" s="247"/>
      <c r="AU453" s="247"/>
      <c r="AV453" s="247"/>
      <c r="AW453" s="247"/>
      <c r="AX453" s="247"/>
      <c r="AY453" s="247"/>
      <c r="AZ453" s="247"/>
      <c r="BA453" s="247"/>
      <c r="BB453" s="247"/>
      <c r="BC453" s="247"/>
      <c r="BD453" s="247"/>
      <c r="BE453" s="247"/>
      <c r="BF453" s="247"/>
      <c r="BG453" s="247"/>
      <c r="BH453" s="247"/>
      <c r="BI453" s="247"/>
      <c r="BJ453" s="247"/>
      <c r="BK453" s="60">
        <v>0</v>
      </c>
      <c r="BL453" s="60">
        <v>0</v>
      </c>
      <c r="BM453" s="60">
        <v>0</v>
      </c>
      <c r="BN453" s="59">
        <v>0</v>
      </c>
      <c r="BO453" s="59">
        <v>0</v>
      </c>
      <c r="BP453" s="59">
        <v>0</v>
      </c>
      <c r="BY453" s="63"/>
      <c r="BZ453" s="63"/>
      <c r="CA453" s="63"/>
      <c r="CC453" s="65"/>
      <c r="CD453" s="65"/>
      <c r="CE453" s="65"/>
      <c r="CF453" s="65"/>
      <c r="CG453" s="65"/>
      <c r="CH453" s="63"/>
      <c r="CI453" s="63"/>
      <c r="CJ453" s="63"/>
    </row>
    <row r="454" spans="1:97" ht="15" hidden="1" customHeight="1" thickBot="1" x14ac:dyDescent="0.3">
      <c r="A454" s="62" t="s">
        <v>2270</v>
      </c>
      <c r="B454" s="2" t="s">
        <v>959</v>
      </c>
      <c r="C454" s="13">
        <v>35745</v>
      </c>
      <c r="D454" s="72" t="s">
        <v>960</v>
      </c>
      <c r="E454" s="8" t="s">
        <v>224</v>
      </c>
      <c r="F454" s="275">
        <f>SUM(LARGE(G454:BP454,{1,2,3,4,5,6}))</f>
        <v>0</v>
      </c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7"/>
      <c r="AL454" s="247"/>
      <c r="AM454" s="247"/>
      <c r="AN454" s="247"/>
      <c r="AO454" s="247"/>
      <c r="AP454" s="247"/>
      <c r="AQ454" s="247"/>
      <c r="AR454" s="247"/>
      <c r="AS454" s="247"/>
      <c r="AT454" s="247"/>
      <c r="AU454" s="247"/>
      <c r="AV454" s="247"/>
      <c r="AW454" s="247"/>
      <c r="AX454" s="247"/>
      <c r="AY454" s="247"/>
      <c r="AZ454" s="247"/>
      <c r="BA454" s="247"/>
      <c r="BB454" s="247"/>
      <c r="BC454" s="247"/>
      <c r="BD454" s="247"/>
      <c r="BE454" s="247"/>
      <c r="BF454" s="247"/>
      <c r="BG454" s="247"/>
      <c r="BH454" s="247"/>
      <c r="BI454" s="247"/>
      <c r="BJ454" s="247"/>
      <c r="BK454" s="60">
        <v>0</v>
      </c>
      <c r="BL454" s="60">
        <v>0</v>
      </c>
      <c r="BM454" s="60">
        <v>0</v>
      </c>
      <c r="BN454" s="59">
        <v>0</v>
      </c>
      <c r="BO454" s="59">
        <v>0</v>
      </c>
      <c r="BP454" s="59">
        <v>0</v>
      </c>
      <c r="BQ454" s="63"/>
      <c r="BR454" s="63"/>
      <c r="BS454" s="65"/>
      <c r="BT454" s="65"/>
      <c r="BU454" s="65"/>
      <c r="CH454" s="63"/>
      <c r="CI454" s="63"/>
      <c r="CJ454" s="63"/>
      <c r="CS454" s="63"/>
    </row>
    <row r="455" spans="1:97" ht="15" hidden="1" customHeight="1" thickBot="1" x14ac:dyDescent="0.3">
      <c r="A455" s="62" t="s">
        <v>2273</v>
      </c>
      <c r="B455" s="6" t="s">
        <v>1316</v>
      </c>
      <c r="C455" s="13">
        <v>35489</v>
      </c>
      <c r="D455" s="72" t="e">
        <v>#N/A</v>
      </c>
      <c r="E455" s="8" t="s">
        <v>662</v>
      </c>
      <c r="F455" s="12">
        <f>SUM(LARGE(G455:BP455,{1,2,3,4,5,6}))</f>
        <v>0</v>
      </c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7"/>
      <c r="AL455" s="247"/>
      <c r="AM455" s="247"/>
      <c r="AN455" s="247"/>
      <c r="AO455" s="247"/>
      <c r="AP455" s="247"/>
      <c r="AQ455" s="247"/>
      <c r="AR455" s="247"/>
      <c r="AS455" s="247"/>
      <c r="AT455" s="247"/>
      <c r="AU455" s="247"/>
      <c r="AV455" s="247"/>
      <c r="AW455" s="247"/>
      <c r="AX455" s="247"/>
      <c r="AY455" s="247"/>
      <c r="AZ455" s="247"/>
      <c r="BA455" s="247"/>
      <c r="BB455" s="247"/>
      <c r="BC455" s="247"/>
      <c r="BD455" s="247"/>
      <c r="BE455" s="247"/>
      <c r="BF455" s="247"/>
      <c r="BG455" s="247"/>
      <c r="BH455" s="247"/>
      <c r="BI455" s="247"/>
      <c r="BJ455" s="247"/>
      <c r="BK455" s="60">
        <v>0</v>
      </c>
      <c r="BL455" s="60">
        <v>0</v>
      </c>
      <c r="BM455" s="60">
        <v>0</v>
      </c>
      <c r="BN455" s="59">
        <v>0</v>
      </c>
      <c r="BO455" s="59">
        <v>0</v>
      </c>
      <c r="BP455" s="59">
        <v>0</v>
      </c>
      <c r="BS455" s="63"/>
      <c r="BT455" s="63"/>
      <c r="BU455" s="63"/>
      <c r="BY455" s="63"/>
      <c r="BZ455" s="63"/>
      <c r="CA455" s="63"/>
      <c r="CH455" s="70"/>
      <c r="CI455" s="70"/>
      <c r="CJ455" s="70"/>
    </row>
    <row r="456" spans="1:97" ht="15" hidden="1" customHeight="1" thickBot="1" x14ac:dyDescent="0.3">
      <c r="A456" s="62" t="s">
        <v>2274</v>
      </c>
      <c r="B456" s="69" t="s">
        <v>1317</v>
      </c>
      <c r="C456" s="15">
        <v>35149</v>
      </c>
      <c r="D456" s="72" t="e">
        <v>#N/A</v>
      </c>
      <c r="E456" s="8" t="s">
        <v>388</v>
      </c>
      <c r="F456" s="12">
        <f>SUM(LARGE(G456:BP456,{1,2,3,4,5,6}))</f>
        <v>0</v>
      </c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7"/>
      <c r="AL456" s="247"/>
      <c r="AM456" s="247"/>
      <c r="AN456" s="247"/>
      <c r="AO456" s="247"/>
      <c r="AP456" s="247"/>
      <c r="AQ456" s="247"/>
      <c r="AR456" s="247"/>
      <c r="AS456" s="247"/>
      <c r="AT456" s="247"/>
      <c r="AU456" s="247"/>
      <c r="AV456" s="247"/>
      <c r="AW456" s="247"/>
      <c r="AX456" s="247"/>
      <c r="AY456" s="247"/>
      <c r="AZ456" s="247"/>
      <c r="BA456" s="247"/>
      <c r="BB456" s="247"/>
      <c r="BC456" s="247"/>
      <c r="BD456" s="247"/>
      <c r="BE456" s="247"/>
      <c r="BF456" s="247"/>
      <c r="BG456" s="247"/>
      <c r="BH456" s="247"/>
      <c r="BI456" s="247"/>
      <c r="BJ456" s="247"/>
      <c r="BK456" s="60">
        <v>0</v>
      </c>
      <c r="BL456" s="60">
        <v>0</v>
      </c>
      <c r="BM456" s="60">
        <v>0</v>
      </c>
      <c r="BN456" s="59">
        <v>0</v>
      </c>
      <c r="BO456" s="59">
        <v>0</v>
      </c>
      <c r="BP456" s="59">
        <v>0</v>
      </c>
      <c r="BV456" s="65"/>
      <c r="BY456" s="63"/>
      <c r="CC456" s="63"/>
      <c r="CD456" s="63"/>
      <c r="CE456" s="63"/>
      <c r="CF456" s="63"/>
      <c r="CG456" s="63"/>
    </row>
    <row r="457" spans="1:97" ht="15" hidden="1" customHeight="1" thickBot="1" x14ac:dyDescent="0.3">
      <c r="A457" s="62" t="s">
        <v>2277</v>
      </c>
      <c r="B457" s="6" t="s">
        <v>1318</v>
      </c>
      <c r="C457" s="13">
        <v>35137</v>
      </c>
      <c r="D457" s="72" t="s">
        <v>1319</v>
      </c>
      <c r="E457" s="8" t="s">
        <v>662</v>
      </c>
      <c r="F457" s="12">
        <f>SUM(LARGE(G457:BP457,{1,2,3,4,5,6}))</f>
        <v>0</v>
      </c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7"/>
      <c r="AL457" s="247"/>
      <c r="AM457" s="247"/>
      <c r="AN457" s="247"/>
      <c r="AO457" s="247"/>
      <c r="AP457" s="247"/>
      <c r="AQ457" s="247"/>
      <c r="AR457" s="247"/>
      <c r="AS457" s="247"/>
      <c r="AT457" s="247"/>
      <c r="AU457" s="247"/>
      <c r="AV457" s="247"/>
      <c r="AW457" s="247"/>
      <c r="AX457" s="247"/>
      <c r="AY457" s="247"/>
      <c r="AZ457" s="247"/>
      <c r="BA457" s="247"/>
      <c r="BB457" s="247"/>
      <c r="BC457" s="247"/>
      <c r="BD457" s="247"/>
      <c r="BE457" s="247"/>
      <c r="BF457" s="247"/>
      <c r="BG457" s="247"/>
      <c r="BH457" s="247"/>
      <c r="BI457" s="247"/>
      <c r="BJ457" s="247"/>
      <c r="BK457" s="60">
        <v>0</v>
      </c>
      <c r="BL457" s="60">
        <v>0</v>
      </c>
      <c r="BM457" s="60">
        <v>0</v>
      </c>
      <c r="BN457" s="59">
        <v>0</v>
      </c>
      <c r="BO457" s="59">
        <v>0</v>
      </c>
      <c r="BP457" s="59">
        <v>0</v>
      </c>
      <c r="BS457" s="63"/>
      <c r="BT457" s="63"/>
      <c r="BU457" s="63"/>
      <c r="BY457" s="63"/>
      <c r="BZ457" s="63"/>
      <c r="CA457" s="63"/>
      <c r="CB457" s="63"/>
      <c r="CC457" s="65"/>
      <c r="CD457" s="65"/>
      <c r="CE457" s="65"/>
      <c r="CF457" s="65"/>
      <c r="CG457" s="65"/>
      <c r="CH457" s="63"/>
      <c r="CI457" s="63"/>
      <c r="CJ457" s="63"/>
    </row>
    <row r="458" spans="1:97" ht="15" hidden="1" customHeight="1" thickBot="1" x14ac:dyDescent="0.3">
      <c r="A458" s="62" t="s">
        <v>2278</v>
      </c>
      <c r="B458" s="6" t="s">
        <v>1320</v>
      </c>
      <c r="C458" s="7">
        <v>35003</v>
      </c>
      <c r="D458" s="72" t="e">
        <v>#N/A</v>
      </c>
      <c r="E458" s="11" t="s">
        <v>131</v>
      </c>
      <c r="F458" s="12">
        <f>SUM(LARGE(G458:BP458,{1,2,3,4,5,6}))</f>
        <v>0</v>
      </c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7"/>
      <c r="AL458" s="247"/>
      <c r="AM458" s="247"/>
      <c r="AN458" s="247"/>
      <c r="AO458" s="247"/>
      <c r="AP458" s="247"/>
      <c r="AQ458" s="247"/>
      <c r="AR458" s="247"/>
      <c r="AS458" s="247"/>
      <c r="AT458" s="247"/>
      <c r="AU458" s="247"/>
      <c r="AV458" s="247"/>
      <c r="AW458" s="247"/>
      <c r="AX458" s="247"/>
      <c r="AY458" s="247"/>
      <c r="AZ458" s="247"/>
      <c r="BA458" s="247"/>
      <c r="BB458" s="247"/>
      <c r="BC458" s="247"/>
      <c r="BD458" s="247"/>
      <c r="BE458" s="247"/>
      <c r="BF458" s="247"/>
      <c r="BG458" s="247"/>
      <c r="BH458" s="247"/>
      <c r="BI458" s="247"/>
      <c r="BJ458" s="247"/>
      <c r="BK458" s="60">
        <v>0</v>
      </c>
      <c r="BL458" s="60">
        <v>0</v>
      </c>
      <c r="BM458" s="60">
        <v>0</v>
      </c>
      <c r="BN458" s="59">
        <v>0</v>
      </c>
      <c r="BO458" s="59">
        <v>0</v>
      </c>
      <c r="BP458" s="59">
        <v>0</v>
      </c>
      <c r="BV458" s="65"/>
      <c r="BW458" s="63"/>
      <c r="BX458" s="63"/>
      <c r="BY458" s="63"/>
      <c r="CB458" s="65"/>
      <c r="CH458" s="65"/>
      <c r="CI458" s="65"/>
      <c r="CJ458" s="65"/>
    </row>
    <row r="459" spans="1:97" ht="15" hidden="1" customHeight="1" thickBot="1" x14ac:dyDescent="0.3">
      <c r="A459" s="62" t="s">
        <v>2281</v>
      </c>
      <c r="B459" s="6" t="s">
        <v>1321</v>
      </c>
      <c r="C459" s="13">
        <v>34378</v>
      </c>
      <c r="D459" s="72" t="s">
        <v>1322</v>
      </c>
      <c r="E459" s="8" t="s">
        <v>662</v>
      </c>
      <c r="F459" s="12">
        <f>SUM(LARGE(G459:BP459,{1,2,3,4,5,6}))</f>
        <v>0</v>
      </c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7"/>
      <c r="AL459" s="247"/>
      <c r="AM459" s="247"/>
      <c r="AN459" s="247"/>
      <c r="AO459" s="247"/>
      <c r="AP459" s="247"/>
      <c r="AQ459" s="247"/>
      <c r="AR459" s="247"/>
      <c r="AS459" s="247"/>
      <c r="AT459" s="247"/>
      <c r="AU459" s="247"/>
      <c r="AV459" s="247"/>
      <c r="AW459" s="247"/>
      <c r="AX459" s="247"/>
      <c r="AY459" s="247"/>
      <c r="AZ459" s="247"/>
      <c r="BA459" s="247"/>
      <c r="BB459" s="247"/>
      <c r="BC459" s="247"/>
      <c r="BD459" s="247"/>
      <c r="BE459" s="247"/>
      <c r="BF459" s="247"/>
      <c r="BG459" s="247"/>
      <c r="BH459" s="247"/>
      <c r="BI459" s="247"/>
      <c r="BJ459" s="247"/>
      <c r="BK459" s="60">
        <v>0</v>
      </c>
      <c r="BL459" s="60">
        <v>0</v>
      </c>
      <c r="BM459" s="60">
        <v>0</v>
      </c>
      <c r="BN459" s="59">
        <v>0</v>
      </c>
      <c r="BO459" s="59">
        <v>0</v>
      </c>
      <c r="BP459" s="59">
        <v>0</v>
      </c>
      <c r="BS459" s="63"/>
      <c r="BT459" s="63"/>
      <c r="BU459" s="63"/>
      <c r="BY459" s="63"/>
      <c r="BZ459" s="63"/>
      <c r="CA459" s="63"/>
      <c r="CB459" s="65"/>
      <c r="CH459" s="63"/>
      <c r="CI459" s="63"/>
      <c r="CJ459" s="63"/>
    </row>
    <row r="460" spans="1:97" ht="15" hidden="1" customHeight="1" thickBot="1" x14ac:dyDescent="0.3">
      <c r="A460" s="62" t="s">
        <v>2283</v>
      </c>
      <c r="B460" s="2" t="s">
        <v>1323</v>
      </c>
      <c r="C460" s="13">
        <v>34221</v>
      </c>
      <c r="D460" s="72" t="e">
        <v>#N/A</v>
      </c>
      <c r="E460" s="8" t="s">
        <v>159</v>
      </c>
      <c r="F460" s="12">
        <f>SUM(LARGE(G460:BP460,{1,2,3,4,5,6}))</f>
        <v>0</v>
      </c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7"/>
      <c r="AL460" s="247"/>
      <c r="AM460" s="247"/>
      <c r="AN460" s="247"/>
      <c r="AO460" s="247"/>
      <c r="AP460" s="247"/>
      <c r="AQ460" s="247"/>
      <c r="AR460" s="247"/>
      <c r="AS460" s="247"/>
      <c r="AT460" s="247"/>
      <c r="AU460" s="247"/>
      <c r="AV460" s="247"/>
      <c r="AW460" s="247"/>
      <c r="AX460" s="247"/>
      <c r="AY460" s="247"/>
      <c r="AZ460" s="247"/>
      <c r="BA460" s="247"/>
      <c r="BB460" s="247"/>
      <c r="BC460" s="247"/>
      <c r="BD460" s="247"/>
      <c r="BE460" s="247"/>
      <c r="BF460" s="247"/>
      <c r="BG460" s="247"/>
      <c r="BH460" s="247"/>
      <c r="BI460" s="247"/>
      <c r="BJ460" s="247"/>
      <c r="BK460" s="60">
        <v>0</v>
      </c>
      <c r="BL460" s="60">
        <v>0</v>
      </c>
      <c r="BM460" s="60">
        <v>0</v>
      </c>
      <c r="BN460" s="59">
        <v>0</v>
      </c>
      <c r="BO460" s="59">
        <v>0</v>
      </c>
      <c r="BP460" s="59">
        <v>0</v>
      </c>
      <c r="BQ460" s="65"/>
      <c r="BR460" s="65"/>
      <c r="BS460" s="65"/>
      <c r="BT460" s="65"/>
      <c r="BU460" s="65"/>
      <c r="BV460" s="65"/>
      <c r="BW460" s="65"/>
      <c r="BX460" s="65"/>
      <c r="BY460" s="65"/>
      <c r="CC460" s="63"/>
      <c r="CD460" s="63"/>
      <c r="CE460" s="63"/>
      <c r="CF460" s="63"/>
      <c r="CG460" s="63"/>
      <c r="CN460" s="63"/>
      <c r="CO460" s="63"/>
      <c r="CP460" s="63"/>
      <c r="CQ460" s="63"/>
      <c r="CR460" s="63"/>
    </row>
    <row r="461" spans="1:97" ht="15" hidden="1" customHeight="1" thickBot="1" x14ac:dyDescent="0.3">
      <c r="A461" s="62" t="s">
        <v>2284</v>
      </c>
      <c r="B461" s="14" t="s">
        <v>1324</v>
      </c>
      <c r="C461" s="15">
        <v>33943</v>
      </c>
      <c r="D461" s="72" t="s">
        <v>1325</v>
      </c>
      <c r="E461" s="16" t="s">
        <v>866</v>
      </c>
      <c r="F461" s="12">
        <f>SUM(LARGE(G461:BP461,{1,2,3,4,5,6}))</f>
        <v>0</v>
      </c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7"/>
      <c r="AL461" s="247"/>
      <c r="AM461" s="247"/>
      <c r="AN461" s="247"/>
      <c r="AO461" s="247"/>
      <c r="AP461" s="247"/>
      <c r="AQ461" s="247"/>
      <c r="AR461" s="247"/>
      <c r="AS461" s="247"/>
      <c r="AT461" s="247"/>
      <c r="AU461" s="247"/>
      <c r="AV461" s="247"/>
      <c r="AW461" s="247"/>
      <c r="AX461" s="247"/>
      <c r="AY461" s="247"/>
      <c r="AZ461" s="247"/>
      <c r="BA461" s="247"/>
      <c r="BB461" s="247"/>
      <c r="BC461" s="247"/>
      <c r="BD461" s="247"/>
      <c r="BE461" s="247"/>
      <c r="BF461" s="247"/>
      <c r="BG461" s="247"/>
      <c r="BH461" s="247"/>
      <c r="BI461" s="247"/>
      <c r="BJ461" s="247"/>
      <c r="BK461" s="60">
        <v>0</v>
      </c>
      <c r="BL461" s="60">
        <v>0</v>
      </c>
      <c r="BM461" s="60">
        <v>0</v>
      </c>
      <c r="BN461" s="59">
        <v>0</v>
      </c>
      <c r="BO461" s="59">
        <v>0</v>
      </c>
      <c r="BP461" s="59">
        <v>0</v>
      </c>
      <c r="BV461" s="63"/>
      <c r="BW461" s="65"/>
      <c r="BX461" s="65"/>
      <c r="CB461" s="63"/>
      <c r="CC461" s="63"/>
      <c r="CD461" s="63"/>
      <c r="CE461" s="63"/>
      <c r="CF461" s="63"/>
      <c r="CG461" s="63"/>
      <c r="CH461" s="63"/>
      <c r="CI461" s="63"/>
      <c r="CJ461" s="63"/>
    </row>
    <row r="462" spans="1:97" ht="15" hidden="1" customHeight="1" thickBot="1" x14ac:dyDescent="0.3">
      <c r="A462" s="62" t="s">
        <v>2287</v>
      </c>
      <c r="B462" s="14" t="s">
        <v>1054</v>
      </c>
      <c r="C462" s="15" t="s">
        <v>4615</v>
      </c>
      <c r="D462" s="72" t="s">
        <v>1055</v>
      </c>
      <c r="E462" s="360" t="s">
        <v>271</v>
      </c>
      <c r="F462" s="275">
        <f>SUM(LARGE(G462:BP462,{1,2,3,4,5,6}))</f>
        <v>0</v>
      </c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7"/>
      <c r="AL462" s="247"/>
      <c r="AM462" s="247"/>
      <c r="AN462" s="247"/>
      <c r="AO462" s="247"/>
      <c r="AP462" s="247"/>
      <c r="AQ462" s="247"/>
      <c r="AR462" s="247"/>
      <c r="AS462" s="247"/>
      <c r="AT462" s="247"/>
      <c r="AU462" s="247"/>
      <c r="AV462" s="247"/>
      <c r="AW462" s="247"/>
      <c r="AX462" s="247"/>
      <c r="AY462" s="247"/>
      <c r="AZ462" s="247"/>
      <c r="BA462" s="247"/>
      <c r="BB462" s="247"/>
      <c r="BC462" s="247"/>
      <c r="BD462" s="247"/>
      <c r="BE462" s="247"/>
      <c r="BF462" s="247"/>
      <c r="BG462" s="247"/>
      <c r="BH462" s="247"/>
      <c r="BI462" s="247"/>
      <c r="BJ462" s="247"/>
      <c r="BK462" s="60">
        <v>0</v>
      </c>
      <c r="BL462" s="60">
        <v>0</v>
      </c>
      <c r="BM462" s="60">
        <v>0</v>
      </c>
      <c r="BN462" s="59">
        <v>0</v>
      </c>
      <c r="BO462" s="59">
        <v>0</v>
      </c>
      <c r="BP462" s="59">
        <v>0</v>
      </c>
      <c r="BS462" s="65"/>
      <c r="BT462" s="65"/>
      <c r="BU462" s="65"/>
      <c r="BV462" s="63"/>
      <c r="CB462" s="63"/>
      <c r="CC462" s="63"/>
      <c r="CD462" s="63"/>
      <c r="CE462" s="63"/>
      <c r="CF462" s="63"/>
      <c r="CG462" s="63"/>
    </row>
    <row r="463" spans="1:97" ht="15" hidden="1" customHeight="1" thickBot="1" x14ac:dyDescent="0.3">
      <c r="A463" s="62" t="s">
        <v>2289</v>
      </c>
      <c r="B463" s="69" t="s">
        <v>1327</v>
      </c>
      <c r="C463" s="15">
        <v>33398</v>
      </c>
      <c r="D463" s="72" t="s">
        <v>1328</v>
      </c>
      <c r="E463" s="16" t="s">
        <v>1329</v>
      </c>
      <c r="F463" s="12">
        <f>SUM(LARGE(G463:BP463,{1,2,3,4,5,6}))</f>
        <v>0</v>
      </c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7"/>
      <c r="AL463" s="247"/>
      <c r="AM463" s="247"/>
      <c r="AN463" s="247"/>
      <c r="AO463" s="247"/>
      <c r="AP463" s="247"/>
      <c r="AQ463" s="247"/>
      <c r="AR463" s="247"/>
      <c r="AS463" s="247"/>
      <c r="AT463" s="247"/>
      <c r="AU463" s="247"/>
      <c r="AV463" s="247"/>
      <c r="AW463" s="247"/>
      <c r="AX463" s="247"/>
      <c r="AY463" s="247"/>
      <c r="AZ463" s="247"/>
      <c r="BA463" s="247"/>
      <c r="BB463" s="247"/>
      <c r="BC463" s="247"/>
      <c r="BD463" s="247"/>
      <c r="BE463" s="247"/>
      <c r="BF463" s="247"/>
      <c r="BG463" s="247"/>
      <c r="BH463" s="247"/>
      <c r="BI463" s="247"/>
      <c r="BJ463" s="247"/>
      <c r="BK463" s="60">
        <v>0</v>
      </c>
      <c r="BL463" s="60">
        <v>0</v>
      </c>
      <c r="BM463" s="60">
        <v>0</v>
      </c>
      <c r="BN463" s="59">
        <v>0</v>
      </c>
      <c r="BO463" s="59">
        <v>0</v>
      </c>
      <c r="BP463" s="59">
        <v>0</v>
      </c>
      <c r="BV463" s="63"/>
      <c r="BW463" s="63"/>
      <c r="BX463" s="63"/>
      <c r="CC463" s="65"/>
      <c r="CD463" s="65"/>
      <c r="CE463" s="65"/>
      <c r="CF463" s="65"/>
      <c r="CG463" s="65"/>
    </row>
    <row r="464" spans="1:97" ht="15" hidden="1" customHeight="1" thickBot="1" x14ac:dyDescent="0.3">
      <c r="A464" s="62" t="s">
        <v>2291</v>
      </c>
      <c r="B464" s="64" t="s">
        <v>1330</v>
      </c>
      <c r="C464" s="7">
        <v>33297</v>
      </c>
      <c r="D464" s="72" t="s">
        <v>1331</v>
      </c>
      <c r="E464" s="11" t="s">
        <v>398</v>
      </c>
      <c r="F464" s="12">
        <f>SUM(LARGE(G464:BP464,{1,2,3,4,5,6}))</f>
        <v>0</v>
      </c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7"/>
      <c r="AL464" s="247"/>
      <c r="AM464" s="247"/>
      <c r="AN464" s="247"/>
      <c r="AO464" s="247"/>
      <c r="AP464" s="247"/>
      <c r="AQ464" s="247"/>
      <c r="AR464" s="247"/>
      <c r="AS464" s="247"/>
      <c r="AT464" s="247"/>
      <c r="AU464" s="247"/>
      <c r="AV464" s="247"/>
      <c r="AW464" s="247"/>
      <c r="AX464" s="247"/>
      <c r="AY464" s="247"/>
      <c r="AZ464" s="247"/>
      <c r="BA464" s="247"/>
      <c r="BB464" s="247"/>
      <c r="BC464" s="247"/>
      <c r="BD464" s="247"/>
      <c r="BE464" s="247"/>
      <c r="BF464" s="247"/>
      <c r="BG464" s="247"/>
      <c r="BH464" s="247"/>
      <c r="BI464" s="247"/>
      <c r="BJ464" s="247"/>
      <c r="BK464" s="60">
        <v>0</v>
      </c>
      <c r="BL464" s="60">
        <v>0</v>
      </c>
      <c r="BM464" s="60">
        <v>0</v>
      </c>
      <c r="BN464" s="59">
        <v>0</v>
      </c>
      <c r="BO464" s="59">
        <v>0</v>
      </c>
      <c r="BP464" s="59">
        <v>0</v>
      </c>
      <c r="BW464" s="63"/>
      <c r="BX464" s="63"/>
      <c r="BY464" s="63"/>
      <c r="CC464" s="63"/>
      <c r="CD464" s="63"/>
      <c r="CE464" s="63"/>
      <c r="CF464" s="63"/>
      <c r="CG464" s="63"/>
      <c r="CM464" s="63"/>
    </row>
    <row r="465" spans="1:96" ht="15" hidden="1" customHeight="1" thickBot="1" x14ac:dyDescent="0.3">
      <c r="A465" s="62" t="s">
        <v>2294</v>
      </c>
      <c r="B465" s="69" t="s">
        <v>1332</v>
      </c>
      <c r="C465" s="15">
        <v>33166</v>
      </c>
      <c r="D465" s="72" t="s">
        <v>1333</v>
      </c>
      <c r="E465" s="16" t="s">
        <v>1334</v>
      </c>
      <c r="F465" s="12">
        <f>SUM(LARGE(G465:BP465,{1,2,3,4,5,6}))</f>
        <v>0</v>
      </c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7"/>
      <c r="AL465" s="247"/>
      <c r="AM465" s="247"/>
      <c r="AN465" s="247"/>
      <c r="AO465" s="247"/>
      <c r="AP465" s="247"/>
      <c r="AQ465" s="247"/>
      <c r="AR465" s="247"/>
      <c r="AS465" s="247"/>
      <c r="AT465" s="247"/>
      <c r="AU465" s="247"/>
      <c r="AV465" s="247"/>
      <c r="AW465" s="247"/>
      <c r="AX465" s="247"/>
      <c r="AY465" s="247"/>
      <c r="AZ465" s="247"/>
      <c r="BA465" s="247"/>
      <c r="BB465" s="247"/>
      <c r="BC465" s="247"/>
      <c r="BD465" s="247"/>
      <c r="BE465" s="247"/>
      <c r="BF465" s="247"/>
      <c r="BG465" s="247"/>
      <c r="BH465" s="247"/>
      <c r="BI465" s="247"/>
      <c r="BJ465" s="247"/>
      <c r="BK465" s="60">
        <v>0</v>
      </c>
      <c r="BL465" s="60">
        <v>0</v>
      </c>
      <c r="BM465" s="60">
        <v>0</v>
      </c>
      <c r="BN465" s="59">
        <v>0</v>
      </c>
      <c r="BO465" s="59">
        <v>0</v>
      </c>
      <c r="BP465" s="59">
        <v>0</v>
      </c>
      <c r="BV465" s="63"/>
      <c r="BW465" s="63"/>
      <c r="BX465" s="63"/>
      <c r="CC465" s="65"/>
      <c r="CD465" s="65"/>
      <c r="CE465" s="65"/>
      <c r="CF465" s="65"/>
      <c r="CG465" s="65"/>
      <c r="CK465" s="63"/>
      <c r="CL465" s="63"/>
    </row>
    <row r="466" spans="1:96" ht="15" hidden="1" customHeight="1" thickBot="1" x14ac:dyDescent="0.3">
      <c r="A466" s="62" t="s">
        <v>2296</v>
      </c>
      <c r="B466" s="67" t="s">
        <v>1060</v>
      </c>
      <c r="C466" s="15" t="s">
        <v>4616</v>
      </c>
      <c r="D466" s="72" t="s">
        <v>1061</v>
      </c>
      <c r="E466" s="360" t="s">
        <v>271</v>
      </c>
      <c r="F466" s="275">
        <f>SUM(LARGE(G466:BP466,{1,2,3,4,5,6}))</f>
        <v>0</v>
      </c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7"/>
      <c r="AL466" s="247"/>
      <c r="AM466" s="247"/>
      <c r="AN466" s="247"/>
      <c r="AO466" s="247"/>
      <c r="AP466" s="247"/>
      <c r="AQ466" s="247"/>
      <c r="AR466" s="247"/>
      <c r="AS466" s="247"/>
      <c r="AT466" s="247"/>
      <c r="AU466" s="247"/>
      <c r="AV466" s="247"/>
      <c r="AW466" s="247"/>
      <c r="AX466" s="247"/>
      <c r="AY466" s="247"/>
      <c r="AZ466" s="247"/>
      <c r="BA466" s="247"/>
      <c r="BB466" s="247"/>
      <c r="BC466" s="247"/>
      <c r="BD466" s="247"/>
      <c r="BE466" s="247"/>
      <c r="BF466" s="247"/>
      <c r="BG466" s="247"/>
      <c r="BH466" s="247"/>
      <c r="BI466" s="247"/>
      <c r="BJ466" s="247"/>
      <c r="BK466" s="60">
        <v>0</v>
      </c>
      <c r="BL466" s="60">
        <v>0</v>
      </c>
      <c r="BM466" s="60">
        <v>0</v>
      </c>
      <c r="BN466" s="59">
        <v>0</v>
      </c>
      <c r="BO466" s="59">
        <v>0</v>
      </c>
      <c r="BP466" s="59">
        <v>0</v>
      </c>
    </row>
    <row r="467" spans="1:96" ht="15" hidden="1" customHeight="1" thickBot="1" x14ac:dyDescent="0.3">
      <c r="A467" s="62" t="s">
        <v>2298</v>
      </c>
      <c r="B467" s="2" t="s">
        <v>1335</v>
      </c>
      <c r="C467" s="13">
        <v>32811</v>
      </c>
      <c r="D467" s="72" t="e">
        <v>#N/A</v>
      </c>
      <c r="E467" s="8" t="s">
        <v>1168</v>
      </c>
      <c r="F467" s="12">
        <f>SUM(LARGE(G467:BP467,{1,2,3,4,5,6}))</f>
        <v>0</v>
      </c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7"/>
      <c r="AL467" s="247"/>
      <c r="AM467" s="247"/>
      <c r="AN467" s="247"/>
      <c r="AO467" s="247"/>
      <c r="AP467" s="247"/>
      <c r="AQ467" s="247"/>
      <c r="AR467" s="247"/>
      <c r="AS467" s="247"/>
      <c r="AT467" s="247"/>
      <c r="AU467" s="247"/>
      <c r="AV467" s="247"/>
      <c r="AW467" s="247"/>
      <c r="AX467" s="247"/>
      <c r="AY467" s="247"/>
      <c r="AZ467" s="247"/>
      <c r="BA467" s="247"/>
      <c r="BB467" s="247"/>
      <c r="BC467" s="247"/>
      <c r="BD467" s="247"/>
      <c r="BE467" s="247"/>
      <c r="BF467" s="247"/>
      <c r="BG467" s="247"/>
      <c r="BH467" s="247"/>
      <c r="BI467" s="247"/>
      <c r="BJ467" s="247"/>
      <c r="BK467" s="60">
        <v>0</v>
      </c>
      <c r="BL467" s="60">
        <v>0</v>
      </c>
      <c r="BM467" s="60">
        <v>0</v>
      </c>
      <c r="BN467" s="59">
        <v>0</v>
      </c>
      <c r="BO467" s="59">
        <v>0</v>
      </c>
      <c r="BP467" s="59">
        <v>0</v>
      </c>
      <c r="BQ467" s="65"/>
      <c r="BR467" s="65"/>
      <c r="BS467" s="65"/>
      <c r="BT467" s="65"/>
      <c r="BU467" s="65"/>
      <c r="BV467" s="65"/>
      <c r="BW467" s="65"/>
      <c r="BX467" s="65"/>
      <c r="BY467" s="65"/>
      <c r="CC467" s="63"/>
      <c r="CD467" s="63"/>
      <c r="CE467" s="63"/>
      <c r="CF467" s="63"/>
      <c r="CG467" s="63"/>
    </row>
    <row r="468" spans="1:96" ht="15" hidden="1" customHeight="1" thickBot="1" x14ac:dyDescent="0.3">
      <c r="A468" s="62" t="s">
        <v>2300</v>
      </c>
      <c r="B468" s="6" t="s">
        <v>1166</v>
      </c>
      <c r="C468" s="13">
        <v>32766</v>
      </c>
      <c r="D468" s="72" t="s">
        <v>1167</v>
      </c>
      <c r="E468" s="8" t="s">
        <v>1168</v>
      </c>
      <c r="F468" s="275">
        <f>SUM(LARGE(G468:BP468,{1,2,3,4,5,6}))</f>
        <v>0</v>
      </c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7"/>
      <c r="AL468" s="247"/>
      <c r="AM468" s="247"/>
      <c r="AN468" s="247"/>
      <c r="AO468" s="247"/>
      <c r="AP468" s="247"/>
      <c r="AQ468" s="247"/>
      <c r="AR468" s="247"/>
      <c r="AS468" s="247"/>
      <c r="AT468" s="247"/>
      <c r="AU468" s="247"/>
      <c r="AV468" s="247"/>
      <c r="AW468" s="247"/>
      <c r="AX468" s="247"/>
      <c r="AY468" s="247"/>
      <c r="AZ468" s="247"/>
      <c r="BA468" s="247"/>
      <c r="BB468" s="247"/>
      <c r="BC468" s="247"/>
      <c r="BD468" s="247"/>
      <c r="BE468" s="247"/>
      <c r="BF468" s="247"/>
      <c r="BG468" s="247"/>
      <c r="BH468" s="247"/>
      <c r="BI468" s="247"/>
      <c r="BJ468" s="247"/>
      <c r="BK468" s="60">
        <v>0</v>
      </c>
      <c r="BL468" s="60">
        <v>0</v>
      </c>
      <c r="BM468" s="60">
        <v>0</v>
      </c>
      <c r="BN468" s="59">
        <v>0</v>
      </c>
      <c r="BO468" s="59">
        <v>0</v>
      </c>
      <c r="BP468" s="59">
        <v>0</v>
      </c>
    </row>
    <row r="469" spans="1:96" ht="15" hidden="1" customHeight="1" thickBot="1" x14ac:dyDescent="0.3">
      <c r="A469" s="62" t="s">
        <v>2302</v>
      </c>
      <c r="B469" s="64" t="s">
        <v>1123</v>
      </c>
      <c r="C469" s="15" t="s">
        <v>4617</v>
      </c>
      <c r="D469" s="72" t="s">
        <v>1124</v>
      </c>
      <c r="E469" s="360" t="s">
        <v>271</v>
      </c>
      <c r="F469" s="275">
        <f>SUM(LARGE(G469:BP469,{1,2,3,4,5,6}))</f>
        <v>0</v>
      </c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7"/>
      <c r="AL469" s="247"/>
      <c r="AM469" s="247"/>
      <c r="AN469" s="247"/>
      <c r="AO469" s="247"/>
      <c r="AP469" s="247"/>
      <c r="AQ469" s="247"/>
      <c r="AR469" s="247"/>
      <c r="AS469" s="247"/>
      <c r="AT469" s="247"/>
      <c r="AU469" s="247"/>
      <c r="AV469" s="247"/>
      <c r="AW469" s="247"/>
      <c r="AX469" s="247"/>
      <c r="AY469" s="247"/>
      <c r="AZ469" s="247"/>
      <c r="BA469" s="247"/>
      <c r="BB469" s="247"/>
      <c r="BC469" s="247"/>
      <c r="BD469" s="247"/>
      <c r="BE469" s="247"/>
      <c r="BF469" s="247"/>
      <c r="BG469" s="247"/>
      <c r="BH469" s="247"/>
      <c r="BI469" s="247"/>
      <c r="BJ469" s="247"/>
      <c r="BK469" s="60">
        <v>0</v>
      </c>
      <c r="BL469" s="60">
        <v>0</v>
      </c>
      <c r="BM469" s="60">
        <v>0</v>
      </c>
      <c r="BN469" s="59">
        <v>0</v>
      </c>
      <c r="BO469" s="59">
        <v>0</v>
      </c>
      <c r="BP469" s="59">
        <v>0</v>
      </c>
      <c r="BQ469" s="65"/>
      <c r="BR469" s="65"/>
      <c r="BV469" s="63"/>
      <c r="BY469" s="63"/>
      <c r="CB469" s="65"/>
      <c r="CC469" s="65"/>
      <c r="CD469" s="65"/>
      <c r="CE469" s="65"/>
      <c r="CF469" s="65"/>
      <c r="CG469" s="65"/>
      <c r="CK469" s="63"/>
      <c r="CL469" s="63"/>
    </row>
    <row r="470" spans="1:96" ht="15" hidden="1" customHeight="1" thickBot="1" x14ac:dyDescent="0.3">
      <c r="A470" s="62" t="s">
        <v>2305</v>
      </c>
      <c r="B470" s="395" t="s">
        <v>1336</v>
      </c>
      <c r="C470" s="78">
        <v>32613</v>
      </c>
      <c r="D470" s="361" t="s">
        <v>1337</v>
      </c>
      <c r="E470" s="396" t="s">
        <v>267</v>
      </c>
      <c r="F470" s="12">
        <f>SUM(LARGE(G470:BP470,{1,2,3,4,5,6}))</f>
        <v>0</v>
      </c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3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  <c r="BE470" s="101"/>
      <c r="BF470" s="101"/>
      <c r="BG470" s="101"/>
      <c r="BH470" s="101"/>
      <c r="BI470" s="101"/>
      <c r="BJ470" s="101"/>
      <c r="BK470" s="60">
        <v>0</v>
      </c>
      <c r="BL470" s="60">
        <v>0</v>
      </c>
      <c r="BM470" s="60">
        <v>0</v>
      </c>
      <c r="BN470" s="59">
        <v>0</v>
      </c>
      <c r="BO470" s="59">
        <v>0</v>
      </c>
      <c r="BP470" s="59">
        <v>0</v>
      </c>
      <c r="BW470" s="63"/>
      <c r="BX470" s="63"/>
      <c r="BY470" s="63"/>
      <c r="CB470" s="63"/>
      <c r="CK470" s="63"/>
      <c r="CL470" s="63"/>
    </row>
    <row r="471" spans="1:96" ht="15" hidden="1" customHeight="1" thickBot="1" x14ac:dyDescent="0.3">
      <c r="A471" s="62" t="s">
        <v>2307</v>
      </c>
      <c r="B471" s="366" t="s">
        <v>1338</v>
      </c>
      <c r="C471" s="248">
        <v>31550</v>
      </c>
      <c r="D471" s="246" t="s">
        <v>1339</v>
      </c>
      <c r="E471" s="367" t="s">
        <v>281</v>
      </c>
      <c r="F471" s="12">
        <f>SUM(LARGE(G471:BP471,{1,2,3,4,5,6}))</f>
        <v>0</v>
      </c>
      <c r="G471" s="249"/>
      <c r="H471" s="249"/>
      <c r="I471" s="249"/>
      <c r="J471" s="249"/>
      <c r="K471" s="249"/>
      <c r="L471" s="249"/>
      <c r="M471" s="249"/>
      <c r="N471" s="249"/>
      <c r="O471" s="249"/>
      <c r="P471" s="249"/>
      <c r="Q471" s="249"/>
      <c r="R471" s="249"/>
      <c r="S471" s="249"/>
      <c r="T471" s="249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1"/>
      <c r="AF471" s="247"/>
      <c r="AG471" s="247"/>
      <c r="AH471" s="247"/>
      <c r="AI471" s="247"/>
      <c r="AJ471" s="247"/>
      <c r="AK471" s="247"/>
      <c r="AL471" s="247"/>
      <c r="AM471" s="247"/>
      <c r="AN471" s="247"/>
      <c r="AO471" s="247"/>
      <c r="AP471" s="247"/>
      <c r="AQ471" s="247"/>
      <c r="AR471" s="247"/>
      <c r="AS471" s="247"/>
      <c r="AT471" s="247"/>
      <c r="AU471" s="247"/>
      <c r="AV471" s="247"/>
      <c r="AW471" s="247"/>
      <c r="AX471" s="247"/>
      <c r="AY471" s="247"/>
      <c r="AZ471" s="247"/>
      <c r="BA471" s="247"/>
      <c r="BB471" s="247"/>
      <c r="BC471" s="247"/>
      <c r="BD471" s="247"/>
      <c r="BE471" s="247"/>
      <c r="BF471" s="247"/>
      <c r="BG471" s="247"/>
      <c r="BH471" s="247"/>
      <c r="BI471" s="247"/>
      <c r="BJ471" s="247"/>
      <c r="BK471" s="60">
        <v>0</v>
      </c>
      <c r="BL471" s="60">
        <v>0</v>
      </c>
      <c r="BM471" s="60">
        <v>0</v>
      </c>
      <c r="BN471" s="59">
        <v>0</v>
      </c>
      <c r="BO471" s="59">
        <v>0</v>
      </c>
      <c r="BP471" s="59">
        <v>0</v>
      </c>
      <c r="BY471" s="63"/>
    </row>
    <row r="472" spans="1:96" ht="15" hidden="1" customHeight="1" thickBot="1" x14ac:dyDescent="0.3">
      <c r="A472" s="62" t="s">
        <v>2310</v>
      </c>
      <c r="B472" s="64" t="s">
        <v>1031</v>
      </c>
      <c r="C472" s="7">
        <v>31265</v>
      </c>
      <c r="D472" s="72" t="e">
        <v>#N/A</v>
      </c>
      <c r="E472" s="11" t="s">
        <v>1032</v>
      </c>
      <c r="F472" s="275">
        <f>SUM(LARGE(G472:BP472,{1,2,3,4,5,6}))</f>
        <v>0</v>
      </c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7"/>
      <c r="AF472" s="247"/>
      <c r="AG472" s="247"/>
      <c r="AH472" s="247"/>
      <c r="AI472" s="247"/>
      <c r="AJ472" s="247"/>
      <c r="AK472" s="247"/>
      <c r="AL472" s="247"/>
      <c r="AM472" s="247"/>
      <c r="AN472" s="247"/>
      <c r="AO472" s="247"/>
      <c r="AP472" s="247"/>
      <c r="AQ472" s="247"/>
      <c r="AR472" s="247"/>
      <c r="AS472" s="247"/>
      <c r="AT472" s="247"/>
      <c r="AU472" s="247"/>
      <c r="AV472" s="247"/>
      <c r="AW472" s="247"/>
      <c r="AX472" s="247"/>
      <c r="AY472" s="247"/>
      <c r="AZ472" s="247"/>
      <c r="BA472" s="247"/>
      <c r="BB472" s="247"/>
      <c r="BC472" s="247"/>
      <c r="BD472" s="247"/>
      <c r="BE472" s="247"/>
      <c r="BF472" s="247"/>
      <c r="BG472" s="247"/>
      <c r="BH472" s="247"/>
      <c r="BI472" s="247"/>
      <c r="BJ472" s="247"/>
      <c r="BK472" s="60">
        <v>0</v>
      </c>
      <c r="BL472" s="60">
        <v>0</v>
      </c>
      <c r="BM472" s="60">
        <v>0</v>
      </c>
      <c r="BN472" s="59">
        <v>0</v>
      </c>
      <c r="BO472" s="59">
        <v>0</v>
      </c>
      <c r="BP472" s="59">
        <v>0</v>
      </c>
      <c r="BS472" s="65"/>
      <c r="BT472" s="65"/>
      <c r="BU472" s="65"/>
      <c r="BW472" s="65"/>
      <c r="BX472" s="65"/>
      <c r="CB472" s="63"/>
      <c r="CC472" s="66"/>
      <c r="CD472" s="66"/>
      <c r="CE472" s="66"/>
      <c r="CF472" s="66"/>
      <c r="CG472" s="66"/>
      <c r="CK472" s="63"/>
      <c r="CL472" s="63"/>
    </row>
    <row r="473" spans="1:96" ht="15" hidden="1" customHeight="1" thickBot="1" x14ac:dyDescent="0.3">
      <c r="A473" s="62" t="s">
        <v>2313</v>
      </c>
      <c r="B473" s="14" t="s">
        <v>815</v>
      </c>
      <c r="C473" s="15" t="s">
        <v>4618</v>
      </c>
      <c r="D473" s="72" t="s">
        <v>816</v>
      </c>
      <c r="E473" s="360" t="s">
        <v>254</v>
      </c>
      <c r="F473" s="275">
        <f>SUM(LARGE(G473:BP473,{1,2,3,4,5,6}))</f>
        <v>0</v>
      </c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7"/>
      <c r="AF473" s="247"/>
      <c r="AG473" s="247"/>
      <c r="AH473" s="247"/>
      <c r="AI473" s="247"/>
      <c r="AJ473" s="247"/>
      <c r="AK473" s="247"/>
      <c r="AL473" s="247"/>
      <c r="AM473" s="247"/>
      <c r="AN473" s="247"/>
      <c r="AO473" s="247"/>
      <c r="AP473" s="247"/>
      <c r="AQ473" s="247"/>
      <c r="AR473" s="247"/>
      <c r="AS473" s="247"/>
      <c r="AT473" s="247"/>
      <c r="AU473" s="247"/>
      <c r="AV473" s="247"/>
      <c r="AW473" s="247"/>
      <c r="AX473" s="247"/>
      <c r="AY473" s="247"/>
      <c r="AZ473" s="247"/>
      <c r="BA473" s="247"/>
      <c r="BB473" s="247"/>
      <c r="BC473" s="247"/>
      <c r="BD473" s="247"/>
      <c r="BE473" s="247"/>
      <c r="BF473" s="247"/>
      <c r="BG473" s="247"/>
      <c r="BH473" s="247"/>
      <c r="BI473" s="247"/>
      <c r="BJ473" s="247"/>
      <c r="BK473" s="60">
        <v>0</v>
      </c>
      <c r="BL473" s="60">
        <v>0</v>
      </c>
      <c r="BM473" s="60">
        <v>0</v>
      </c>
      <c r="BN473" s="59">
        <v>0</v>
      </c>
      <c r="BO473" s="59">
        <v>0</v>
      </c>
      <c r="BP473" s="59">
        <v>0</v>
      </c>
      <c r="BW473" s="63"/>
      <c r="BX473" s="63"/>
      <c r="CB473" s="63"/>
      <c r="CC473" s="63"/>
      <c r="CD473" s="63"/>
      <c r="CE473" s="63"/>
      <c r="CF473" s="63"/>
      <c r="CG473" s="63"/>
      <c r="CK473" s="65"/>
      <c r="CL473" s="65"/>
    </row>
    <row r="474" spans="1:96" ht="15" hidden="1" customHeight="1" thickBot="1" x14ac:dyDescent="0.3">
      <c r="A474" s="62" t="s">
        <v>2314</v>
      </c>
      <c r="B474" s="64" t="s">
        <v>1034</v>
      </c>
      <c r="C474" s="7">
        <v>30739</v>
      </c>
      <c r="D474" s="72" t="s">
        <v>1035</v>
      </c>
      <c r="E474" s="11" t="s">
        <v>505</v>
      </c>
      <c r="F474" s="275">
        <f>SUM(LARGE(G474:BP474,{1,2,3,4,5,6}))</f>
        <v>0</v>
      </c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7"/>
      <c r="AF474" s="247"/>
      <c r="AG474" s="247"/>
      <c r="AH474" s="247"/>
      <c r="AI474" s="247"/>
      <c r="AJ474" s="247"/>
      <c r="AK474" s="247"/>
      <c r="AL474" s="247"/>
      <c r="AM474" s="247"/>
      <c r="AN474" s="247"/>
      <c r="AO474" s="247"/>
      <c r="AP474" s="247"/>
      <c r="AQ474" s="247"/>
      <c r="AR474" s="247"/>
      <c r="AS474" s="247"/>
      <c r="AT474" s="247"/>
      <c r="AU474" s="247"/>
      <c r="AV474" s="247"/>
      <c r="AW474" s="247"/>
      <c r="AX474" s="247"/>
      <c r="AY474" s="247"/>
      <c r="AZ474" s="247"/>
      <c r="BA474" s="247"/>
      <c r="BB474" s="247"/>
      <c r="BC474" s="247"/>
      <c r="BD474" s="247"/>
      <c r="BE474" s="247"/>
      <c r="BF474" s="247"/>
      <c r="BG474" s="247"/>
      <c r="BH474" s="247"/>
      <c r="BI474" s="247"/>
      <c r="BJ474" s="247"/>
      <c r="BK474" s="60">
        <v>0</v>
      </c>
      <c r="BL474" s="60">
        <v>0</v>
      </c>
      <c r="BM474" s="60">
        <v>0</v>
      </c>
      <c r="BN474" s="59">
        <v>0</v>
      </c>
      <c r="BO474" s="59">
        <v>0</v>
      </c>
      <c r="BP474" s="59">
        <v>0</v>
      </c>
      <c r="BS474" s="65"/>
      <c r="BT474" s="65"/>
      <c r="BU474" s="65"/>
      <c r="BW474" s="65"/>
      <c r="BX474" s="65"/>
      <c r="CB474" s="63"/>
      <c r="CC474" s="66"/>
      <c r="CD474" s="66"/>
      <c r="CE474" s="66"/>
      <c r="CF474" s="66"/>
      <c r="CG474" s="66"/>
      <c r="CK474" s="63"/>
      <c r="CL474" s="63"/>
      <c r="CN474" s="63"/>
      <c r="CO474" s="63"/>
      <c r="CP474" s="63"/>
      <c r="CQ474" s="63"/>
      <c r="CR474" s="63"/>
    </row>
    <row r="475" spans="1:96" ht="15" hidden="1" customHeight="1" thickBot="1" x14ac:dyDescent="0.3">
      <c r="A475" s="62" t="s">
        <v>2317</v>
      </c>
      <c r="B475" s="64" t="s">
        <v>962</v>
      </c>
      <c r="C475" s="7">
        <v>30486</v>
      </c>
      <c r="D475" s="72" t="s">
        <v>963</v>
      </c>
      <c r="E475" s="11" t="s">
        <v>365</v>
      </c>
      <c r="F475" s="275">
        <f>SUM(LARGE(G475:BP475,{1,2,3,4,5,6}))</f>
        <v>0</v>
      </c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7"/>
      <c r="AF475" s="247"/>
      <c r="AG475" s="247"/>
      <c r="AH475" s="247"/>
      <c r="AI475" s="247"/>
      <c r="AJ475" s="247"/>
      <c r="AK475" s="247"/>
      <c r="AL475" s="247"/>
      <c r="AM475" s="247"/>
      <c r="AN475" s="247"/>
      <c r="AO475" s="247"/>
      <c r="AP475" s="247"/>
      <c r="AQ475" s="247"/>
      <c r="AR475" s="247"/>
      <c r="AS475" s="247"/>
      <c r="AT475" s="247"/>
      <c r="AU475" s="247"/>
      <c r="AV475" s="247"/>
      <c r="AW475" s="247"/>
      <c r="AX475" s="247"/>
      <c r="AY475" s="247"/>
      <c r="AZ475" s="247"/>
      <c r="BA475" s="247"/>
      <c r="BB475" s="247"/>
      <c r="BC475" s="247"/>
      <c r="BD475" s="247"/>
      <c r="BE475" s="247"/>
      <c r="BF475" s="247"/>
      <c r="BG475" s="247"/>
      <c r="BH475" s="247"/>
      <c r="BI475" s="247"/>
      <c r="BJ475" s="247"/>
      <c r="BK475" s="60">
        <v>0</v>
      </c>
      <c r="BL475" s="60">
        <v>0</v>
      </c>
      <c r="BM475" s="60">
        <v>0</v>
      </c>
      <c r="BN475" s="59">
        <v>0</v>
      </c>
      <c r="BO475" s="59">
        <v>0</v>
      </c>
      <c r="BP475" s="59">
        <v>0</v>
      </c>
      <c r="BQ475" s="65"/>
      <c r="BR475" s="65"/>
      <c r="BS475" s="63"/>
      <c r="BT475" s="63"/>
      <c r="BU475" s="63"/>
      <c r="CC475" s="63"/>
      <c r="CD475" s="63"/>
      <c r="CE475" s="63"/>
      <c r="CF475" s="63"/>
      <c r="CG475" s="63"/>
      <c r="CH475" s="63"/>
      <c r="CI475" s="63"/>
      <c r="CJ475" s="63"/>
    </row>
    <row r="476" spans="1:96" ht="15" hidden="1" customHeight="1" thickBot="1" x14ac:dyDescent="0.3">
      <c r="A476" s="62" t="s">
        <v>2320</v>
      </c>
      <c r="B476" s="397" t="s">
        <v>1340</v>
      </c>
      <c r="C476" s="49">
        <v>30172</v>
      </c>
      <c r="D476" s="361" t="e">
        <v>#N/A</v>
      </c>
      <c r="E476" s="50" t="s">
        <v>712</v>
      </c>
      <c r="F476" s="12">
        <f>SUM(LARGE(G476:BP476,{1,2,3,4,5,6}))</f>
        <v>0</v>
      </c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3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  <c r="BE476" s="101"/>
      <c r="BF476" s="101"/>
      <c r="BG476" s="101"/>
      <c r="BH476" s="101"/>
      <c r="BI476" s="101"/>
      <c r="BJ476" s="101"/>
      <c r="BK476" s="60">
        <v>0</v>
      </c>
      <c r="BL476" s="60">
        <v>0</v>
      </c>
      <c r="BM476" s="60">
        <v>0</v>
      </c>
      <c r="BN476" s="59">
        <v>0</v>
      </c>
      <c r="BO476" s="59">
        <v>0</v>
      </c>
      <c r="BP476" s="59">
        <v>0</v>
      </c>
    </row>
    <row r="477" spans="1:96" ht="15" hidden="1" customHeight="1" thickBot="1" x14ac:dyDescent="0.3">
      <c r="A477" s="62" t="s">
        <v>2323</v>
      </c>
      <c r="B477" s="176" t="s">
        <v>1114</v>
      </c>
      <c r="C477" s="248" t="s">
        <v>4619</v>
      </c>
      <c r="D477" s="246" t="s">
        <v>1115</v>
      </c>
      <c r="E477" s="394" t="s">
        <v>4283</v>
      </c>
      <c r="F477" s="275">
        <f>SUM(LARGE(G477:BP477,{1,2,3,4,5,6}))</f>
        <v>0</v>
      </c>
      <c r="G477" s="249"/>
      <c r="H477" s="249"/>
      <c r="I477" s="249"/>
      <c r="J477" s="249"/>
      <c r="K477" s="249"/>
      <c r="L477" s="249"/>
      <c r="M477" s="249"/>
      <c r="N477" s="249"/>
      <c r="O477" s="249"/>
      <c r="P477" s="249"/>
      <c r="Q477" s="249"/>
      <c r="R477" s="249"/>
      <c r="S477" s="249"/>
      <c r="T477" s="249"/>
      <c r="U477" s="180"/>
      <c r="V477" s="181"/>
      <c r="W477" s="247"/>
      <c r="X477" s="247"/>
      <c r="Y477" s="247"/>
      <c r="Z477" s="247"/>
      <c r="AA477" s="247"/>
      <c r="AB477" s="247"/>
      <c r="AC477" s="247"/>
      <c r="AD477" s="247"/>
      <c r="AE477" s="247"/>
      <c r="AF477" s="247"/>
      <c r="AG477" s="247"/>
      <c r="AH477" s="247"/>
      <c r="AI477" s="247"/>
      <c r="AJ477" s="247"/>
      <c r="AK477" s="247"/>
      <c r="AL477" s="247"/>
      <c r="AM477" s="247"/>
      <c r="AN477" s="247"/>
      <c r="AO477" s="247"/>
      <c r="AP477" s="247"/>
      <c r="AQ477" s="247"/>
      <c r="AR477" s="247"/>
      <c r="AS477" s="247"/>
      <c r="AT477" s="247"/>
      <c r="AU477" s="247"/>
      <c r="AV477" s="247"/>
      <c r="AW477" s="247"/>
      <c r="AX477" s="247"/>
      <c r="AY477" s="247"/>
      <c r="AZ477" s="247"/>
      <c r="BA477" s="247"/>
      <c r="BB477" s="247"/>
      <c r="BC477" s="247"/>
      <c r="BD477" s="247"/>
      <c r="BE477" s="247"/>
      <c r="BF477" s="247"/>
      <c r="BG477" s="247"/>
      <c r="BH477" s="247"/>
      <c r="BI477" s="247"/>
      <c r="BJ477" s="247"/>
      <c r="BK477" s="60">
        <v>0</v>
      </c>
      <c r="BL477" s="60">
        <v>0</v>
      </c>
      <c r="BM477" s="60">
        <v>0</v>
      </c>
      <c r="BN477" s="59">
        <v>0</v>
      </c>
      <c r="BO477" s="59">
        <v>0</v>
      </c>
      <c r="BP477" s="59">
        <v>0</v>
      </c>
    </row>
    <row r="478" spans="1:96" ht="15" hidden="1" customHeight="1" thickBot="1" x14ac:dyDescent="0.3">
      <c r="A478" s="62" t="s">
        <v>2326</v>
      </c>
      <c r="B478" s="14" t="s">
        <v>809</v>
      </c>
      <c r="C478" s="15">
        <v>28652</v>
      </c>
      <c r="D478" s="72" t="s">
        <v>810</v>
      </c>
      <c r="E478" s="16" t="s">
        <v>289</v>
      </c>
      <c r="F478" s="275">
        <f>SUM(LARGE(G478:BP478,{1,2,3,4,5,6}))</f>
        <v>0</v>
      </c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36"/>
      <c r="V478" s="37"/>
      <c r="W478" s="247"/>
      <c r="X478" s="247"/>
      <c r="Y478" s="247"/>
      <c r="Z478" s="247"/>
      <c r="AA478" s="247"/>
      <c r="AB478" s="247"/>
      <c r="AC478" s="247"/>
      <c r="AD478" s="247"/>
      <c r="AE478" s="247"/>
      <c r="AF478" s="247"/>
      <c r="AG478" s="247"/>
      <c r="AH478" s="247"/>
      <c r="AI478" s="247"/>
      <c r="AJ478" s="247"/>
      <c r="AK478" s="247"/>
      <c r="AL478" s="247"/>
      <c r="AM478" s="247"/>
      <c r="AN478" s="247"/>
      <c r="AO478" s="247"/>
      <c r="AP478" s="247"/>
      <c r="AQ478" s="247"/>
      <c r="AR478" s="247"/>
      <c r="AS478" s="247"/>
      <c r="AT478" s="247"/>
      <c r="AU478" s="247"/>
      <c r="AV478" s="247"/>
      <c r="AW478" s="247"/>
      <c r="AX478" s="247"/>
      <c r="AY478" s="247"/>
      <c r="AZ478" s="247"/>
      <c r="BA478" s="247"/>
      <c r="BB478" s="247"/>
      <c r="BC478" s="247"/>
      <c r="BD478" s="247"/>
      <c r="BE478" s="247"/>
      <c r="BF478" s="247"/>
      <c r="BG478" s="247"/>
      <c r="BH478" s="247"/>
      <c r="BI478" s="247"/>
      <c r="BJ478" s="247"/>
      <c r="BK478" s="60">
        <v>0</v>
      </c>
      <c r="BL478" s="60">
        <v>0</v>
      </c>
      <c r="BM478" s="60">
        <v>0</v>
      </c>
      <c r="BN478" s="59">
        <v>0</v>
      </c>
      <c r="BO478" s="59">
        <v>0</v>
      </c>
      <c r="BP478" s="59">
        <v>0</v>
      </c>
      <c r="BY478" s="63"/>
      <c r="BZ478" s="63"/>
      <c r="CA478" s="63"/>
      <c r="CB478" s="63"/>
      <c r="CC478" s="65"/>
      <c r="CD478" s="65"/>
      <c r="CE478" s="65"/>
      <c r="CF478" s="65"/>
      <c r="CG478" s="65"/>
      <c r="CH478" s="65"/>
      <c r="CI478" s="65"/>
      <c r="CJ478" s="65"/>
      <c r="CK478" s="65"/>
      <c r="CL478" s="65"/>
      <c r="CN478" s="63"/>
      <c r="CO478" s="63"/>
      <c r="CP478" s="63"/>
      <c r="CQ478" s="63"/>
      <c r="CR478" s="63"/>
    </row>
    <row r="479" spans="1:96" ht="15" hidden="1" customHeight="1" thickBot="1" x14ac:dyDescent="0.3">
      <c r="A479" s="62" t="s">
        <v>2328</v>
      </c>
      <c r="B479" s="14" t="s">
        <v>1341</v>
      </c>
      <c r="C479" s="15">
        <v>28371</v>
      </c>
      <c r="D479" s="72" t="s">
        <v>1342</v>
      </c>
      <c r="E479" s="16" t="s">
        <v>716</v>
      </c>
      <c r="F479" s="12">
        <f>SUM(LARGE(G479:BP479,{1,2,3,4,5,6}))</f>
        <v>0</v>
      </c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36"/>
      <c r="V479" s="37"/>
      <c r="W479" s="247"/>
      <c r="X479" s="247"/>
      <c r="Y479" s="247"/>
      <c r="Z479" s="247"/>
      <c r="AA479" s="247"/>
      <c r="AB479" s="247"/>
      <c r="AC479" s="247"/>
      <c r="AD479" s="247"/>
      <c r="AE479" s="247"/>
      <c r="AF479" s="247"/>
      <c r="AG479" s="247"/>
      <c r="AH479" s="247"/>
      <c r="AI479" s="247"/>
      <c r="AJ479" s="247"/>
      <c r="AK479" s="247"/>
      <c r="AL479" s="247"/>
      <c r="AM479" s="247"/>
      <c r="AN479" s="247"/>
      <c r="AO479" s="247"/>
      <c r="AP479" s="247"/>
      <c r="AQ479" s="247"/>
      <c r="AR479" s="247"/>
      <c r="AS479" s="247"/>
      <c r="AT479" s="247"/>
      <c r="AU479" s="247"/>
      <c r="AV479" s="247"/>
      <c r="AW479" s="247"/>
      <c r="AX479" s="247"/>
      <c r="AY479" s="247"/>
      <c r="AZ479" s="247"/>
      <c r="BA479" s="247"/>
      <c r="BB479" s="247"/>
      <c r="BC479" s="247"/>
      <c r="BD479" s="247"/>
      <c r="BE479" s="247"/>
      <c r="BF479" s="247"/>
      <c r="BG479" s="247"/>
      <c r="BH479" s="247"/>
      <c r="BI479" s="247"/>
      <c r="BJ479" s="247"/>
      <c r="BK479" s="60">
        <v>0</v>
      </c>
      <c r="BL479" s="60">
        <v>0</v>
      </c>
      <c r="BM479" s="60">
        <v>0</v>
      </c>
      <c r="BN479" s="59">
        <v>0</v>
      </c>
      <c r="BO479" s="59">
        <v>0</v>
      </c>
      <c r="BP479" s="59">
        <v>0</v>
      </c>
      <c r="BV479" s="63"/>
      <c r="BW479" s="63"/>
      <c r="BX479" s="63"/>
      <c r="CC479" s="65"/>
      <c r="CD479" s="65"/>
      <c r="CE479" s="65"/>
      <c r="CF479" s="65"/>
      <c r="CG479" s="65"/>
      <c r="CK479" s="63"/>
      <c r="CL479" s="63"/>
    </row>
    <row r="480" spans="1:96" ht="15" hidden="1" customHeight="1" thickBot="1" x14ac:dyDescent="0.3">
      <c r="A480" s="62" t="s">
        <v>2331</v>
      </c>
      <c r="B480" s="67" t="s">
        <v>1197</v>
      </c>
      <c r="C480" s="15" t="s">
        <v>4620</v>
      </c>
      <c r="D480" s="72" t="s">
        <v>1198</v>
      </c>
      <c r="E480" s="360" t="s">
        <v>155</v>
      </c>
      <c r="F480" s="275">
        <f>SUM(LARGE(G480:BP480,{1,2,3,4,5,6}))</f>
        <v>0</v>
      </c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36"/>
      <c r="V480" s="37"/>
      <c r="W480" s="247"/>
      <c r="X480" s="247"/>
      <c r="Y480" s="247"/>
      <c r="Z480" s="247"/>
      <c r="AA480" s="247"/>
      <c r="AB480" s="247"/>
      <c r="AC480" s="247"/>
      <c r="AD480" s="247"/>
      <c r="AE480" s="247"/>
      <c r="AF480" s="247"/>
      <c r="AG480" s="247"/>
      <c r="AH480" s="247"/>
      <c r="AI480" s="247"/>
      <c r="AJ480" s="247"/>
      <c r="AK480" s="247"/>
      <c r="AL480" s="247"/>
      <c r="AM480" s="247"/>
      <c r="AN480" s="247"/>
      <c r="AO480" s="247"/>
      <c r="AP480" s="247"/>
      <c r="AQ480" s="247"/>
      <c r="AR480" s="247"/>
      <c r="AS480" s="247"/>
      <c r="AT480" s="247"/>
      <c r="AU480" s="247"/>
      <c r="AV480" s="247"/>
      <c r="AW480" s="247"/>
      <c r="AX480" s="247"/>
      <c r="AY480" s="247"/>
      <c r="AZ480" s="247"/>
      <c r="BA480" s="247"/>
      <c r="BB480" s="247"/>
      <c r="BC480" s="247"/>
      <c r="BD480" s="247"/>
      <c r="BE480" s="247"/>
      <c r="BF480" s="247"/>
      <c r="BG480" s="247"/>
      <c r="BH480" s="247"/>
      <c r="BI480" s="247"/>
      <c r="BJ480" s="247"/>
      <c r="BK480" s="60">
        <v>0</v>
      </c>
      <c r="BL480" s="60">
        <v>0</v>
      </c>
      <c r="BM480" s="60">
        <v>0</v>
      </c>
      <c r="BN480" s="59">
        <v>0</v>
      </c>
      <c r="BO480" s="59">
        <v>0</v>
      </c>
      <c r="BP480" s="59">
        <v>0</v>
      </c>
      <c r="CC480" s="63"/>
      <c r="CD480" s="63"/>
      <c r="CE480" s="63"/>
      <c r="CF480" s="63"/>
      <c r="CG480" s="63"/>
      <c r="CN480" s="63"/>
      <c r="CO480" s="63"/>
      <c r="CP480" s="63"/>
      <c r="CQ480" s="63"/>
      <c r="CR480" s="63"/>
    </row>
    <row r="481" spans="1:97" ht="15" hidden="1" customHeight="1" thickBot="1" x14ac:dyDescent="0.3">
      <c r="A481" s="62" t="s">
        <v>2334</v>
      </c>
      <c r="B481" s="14" t="s">
        <v>1344</v>
      </c>
      <c r="C481" s="15">
        <v>26888</v>
      </c>
      <c r="D481" s="72" t="e">
        <v>#N/A</v>
      </c>
      <c r="E481" s="16" t="s">
        <v>870</v>
      </c>
      <c r="F481" s="12">
        <f>SUM(LARGE(G481:BP481,{1,2,3,4,5,6}))</f>
        <v>0</v>
      </c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36"/>
      <c r="V481" s="37"/>
      <c r="W481" s="247"/>
      <c r="X481" s="247"/>
      <c r="Y481" s="247"/>
      <c r="Z481" s="247"/>
      <c r="AA481" s="247"/>
      <c r="AB481" s="247"/>
      <c r="AC481" s="247"/>
      <c r="AD481" s="247"/>
      <c r="AE481" s="247"/>
      <c r="AF481" s="247"/>
      <c r="AG481" s="247"/>
      <c r="AH481" s="247"/>
      <c r="AI481" s="247"/>
      <c r="AJ481" s="247"/>
      <c r="AK481" s="247"/>
      <c r="AL481" s="247"/>
      <c r="AM481" s="247"/>
      <c r="AN481" s="247"/>
      <c r="AO481" s="247"/>
      <c r="AP481" s="247"/>
      <c r="AQ481" s="247"/>
      <c r="AR481" s="247"/>
      <c r="AS481" s="247"/>
      <c r="AT481" s="247"/>
      <c r="AU481" s="247"/>
      <c r="AV481" s="247"/>
      <c r="AW481" s="247"/>
      <c r="AX481" s="247"/>
      <c r="AY481" s="247"/>
      <c r="AZ481" s="247"/>
      <c r="BA481" s="247"/>
      <c r="BB481" s="247"/>
      <c r="BC481" s="247"/>
      <c r="BD481" s="247"/>
      <c r="BE481" s="247"/>
      <c r="BF481" s="247"/>
      <c r="BG481" s="247"/>
      <c r="BH481" s="247"/>
      <c r="BI481" s="247"/>
      <c r="BJ481" s="247"/>
      <c r="BK481" s="60">
        <v>0</v>
      </c>
      <c r="BL481" s="60">
        <v>0</v>
      </c>
      <c r="BM481" s="60">
        <v>0</v>
      </c>
      <c r="BN481" s="59">
        <v>0</v>
      </c>
      <c r="BO481" s="59">
        <v>0</v>
      </c>
      <c r="BP481" s="59">
        <v>0</v>
      </c>
      <c r="CM481" s="63"/>
    </row>
    <row r="482" spans="1:97" ht="15" hidden="1" customHeight="1" thickBot="1" x14ac:dyDescent="0.3">
      <c r="A482" s="62" t="s">
        <v>2337</v>
      </c>
      <c r="B482" s="6" t="s">
        <v>1345</v>
      </c>
      <c r="C482" s="13">
        <v>26660</v>
      </c>
      <c r="D482" s="72" t="s">
        <v>1346</v>
      </c>
      <c r="E482" s="8" t="s">
        <v>185</v>
      </c>
      <c r="F482" s="12">
        <f>SUM(LARGE(G482:BP482,{1,2,3,4,5,6}))</f>
        <v>0</v>
      </c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36"/>
      <c r="V482" s="37"/>
      <c r="W482" s="247"/>
      <c r="X482" s="247"/>
      <c r="Y482" s="247"/>
      <c r="Z482" s="247"/>
      <c r="AA482" s="247"/>
      <c r="AB482" s="247"/>
      <c r="AC482" s="247"/>
      <c r="AD482" s="247"/>
      <c r="AE482" s="247"/>
      <c r="AF482" s="247"/>
      <c r="AG482" s="247"/>
      <c r="AH482" s="247"/>
      <c r="AI482" s="247"/>
      <c r="AJ482" s="247"/>
      <c r="AK482" s="247"/>
      <c r="AL482" s="247"/>
      <c r="AM482" s="247"/>
      <c r="AN482" s="247"/>
      <c r="AO482" s="247"/>
      <c r="AP482" s="247"/>
      <c r="AQ482" s="247"/>
      <c r="AR482" s="247"/>
      <c r="AS482" s="247"/>
      <c r="AT482" s="247"/>
      <c r="AU482" s="247"/>
      <c r="AV482" s="247"/>
      <c r="AW482" s="247"/>
      <c r="AX482" s="247"/>
      <c r="AY482" s="247"/>
      <c r="AZ482" s="247"/>
      <c r="BA482" s="247"/>
      <c r="BB482" s="247"/>
      <c r="BC482" s="247"/>
      <c r="BD482" s="247"/>
      <c r="BE482" s="247"/>
      <c r="BF482" s="247"/>
      <c r="BG482" s="247"/>
      <c r="BH482" s="247"/>
      <c r="BI482" s="247"/>
      <c r="BJ482" s="247"/>
      <c r="BK482" s="60">
        <v>0</v>
      </c>
      <c r="BL482" s="60">
        <v>0</v>
      </c>
      <c r="BM482" s="60">
        <v>0</v>
      </c>
      <c r="BN482" s="59">
        <v>0</v>
      </c>
      <c r="BO482" s="59">
        <v>0</v>
      </c>
      <c r="BP482" s="59">
        <v>0</v>
      </c>
      <c r="CK482" s="65"/>
      <c r="CL482" s="65"/>
    </row>
    <row r="483" spans="1:97" ht="15" hidden="1" customHeight="1" x14ac:dyDescent="0.25">
      <c r="A483" s="62" t="s">
        <v>2340</v>
      </c>
      <c r="B483" s="2" t="s">
        <v>1063</v>
      </c>
      <c r="C483" s="15" t="s">
        <v>4621</v>
      </c>
      <c r="D483" s="72" t="s">
        <v>3574</v>
      </c>
      <c r="E483" s="360" t="s">
        <v>4278</v>
      </c>
      <c r="F483" s="275">
        <f>SUM(LARGE(G483:BP483,{1,2,3,4,5,6}))</f>
        <v>0</v>
      </c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36"/>
      <c r="V483" s="37"/>
      <c r="W483" s="247"/>
      <c r="X483" s="247"/>
      <c r="Y483" s="247"/>
      <c r="Z483" s="247"/>
      <c r="AA483" s="247"/>
      <c r="AB483" s="247"/>
      <c r="AC483" s="247"/>
      <c r="AD483" s="247"/>
      <c r="AE483" s="247"/>
      <c r="AF483" s="247"/>
      <c r="AG483" s="247"/>
      <c r="AH483" s="247"/>
      <c r="AI483" s="247"/>
      <c r="AJ483" s="247"/>
      <c r="AK483" s="247"/>
      <c r="AL483" s="247"/>
      <c r="AM483" s="247"/>
      <c r="AN483" s="247"/>
      <c r="AO483" s="247"/>
      <c r="AP483" s="247"/>
      <c r="AQ483" s="247"/>
      <c r="AR483" s="247"/>
      <c r="AS483" s="247"/>
      <c r="AT483" s="247"/>
      <c r="AU483" s="247"/>
      <c r="AV483" s="247"/>
      <c r="AW483" s="247"/>
      <c r="AX483" s="247"/>
      <c r="AY483" s="247"/>
      <c r="AZ483" s="247"/>
      <c r="BA483" s="247"/>
      <c r="BB483" s="247"/>
      <c r="BC483" s="247"/>
      <c r="BD483" s="247"/>
      <c r="BE483" s="247"/>
      <c r="BF483" s="247"/>
      <c r="BG483" s="247"/>
      <c r="BH483" s="247"/>
      <c r="BI483" s="247"/>
      <c r="BJ483" s="247"/>
      <c r="BK483" s="60">
        <v>0</v>
      </c>
      <c r="BL483" s="60">
        <v>0</v>
      </c>
      <c r="BM483" s="60">
        <v>0</v>
      </c>
      <c r="BN483" s="59">
        <v>0</v>
      </c>
      <c r="BO483" s="59">
        <v>0</v>
      </c>
      <c r="BP483" s="59">
        <v>0</v>
      </c>
    </row>
    <row r="484" spans="1:97" ht="15" hidden="1" customHeight="1" x14ac:dyDescent="0.25">
      <c r="A484" s="62" t="s">
        <v>2342</v>
      </c>
      <c r="B484" s="2" t="s">
        <v>1347</v>
      </c>
      <c r="C484" s="13">
        <v>25080</v>
      </c>
      <c r="D484" s="72" t="s">
        <v>1348</v>
      </c>
      <c r="E484" s="8" t="s">
        <v>1349</v>
      </c>
      <c r="F484" s="12">
        <f>SUM(LARGE(G484:BP484,{1,2,3,4,5,6}))</f>
        <v>0</v>
      </c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36"/>
      <c r="V484" s="37"/>
      <c r="W484" s="247"/>
      <c r="X484" s="247"/>
      <c r="Y484" s="247"/>
      <c r="Z484" s="247"/>
      <c r="AA484" s="247"/>
      <c r="AB484" s="247"/>
      <c r="AC484" s="247"/>
      <c r="AD484" s="247"/>
      <c r="AE484" s="247"/>
      <c r="AF484" s="247"/>
      <c r="AG484" s="247"/>
      <c r="AH484" s="247"/>
      <c r="AI484" s="247"/>
      <c r="AJ484" s="247"/>
      <c r="AK484" s="247"/>
      <c r="AL484" s="247"/>
      <c r="AM484" s="247"/>
      <c r="AN484" s="247"/>
      <c r="AO484" s="247"/>
      <c r="AP484" s="247"/>
      <c r="AQ484" s="247"/>
      <c r="AR484" s="247"/>
      <c r="AS484" s="247"/>
      <c r="AT484" s="247"/>
      <c r="AU484" s="247"/>
      <c r="AV484" s="247"/>
      <c r="AW484" s="247"/>
      <c r="AX484" s="247"/>
      <c r="AY484" s="247"/>
      <c r="AZ484" s="247"/>
      <c r="BA484" s="247"/>
      <c r="BB484" s="247"/>
      <c r="BC484" s="247"/>
      <c r="BD484" s="247"/>
      <c r="BE484" s="247"/>
      <c r="BF484" s="247"/>
      <c r="BG484" s="247"/>
      <c r="BH484" s="247"/>
      <c r="BI484" s="247"/>
      <c r="BJ484" s="247"/>
      <c r="BK484" s="60">
        <v>0</v>
      </c>
      <c r="BL484" s="60">
        <v>0</v>
      </c>
      <c r="BM484" s="60">
        <v>0</v>
      </c>
      <c r="BN484" s="59">
        <v>0</v>
      </c>
      <c r="BO484" s="59">
        <v>0</v>
      </c>
      <c r="BP484" s="59">
        <v>0</v>
      </c>
      <c r="BQ484" s="65"/>
      <c r="BR484" s="65"/>
      <c r="BS484" s="65"/>
      <c r="BT484" s="65"/>
      <c r="BU484" s="65"/>
      <c r="BV484" s="65"/>
      <c r="BW484" s="65"/>
      <c r="BX484" s="65"/>
      <c r="BY484" s="65"/>
      <c r="CC484" s="63"/>
      <c r="CD484" s="63"/>
      <c r="CE484" s="63"/>
      <c r="CF484" s="63"/>
      <c r="CG484" s="63"/>
    </row>
    <row r="485" spans="1:97" ht="15" hidden="1" customHeight="1" x14ac:dyDescent="0.25">
      <c r="A485" s="62" t="s">
        <v>2345</v>
      </c>
      <c r="B485" s="6" t="s">
        <v>1350</v>
      </c>
      <c r="C485" s="13">
        <v>24593</v>
      </c>
      <c r="D485" s="72" t="e">
        <v>#N/A</v>
      </c>
      <c r="E485" s="8" t="s">
        <v>1309</v>
      </c>
      <c r="F485" s="12">
        <f>SUM(LARGE(G485:BP485,{1,2,3,4,5,6}))</f>
        <v>0</v>
      </c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36"/>
      <c r="V485" s="37"/>
      <c r="W485" s="247"/>
      <c r="X485" s="247"/>
      <c r="Y485" s="247"/>
      <c r="Z485" s="247"/>
      <c r="AA485" s="247"/>
      <c r="AB485" s="247"/>
      <c r="AC485" s="247"/>
      <c r="AD485" s="247"/>
      <c r="AE485" s="247"/>
      <c r="AF485" s="247"/>
      <c r="AG485" s="247"/>
      <c r="AH485" s="247"/>
      <c r="AI485" s="247"/>
      <c r="AJ485" s="247"/>
      <c r="AK485" s="247"/>
      <c r="AL485" s="247"/>
      <c r="AM485" s="247"/>
      <c r="AN485" s="247"/>
      <c r="AO485" s="247"/>
      <c r="AP485" s="247"/>
      <c r="AQ485" s="247"/>
      <c r="AR485" s="247"/>
      <c r="AS485" s="247"/>
      <c r="AT485" s="247"/>
      <c r="AU485" s="247"/>
      <c r="AV485" s="247"/>
      <c r="AW485" s="247"/>
      <c r="AX485" s="247"/>
      <c r="AY485" s="247"/>
      <c r="AZ485" s="247"/>
      <c r="BA485" s="247"/>
      <c r="BB485" s="247"/>
      <c r="BC485" s="247"/>
      <c r="BD485" s="247"/>
      <c r="BE485" s="247"/>
      <c r="BF485" s="247"/>
      <c r="BG485" s="247"/>
      <c r="BH485" s="247"/>
      <c r="BI485" s="247"/>
      <c r="BJ485" s="247"/>
      <c r="BK485" s="60">
        <v>0</v>
      </c>
      <c r="BL485" s="60">
        <v>0</v>
      </c>
      <c r="BM485" s="60">
        <v>0</v>
      </c>
      <c r="BN485" s="59">
        <v>0</v>
      </c>
      <c r="BO485" s="59">
        <v>0</v>
      </c>
      <c r="BP485" s="59">
        <v>0</v>
      </c>
    </row>
    <row r="486" spans="1:97" ht="15" hidden="1" customHeight="1" x14ac:dyDescent="0.25">
      <c r="A486" s="62" t="s">
        <v>2348</v>
      </c>
      <c r="B486" s="6" t="s">
        <v>1351</v>
      </c>
      <c r="C486" s="13">
        <v>24409</v>
      </c>
      <c r="D486" s="72" t="s">
        <v>1352</v>
      </c>
      <c r="E486" s="8" t="s">
        <v>1353</v>
      </c>
      <c r="F486" s="12">
        <f>SUM(LARGE(G486:BP486,{1,2,3,4,5,6}))</f>
        <v>0</v>
      </c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36"/>
      <c r="V486" s="37"/>
      <c r="W486" s="247"/>
      <c r="X486" s="247"/>
      <c r="Y486" s="247"/>
      <c r="Z486" s="247"/>
      <c r="AA486" s="247"/>
      <c r="AB486" s="247"/>
      <c r="AC486" s="247"/>
      <c r="AD486" s="247"/>
      <c r="AE486" s="247"/>
      <c r="AF486" s="247"/>
      <c r="AG486" s="247"/>
      <c r="AH486" s="247"/>
      <c r="AI486" s="247"/>
      <c r="AJ486" s="247"/>
      <c r="AK486" s="247"/>
      <c r="AL486" s="247"/>
      <c r="AM486" s="247"/>
      <c r="AN486" s="247"/>
      <c r="AO486" s="247"/>
      <c r="AP486" s="247"/>
      <c r="AQ486" s="247"/>
      <c r="AR486" s="247"/>
      <c r="AS486" s="247"/>
      <c r="AT486" s="247"/>
      <c r="AU486" s="247"/>
      <c r="AV486" s="247"/>
      <c r="AW486" s="247"/>
      <c r="AX486" s="247"/>
      <c r="AY486" s="247"/>
      <c r="AZ486" s="247"/>
      <c r="BA486" s="247"/>
      <c r="BB486" s="247"/>
      <c r="BC486" s="247"/>
      <c r="BD486" s="247"/>
      <c r="BE486" s="247"/>
      <c r="BF486" s="247"/>
      <c r="BG486" s="247"/>
      <c r="BH486" s="247"/>
      <c r="BI486" s="247"/>
      <c r="BJ486" s="247"/>
      <c r="BK486" s="60">
        <v>0</v>
      </c>
      <c r="BL486" s="60">
        <v>0</v>
      </c>
      <c r="BM486" s="60">
        <v>0</v>
      </c>
      <c r="BN486" s="59">
        <v>0</v>
      </c>
      <c r="BO486" s="59">
        <v>0</v>
      </c>
      <c r="BP486" s="59">
        <v>0</v>
      </c>
    </row>
    <row r="487" spans="1:97" ht="15" hidden="1" customHeight="1" x14ac:dyDescent="0.25">
      <c r="A487" s="62" t="s">
        <v>2350</v>
      </c>
      <c r="B487" s="14" t="s">
        <v>1354</v>
      </c>
      <c r="C487" s="15">
        <v>23890</v>
      </c>
      <c r="D487" s="72" t="e">
        <v>#N/A</v>
      </c>
      <c r="E487" s="16" t="s">
        <v>870</v>
      </c>
      <c r="F487" s="12">
        <f>SUM(LARGE(G487:BP487,{1,2,3,4,5,6}))</f>
        <v>0</v>
      </c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36"/>
      <c r="V487" s="37"/>
      <c r="W487" s="247"/>
      <c r="X487" s="247"/>
      <c r="Y487" s="247"/>
      <c r="Z487" s="247"/>
      <c r="AA487" s="247"/>
      <c r="AB487" s="247"/>
      <c r="AC487" s="247"/>
      <c r="AD487" s="247"/>
      <c r="AE487" s="247"/>
      <c r="AF487" s="247"/>
      <c r="AG487" s="247"/>
      <c r="AH487" s="247"/>
      <c r="AI487" s="247"/>
      <c r="AJ487" s="247"/>
      <c r="AK487" s="247"/>
      <c r="AL487" s="247"/>
      <c r="AM487" s="247"/>
      <c r="AN487" s="247"/>
      <c r="AO487" s="247"/>
      <c r="AP487" s="247"/>
      <c r="AQ487" s="247"/>
      <c r="AR487" s="247"/>
      <c r="AS487" s="247"/>
      <c r="AT487" s="247"/>
      <c r="AU487" s="247"/>
      <c r="AV487" s="247"/>
      <c r="AW487" s="247"/>
      <c r="AX487" s="247"/>
      <c r="AY487" s="247"/>
      <c r="AZ487" s="247"/>
      <c r="BA487" s="247"/>
      <c r="BB487" s="247"/>
      <c r="BC487" s="247"/>
      <c r="BD487" s="247"/>
      <c r="BE487" s="247"/>
      <c r="BF487" s="247"/>
      <c r="BG487" s="247"/>
      <c r="BH487" s="247"/>
      <c r="BI487" s="247"/>
      <c r="BJ487" s="247"/>
      <c r="BK487" s="60">
        <v>0</v>
      </c>
      <c r="BL487" s="60">
        <v>0</v>
      </c>
      <c r="BM487" s="60">
        <v>0</v>
      </c>
      <c r="BN487" s="59">
        <v>0</v>
      </c>
      <c r="BO487" s="59">
        <v>0</v>
      </c>
      <c r="BP487" s="59">
        <v>0</v>
      </c>
      <c r="BV487" s="63"/>
      <c r="BW487" s="65"/>
      <c r="BX487" s="65"/>
      <c r="CB487" s="63"/>
      <c r="CC487" s="63"/>
      <c r="CD487" s="63"/>
      <c r="CE487" s="63"/>
      <c r="CF487" s="63"/>
      <c r="CG487" s="63"/>
      <c r="CK487" s="63"/>
      <c r="CL487" s="63"/>
    </row>
    <row r="488" spans="1:97" ht="15" hidden="1" customHeight="1" x14ac:dyDescent="0.25">
      <c r="A488" s="62" t="s">
        <v>2353</v>
      </c>
      <c r="B488" s="14" t="s">
        <v>1129</v>
      </c>
      <c r="C488" s="15" t="s">
        <v>4622</v>
      </c>
      <c r="D488" s="72" t="s">
        <v>1130</v>
      </c>
      <c r="E488" s="360" t="s">
        <v>772</v>
      </c>
      <c r="F488" s="275">
        <f>SUM(LARGE(G488:BP488,{1,2,3,4,5,6}))</f>
        <v>0</v>
      </c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36"/>
      <c r="V488" s="37"/>
      <c r="W488" s="247"/>
      <c r="X488" s="247"/>
      <c r="Y488" s="247"/>
      <c r="Z488" s="247"/>
      <c r="AA488" s="247"/>
      <c r="AB488" s="247"/>
      <c r="AC488" s="247"/>
      <c r="AD488" s="247"/>
      <c r="AE488" s="247"/>
      <c r="AF488" s="247"/>
      <c r="AG488" s="247"/>
      <c r="AH488" s="247"/>
      <c r="AI488" s="247"/>
      <c r="AJ488" s="247"/>
      <c r="AK488" s="247"/>
      <c r="AL488" s="247"/>
      <c r="AM488" s="247"/>
      <c r="AN488" s="247"/>
      <c r="AO488" s="247"/>
      <c r="AP488" s="247"/>
      <c r="AQ488" s="247"/>
      <c r="AR488" s="247"/>
      <c r="AS488" s="247"/>
      <c r="AT488" s="247"/>
      <c r="AU488" s="247"/>
      <c r="AV488" s="247"/>
      <c r="AW488" s="247"/>
      <c r="AX488" s="247"/>
      <c r="AY488" s="247"/>
      <c r="AZ488" s="247"/>
      <c r="BA488" s="247"/>
      <c r="BB488" s="247"/>
      <c r="BC488" s="247"/>
      <c r="BD488" s="247"/>
      <c r="BE488" s="247"/>
      <c r="BF488" s="247"/>
      <c r="BG488" s="247"/>
      <c r="BH488" s="247"/>
      <c r="BI488" s="247"/>
      <c r="BJ488" s="247"/>
      <c r="BK488" s="60">
        <v>0</v>
      </c>
      <c r="BL488" s="60">
        <v>0</v>
      </c>
      <c r="BM488" s="60">
        <v>0</v>
      </c>
      <c r="BN488" s="59">
        <v>0</v>
      </c>
      <c r="BO488" s="59">
        <v>0</v>
      </c>
      <c r="BP488" s="59">
        <v>0</v>
      </c>
      <c r="BQ488" s="65"/>
      <c r="BR488" s="65"/>
      <c r="BV488" s="65"/>
      <c r="BY488" s="63"/>
      <c r="BZ488" s="65"/>
      <c r="CA488" s="65"/>
      <c r="CC488" s="65"/>
      <c r="CD488" s="65"/>
      <c r="CE488" s="65"/>
      <c r="CF488" s="65"/>
      <c r="CG488" s="65"/>
      <c r="CH488" s="63"/>
      <c r="CI488" s="63"/>
      <c r="CJ488" s="63"/>
      <c r="CK488" s="65"/>
      <c r="CL488" s="65"/>
      <c r="CM488" s="63"/>
      <c r="CN488" s="63"/>
      <c r="CO488" s="63"/>
      <c r="CP488" s="63"/>
      <c r="CQ488" s="63"/>
      <c r="CR488" s="63"/>
      <c r="CS488" s="65"/>
    </row>
    <row r="489" spans="1:97" ht="15" hidden="1" customHeight="1" x14ac:dyDescent="0.25">
      <c r="A489" s="62" t="s">
        <v>2356</v>
      </c>
      <c r="B489" s="74" t="s">
        <v>1355</v>
      </c>
      <c r="C489" s="15">
        <v>22999</v>
      </c>
      <c r="D489" s="72" t="e">
        <v>#N/A</v>
      </c>
      <c r="E489" s="16" t="s">
        <v>577</v>
      </c>
      <c r="F489" s="12">
        <f>SUM(LARGE(G489:BP489,{1,2,3,4,5,6}))</f>
        <v>0</v>
      </c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36"/>
      <c r="V489" s="37"/>
      <c r="W489" s="247"/>
      <c r="X489" s="247"/>
      <c r="Y489" s="247"/>
      <c r="Z489" s="247"/>
      <c r="AA489" s="247"/>
      <c r="AB489" s="247"/>
      <c r="AC489" s="247"/>
      <c r="AD489" s="247"/>
      <c r="AE489" s="247"/>
      <c r="AF489" s="247"/>
      <c r="AG489" s="247"/>
      <c r="AH489" s="247"/>
      <c r="AI489" s="247"/>
      <c r="AJ489" s="247"/>
      <c r="AK489" s="247"/>
      <c r="AL489" s="247"/>
      <c r="AM489" s="247"/>
      <c r="AN489" s="247"/>
      <c r="AO489" s="247"/>
      <c r="AP489" s="247"/>
      <c r="AQ489" s="247"/>
      <c r="AR489" s="247"/>
      <c r="AS489" s="247"/>
      <c r="AT489" s="247"/>
      <c r="AU489" s="247"/>
      <c r="AV489" s="247"/>
      <c r="AW489" s="247"/>
      <c r="AX489" s="247"/>
      <c r="AY489" s="247"/>
      <c r="AZ489" s="247"/>
      <c r="BA489" s="247"/>
      <c r="BB489" s="247"/>
      <c r="BC489" s="247"/>
      <c r="BD489" s="247"/>
      <c r="BE489" s="247"/>
      <c r="BF489" s="247"/>
      <c r="BG489" s="247"/>
      <c r="BH489" s="247"/>
      <c r="BI489" s="247"/>
      <c r="BJ489" s="247"/>
      <c r="BK489" s="60">
        <v>0</v>
      </c>
      <c r="BL489" s="60">
        <v>0</v>
      </c>
      <c r="BM489" s="60">
        <v>0</v>
      </c>
      <c r="BN489" s="59">
        <v>0</v>
      </c>
      <c r="BO489" s="59">
        <v>0</v>
      </c>
      <c r="BP489" s="59">
        <v>0</v>
      </c>
      <c r="BZ489" s="63"/>
      <c r="CA489" s="63"/>
    </row>
    <row r="490" spans="1:97" ht="15" hidden="1" customHeight="1" x14ac:dyDescent="0.25">
      <c r="A490" s="62" t="s">
        <v>2359</v>
      </c>
      <c r="B490" s="47" t="s">
        <v>1356</v>
      </c>
      <c r="C490" s="49">
        <v>22399</v>
      </c>
      <c r="D490" s="361" t="s">
        <v>1357</v>
      </c>
      <c r="E490" s="50" t="s">
        <v>372</v>
      </c>
      <c r="F490" s="12">
        <f>SUM(LARGE(G490:BP490,{1,2,3,4,5,6}))</f>
        <v>0</v>
      </c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52"/>
      <c r="V490" s="53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  <c r="BE490" s="101"/>
      <c r="BF490" s="101"/>
      <c r="BG490" s="101"/>
      <c r="BH490" s="101"/>
      <c r="BI490" s="101"/>
      <c r="BJ490" s="101"/>
      <c r="BK490" s="60">
        <v>0</v>
      </c>
      <c r="BL490" s="60">
        <v>0</v>
      </c>
      <c r="BM490" s="60">
        <v>0</v>
      </c>
      <c r="BN490" s="59">
        <v>0</v>
      </c>
      <c r="BO490" s="59">
        <v>0</v>
      </c>
      <c r="BP490" s="59">
        <v>0</v>
      </c>
      <c r="BQ490" s="63"/>
      <c r="BR490" s="63"/>
      <c r="BS490" s="63"/>
      <c r="BT490" s="63"/>
      <c r="BU490" s="63"/>
      <c r="BY490" s="65"/>
      <c r="BZ490" s="63"/>
      <c r="CA490" s="63"/>
      <c r="CC490" s="63"/>
      <c r="CD490" s="63"/>
      <c r="CE490" s="63"/>
      <c r="CF490" s="63"/>
      <c r="CG490" s="63"/>
      <c r="CH490" s="65"/>
      <c r="CI490" s="65"/>
      <c r="CJ490" s="65"/>
    </row>
  </sheetData>
  <mergeCells count="27">
    <mergeCell ref="AQ6:AQ7"/>
    <mergeCell ref="AA5:AB5"/>
    <mergeCell ref="AF5:AH5"/>
    <mergeCell ref="AI5:AK5"/>
    <mergeCell ref="AL5:AN5"/>
    <mergeCell ref="AO5:AP5"/>
    <mergeCell ref="O5:S5"/>
    <mergeCell ref="U5:V5"/>
    <mergeCell ref="Y5:Z5"/>
    <mergeCell ref="W6:W7"/>
    <mergeCell ref="X6:X7"/>
    <mergeCell ref="BI5:BJ5"/>
    <mergeCell ref="A1:F1"/>
    <mergeCell ref="A3:F3"/>
    <mergeCell ref="A6:A8"/>
    <mergeCell ref="B6:B8"/>
    <mergeCell ref="C6:C8"/>
    <mergeCell ref="D6:D8"/>
    <mergeCell ref="E6:E8"/>
    <mergeCell ref="AC5:AD5"/>
    <mergeCell ref="AZ5:BB5"/>
    <mergeCell ref="AR5:AT5"/>
    <mergeCell ref="AV5:AW5"/>
    <mergeCell ref="BC5:BD5"/>
    <mergeCell ref="BF5:BG5"/>
    <mergeCell ref="G5:I5"/>
    <mergeCell ref="J5:M5"/>
  </mergeCells>
  <conditionalFormatting sqref="F9:F490">
    <cfRule type="cellIs" dxfId="4" priority="2" stopIfTrue="1" operator="equal">
      <formula>0</formula>
    </cfRule>
  </conditionalFormatting>
  <conditionalFormatting sqref="B112">
    <cfRule type="expression" dxfId="3" priority="1">
      <formula>"$C$111=SI"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/>
  </sheetPr>
  <dimension ref="A1:DA801"/>
  <sheetViews>
    <sheetView workbookViewId="0">
      <selection activeCell="F9" sqref="F9"/>
    </sheetView>
  </sheetViews>
  <sheetFormatPr defaultColWidth="9.140625" defaultRowHeight="12" x14ac:dyDescent="0.25"/>
  <cols>
    <col min="1" max="1" width="3.85546875" style="347" bestFit="1" customWidth="1"/>
    <col min="2" max="2" width="56.28515625" style="190" bestFit="1" customWidth="1"/>
    <col min="3" max="3" width="11.42578125" style="191" bestFit="1" customWidth="1"/>
    <col min="4" max="4" width="9.28515625" style="192" bestFit="1" customWidth="1"/>
    <col min="5" max="5" width="17.7109375" style="187" bestFit="1" customWidth="1"/>
    <col min="6" max="6" width="5.42578125" style="120" customWidth="1"/>
    <col min="7" max="8" width="7.42578125" style="120" customWidth="1"/>
    <col min="9" max="9" width="8.28515625" style="120" customWidth="1"/>
    <col min="10" max="13" width="7.42578125" style="120" customWidth="1"/>
    <col min="14" max="14" width="7.7109375" style="120" customWidth="1"/>
    <col min="15" max="18" width="7.42578125" style="120" customWidth="1"/>
    <col min="19" max="19" width="11.42578125" style="120" customWidth="1"/>
    <col min="20" max="21" width="7.42578125" style="120" customWidth="1"/>
    <col min="22" max="22" width="8" style="120" customWidth="1"/>
    <col min="23" max="24" width="7.42578125" style="120" customWidth="1"/>
    <col min="25" max="25" width="7.7109375" style="120" customWidth="1"/>
    <col min="26" max="26" width="8.28515625" style="120" customWidth="1"/>
    <col min="27" max="28" width="7.42578125" style="120" customWidth="1"/>
    <col min="29" max="29" width="9.42578125" style="120" customWidth="1"/>
    <col min="30" max="30" width="7.42578125" style="120" customWidth="1"/>
    <col min="31" max="31" width="8.140625" style="120" customWidth="1"/>
    <col min="32" max="35" width="7.42578125" style="120" customWidth="1"/>
    <col min="36" max="36" width="8.28515625" style="120" customWidth="1"/>
    <col min="37" max="44" width="7.42578125" style="120" customWidth="1"/>
    <col min="45" max="45" width="8.85546875" style="120" customWidth="1"/>
    <col min="46" max="47" width="7.42578125" style="120" customWidth="1"/>
    <col min="48" max="48" width="8.140625" style="120" customWidth="1"/>
    <col min="49" max="49" width="8" style="120" customWidth="1"/>
    <col min="50" max="50" width="8.140625" style="120" customWidth="1"/>
    <col min="51" max="53" width="7.42578125" style="120" customWidth="1"/>
    <col min="54" max="54" width="9.28515625" style="120" customWidth="1"/>
    <col min="55" max="55" width="7.42578125" style="120" customWidth="1"/>
    <col min="56" max="56" width="8" style="120" bestFit="1" customWidth="1"/>
    <col min="57" max="57" width="9.42578125" style="120" customWidth="1"/>
    <col min="58" max="63" width="7.42578125" style="120" customWidth="1"/>
    <col min="64" max="64" width="8.42578125" style="120" bestFit="1" customWidth="1"/>
    <col min="65" max="76" width="7.42578125" style="120" customWidth="1"/>
    <col min="77" max="82" width="1.85546875" style="120" hidden="1" customWidth="1"/>
    <col min="83" max="16384" width="9.140625" style="61"/>
  </cols>
  <sheetData>
    <row r="1" spans="1:105" ht="69" customHeight="1" x14ac:dyDescent="0.25">
      <c r="A1" s="498"/>
      <c r="B1" s="498"/>
      <c r="C1" s="498"/>
      <c r="D1" s="498"/>
      <c r="E1" s="498"/>
      <c r="F1" s="498"/>
      <c r="BY1" s="121"/>
      <c r="BZ1" s="121"/>
      <c r="CA1" s="121"/>
      <c r="CB1" s="121"/>
      <c r="CC1" s="121"/>
      <c r="CD1" s="121"/>
    </row>
    <row r="2" spans="1:105" ht="9.9499999999999993" customHeight="1" thickBot="1" x14ac:dyDescent="0.3">
      <c r="B2" s="38"/>
      <c r="C2" s="353"/>
      <c r="D2" s="189"/>
      <c r="E2" s="347"/>
      <c r="F2" s="347"/>
      <c r="BY2" s="121"/>
      <c r="BZ2" s="121"/>
      <c r="CA2" s="121"/>
      <c r="CB2" s="121"/>
      <c r="CC2" s="121"/>
      <c r="CD2" s="121"/>
    </row>
    <row r="3" spans="1:105" s="81" customFormat="1" ht="15" customHeight="1" thickBot="1" x14ac:dyDescent="0.3">
      <c r="A3" s="476" t="s">
        <v>4623</v>
      </c>
      <c r="B3" s="477"/>
      <c r="C3" s="477"/>
      <c r="D3" s="477"/>
      <c r="E3" s="477"/>
      <c r="F3" s="478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80"/>
      <c r="BZ3" s="80"/>
      <c r="CA3" s="80"/>
      <c r="CB3" s="80"/>
      <c r="CC3" s="80"/>
      <c r="CD3" s="80"/>
    </row>
    <row r="4" spans="1:105" s="81" customFormat="1" ht="9.9499999999999993" customHeight="1" thickBot="1" x14ac:dyDescent="0.3">
      <c r="B4" s="82"/>
      <c r="C4" s="106"/>
      <c r="D4" s="150"/>
      <c r="E4" s="83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85"/>
      <c r="BZ4" s="85"/>
      <c r="CA4" s="85"/>
      <c r="CB4" s="85"/>
      <c r="CC4" s="85"/>
      <c r="CD4" s="85"/>
    </row>
    <row r="5" spans="1:105" ht="15" customHeight="1" thickBot="1" x14ac:dyDescent="0.3">
      <c r="A5" s="87"/>
      <c r="B5" s="88"/>
      <c r="C5" s="108"/>
      <c r="D5" s="151"/>
      <c r="E5" s="87"/>
      <c r="F5" s="89"/>
      <c r="G5" s="479" t="s">
        <v>53</v>
      </c>
      <c r="H5" s="480"/>
      <c r="I5" s="481" t="s">
        <v>54</v>
      </c>
      <c r="J5" s="482"/>
      <c r="K5" s="482"/>
      <c r="L5" s="482"/>
      <c r="M5" s="482"/>
      <c r="N5" s="483"/>
      <c r="O5" s="342" t="s">
        <v>55</v>
      </c>
      <c r="P5" s="481" t="s">
        <v>56</v>
      </c>
      <c r="Q5" s="482"/>
      <c r="R5" s="482"/>
      <c r="S5" s="482"/>
      <c r="T5" s="482"/>
      <c r="U5" s="483"/>
      <c r="V5" s="344" t="s">
        <v>57</v>
      </c>
      <c r="W5" s="481" t="s">
        <v>58</v>
      </c>
      <c r="X5" s="482"/>
      <c r="Y5" s="483"/>
      <c r="Z5" s="167" t="s">
        <v>59</v>
      </c>
      <c r="AA5" s="167" t="s">
        <v>60</v>
      </c>
      <c r="AB5" s="481" t="s">
        <v>61</v>
      </c>
      <c r="AC5" s="482"/>
      <c r="AD5" s="483"/>
      <c r="AE5" s="481" t="s">
        <v>62</v>
      </c>
      <c r="AF5" s="483"/>
      <c r="AG5" s="481" t="s">
        <v>63</v>
      </c>
      <c r="AH5" s="483"/>
      <c r="AI5" s="342" t="s">
        <v>64</v>
      </c>
      <c r="AJ5" s="481" t="s">
        <v>65</v>
      </c>
      <c r="AK5" s="482"/>
      <c r="AL5" s="483"/>
      <c r="AM5" s="481" t="s">
        <v>66</v>
      </c>
      <c r="AN5" s="482"/>
      <c r="AO5" s="483"/>
      <c r="AP5" s="481" t="s">
        <v>67</v>
      </c>
      <c r="AQ5" s="482"/>
      <c r="AR5" s="482"/>
      <c r="AS5" s="483"/>
      <c r="AT5" s="481" t="s">
        <v>68</v>
      </c>
      <c r="AU5" s="482"/>
      <c r="AV5" s="483"/>
      <c r="AW5" s="481" t="s">
        <v>69</v>
      </c>
      <c r="AX5" s="483"/>
      <c r="AY5" s="481" t="s">
        <v>70</v>
      </c>
      <c r="AZ5" s="482"/>
      <c r="BA5" s="483"/>
      <c r="BB5" s="481" t="s">
        <v>71</v>
      </c>
      <c r="BC5" s="483"/>
      <c r="BD5" s="481" t="s">
        <v>72</v>
      </c>
      <c r="BE5" s="482"/>
      <c r="BF5" s="483"/>
      <c r="BG5" s="481" t="s">
        <v>73</v>
      </c>
      <c r="BH5" s="482"/>
      <c r="BI5" s="482"/>
      <c r="BJ5" s="483"/>
      <c r="BK5" s="342" t="s">
        <v>74</v>
      </c>
      <c r="BL5" s="481" t="s">
        <v>3041</v>
      </c>
      <c r="BM5" s="482"/>
      <c r="BN5" s="482"/>
      <c r="BO5" s="483"/>
      <c r="BP5" s="481" t="s">
        <v>3042</v>
      </c>
      <c r="BQ5" s="483"/>
      <c r="BR5" s="342" t="s">
        <v>50</v>
      </c>
      <c r="BS5" s="481" t="s">
        <v>3339</v>
      </c>
      <c r="BT5" s="482"/>
      <c r="BU5" s="483"/>
      <c r="BV5" s="342" t="s">
        <v>51</v>
      </c>
      <c r="BW5" s="481" t="s">
        <v>52</v>
      </c>
      <c r="BX5" s="483"/>
      <c r="BY5" s="92"/>
      <c r="BZ5" s="92"/>
      <c r="CA5" s="92"/>
      <c r="CB5" s="92"/>
      <c r="CC5" s="92"/>
      <c r="CD5" s="92"/>
    </row>
    <row r="6" spans="1:105" ht="15" customHeight="1" thickBot="1" x14ac:dyDescent="0.3">
      <c r="A6" s="509" t="s">
        <v>75</v>
      </c>
      <c r="B6" s="511" t="s">
        <v>1358</v>
      </c>
      <c r="C6" s="513" t="s">
        <v>1359</v>
      </c>
      <c r="D6" s="515" t="s">
        <v>78</v>
      </c>
      <c r="E6" s="507" t="s">
        <v>79</v>
      </c>
      <c r="F6" s="276"/>
      <c r="G6" s="91" t="s">
        <v>80</v>
      </c>
      <c r="H6" s="91" t="s">
        <v>81</v>
      </c>
      <c r="I6" s="91" t="s">
        <v>82</v>
      </c>
      <c r="J6" s="91" t="s">
        <v>80</v>
      </c>
      <c r="K6" s="91" t="s">
        <v>80</v>
      </c>
      <c r="L6" s="91" t="s">
        <v>80</v>
      </c>
      <c r="M6" s="91" t="s">
        <v>80</v>
      </c>
      <c r="N6" s="91" t="s">
        <v>81</v>
      </c>
      <c r="O6" s="91" t="s">
        <v>83</v>
      </c>
      <c r="P6" s="343" t="s">
        <v>82</v>
      </c>
      <c r="Q6" s="343" t="s">
        <v>80</v>
      </c>
      <c r="R6" s="343" t="s">
        <v>80</v>
      </c>
      <c r="S6" s="343" t="s">
        <v>80</v>
      </c>
      <c r="T6" s="343" t="s">
        <v>81</v>
      </c>
      <c r="U6" s="91" t="s">
        <v>81</v>
      </c>
      <c r="V6" s="91" t="s">
        <v>84</v>
      </c>
      <c r="W6" s="91" t="s">
        <v>80</v>
      </c>
      <c r="X6" s="91" t="s">
        <v>80</v>
      </c>
      <c r="Y6" s="343" t="s">
        <v>80</v>
      </c>
      <c r="Z6" s="494" t="s">
        <v>85</v>
      </c>
      <c r="AA6" s="496" t="s">
        <v>86</v>
      </c>
      <c r="AB6" s="343" t="s">
        <v>82</v>
      </c>
      <c r="AC6" s="343" t="s">
        <v>80</v>
      </c>
      <c r="AD6" s="91" t="s">
        <v>81</v>
      </c>
      <c r="AE6" s="91" t="s">
        <v>82</v>
      </c>
      <c r="AF6" s="91" t="s">
        <v>81</v>
      </c>
      <c r="AG6" s="91" t="s">
        <v>82</v>
      </c>
      <c r="AH6" s="91" t="s">
        <v>80</v>
      </c>
      <c r="AI6" s="91" t="s">
        <v>82</v>
      </c>
      <c r="AJ6" s="91" t="s">
        <v>82</v>
      </c>
      <c r="AK6" s="91" t="s">
        <v>81</v>
      </c>
      <c r="AL6" s="91" t="s">
        <v>81</v>
      </c>
      <c r="AM6" s="91" t="s">
        <v>83</v>
      </c>
      <c r="AN6" s="91" t="s">
        <v>81</v>
      </c>
      <c r="AO6" s="91" t="s">
        <v>81</v>
      </c>
      <c r="AP6" s="91" t="s">
        <v>80</v>
      </c>
      <c r="AQ6" s="91" t="s">
        <v>80</v>
      </c>
      <c r="AR6" s="91" t="s">
        <v>82</v>
      </c>
      <c r="AS6" s="91" t="s">
        <v>81</v>
      </c>
      <c r="AT6" s="343" t="s">
        <v>80</v>
      </c>
      <c r="AU6" s="343" t="s">
        <v>82</v>
      </c>
      <c r="AV6" s="91" t="s">
        <v>81</v>
      </c>
      <c r="AW6" s="496" t="s">
        <v>87</v>
      </c>
      <c r="AX6" s="91" t="s">
        <v>81</v>
      </c>
      <c r="AY6" s="91" t="s">
        <v>81</v>
      </c>
      <c r="AZ6" s="91" t="s">
        <v>81</v>
      </c>
      <c r="BA6" s="91" t="s">
        <v>80</v>
      </c>
      <c r="BB6" s="91" t="s">
        <v>81</v>
      </c>
      <c r="BC6" s="91" t="s">
        <v>83</v>
      </c>
      <c r="BD6" s="91" t="s">
        <v>81</v>
      </c>
      <c r="BE6" s="91" t="s">
        <v>80</v>
      </c>
      <c r="BF6" s="91" t="s">
        <v>82</v>
      </c>
      <c r="BG6" s="91" t="s">
        <v>81</v>
      </c>
      <c r="BH6" s="136" t="s">
        <v>81</v>
      </c>
      <c r="BI6" s="91" t="s">
        <v>80</v>
      </c>
      <c r="BJ6" s="272" t="s">
        <v>80</v>
      </c>
      <c r="BK6" s="91" t="s">
        <v>88</v>
      </c>
      <c r="BL6" s="91" t="s">
        <v>81</v>
      </c>
      <c r="BM6" s="91" t="s">
        <v>82</v>
      </c>
      <c r="BN6" s="91" t="s">
        <v>80</v>
      </c>
      <c r="BO6" s="91" t="s">
        <v>80</v>
      </c>
      <c r="BP6" s="91" t="s">
        <v>81</v>
      </c>
      <c r="BQ6" s="91" t="s">
        <v>82</v>
      </c>
      <c r="BR6" s="91" t="s">
        <v>82</v>
      </c>
      <c r="BS6" s="91" t="s">
        <v>82</v>
      </c>
      <c r="BT6" s="91" t="s">
        <v>80</v>
      </c>
      <c r="BU6" s="91" t="s">
        <v>80</v>
      </c>
      <c r="BV6" s="91" t="s">
        <v>83</v>
      </c>
      <c r="BW6" s="91" t="s">
        <v>82</v>
      </c>
      <c r="BX6" s="91" t="s">
        <v>80</v>
      </c>
      <c r="BY6" s="90"/>
      <c r="BZ6" s="90"/>
      <c r="CA6" s="90"/>
      <c r="CB6" s="90"/>
      <c r="CC6" s="90"/>
      <c r="CD6" s="90"/>
    </row>
    <row r="7" spans="1:105" ht="15" customHeight="1" thickBot="1" x14ac:dyDescent="0.3">
      <c r="A7" s="510"/>
      <c r="B7" s="512"/>
      <c r="C7" s="514"/>
      <c r="D7" s="516"/>
      <c r="E7" s="508"/>
      <c r="F7" s="277" t="s">
        <v>89</v>
      </c>
      <c r="G7" s="94" t="s">
        <v>102</v>
      </c>
      <c r="H7" s="94" t="s">
        <v>91</v>
      </c>
      <c r="I7" s="94" t="s">
        <v>104</v>
      </c>
      <c r="J7" s="94" t="s">
        <v>97</v>
      </c>
      <c r="K7" s="94" t="s">
        <v>105</v>
      </c>
      <c r="L7" s="94" t="s">
        <v>1360</v>
      </c>
      <c r="M7" s="94" t="s">
        <v>93</v>
      </c>
      <c r="N7" s="94" t="s">
        <v>1361</v>
      </c>
      <c r="O7" s="94" t="s">
        <v>100</v>
      </c>
      <c r="P7" s="94" t="s">
        <v>106</v>
      </c>
      <c r="Q7" s="94" t="s">
        <v>98</v>
      </c>
      <c r="R7" s="94" t="s">
        <v>107</v>
      </c>
      <c r="S7" s="94" t="s">
        <v>92</v>
      </c>
      <c r="T7" s="94" t="s">
        <v>101</v>
      </c>
      <c r="U7" s="146" t="s">
        <v>1362</v>
      </c>
      <c r="V7" s="94" t="s">
        <v>108</v>
      </c>
      <c r="W7" s="94" t="s">
        <v>1363</v>
      </c>
      <c r="X7" s="94" t="s">
        <v>107</v>
      </c>
      <c r="Y7" s="94" t="s">
        <v>109</v>
      </c>
      <c r="Z7" s="495"/>
      <c r="AA7" s="497"/>
      <c r="AB7" s="94" t="s">
        <v>110</v>
      </c>
      <c r="AC7" s="94" t="s">
        <v>123</v>
      </c>
      <c r="AD7" s="94" t="s">
        <v>111</v>
      </c>
      <c r="AE7" s="94" t="s">
        <v>112</v>
      </c>
      <c r="AF7" s="94" t="s">
        <v>101</v>
      </c>
      <c r="AG7" s="94" t="s">
        <v>93</v>
      </c>
      <c r="AH7" s="94" t="s">
        <v>113</v>
      </c>
      <c r="AI7" s="94" t="s">
        <v>94</v>
      </c>
      <c r="AJ7" s="91" t="s">
        <v>114</v>
      </c>
      <c r="AK7" s="91" t="s">
        <v>101</v>
      </c>
      <c r="AL7" s="91" t="s">
        <v>115</v>
      </c>
      <c r="AM7" s="136" t="s">
        <v>94</v>
      </c>
      <c r="AN7" s="91" t="s">
        <v>116</v>
      </c>
      <c r="AO7" s="91" t="s">
        <v>117</v>
      </c>
      <c r="AP7" s="91" t="s">
        <v>1360</v>
      </c>
      <c r="AQ7" s="91" t="s">
        <v>90</v>
      </c>
      <c r="AR7" s="91" t="s">
        <v>97</v>
      </c>
      <c r="AS7" s="91" t="s">
        <v>118</v>
      </c>
      <c r="AT7" s="91" t="s">
        <v>119</v>
      </c>
      <c r="AU7" s="91" t="s">
        <v>120</v>
      </c>
      <c r="AV7" s="91" t="s">
        <v>1364</v>
      </c>
      <c r="AW7" s="497"/>
      <c r="AX7" s="91" t="s">
        <v>1364</v>
      </c>
      <c r="AY7" s="91" t="s">
        <v>121</v>
      </c>
      <c r="AZ7" s="91" t="s">
        <v>122</v>
      </c>
      <c r="BA7" s="91" t="s">
        <v>97</v>
      </c>
      <c r="BB7" s="91" t="s">
        <v>1365</v>
      </c>
      <c r="BC7" s="91" t="s">
        <v>106</v>
      </c>
      <c r="BD7" s="91" t="s">
        <v>1366</v>
      </c>
      <c r="BE7" s="91" t="s">
        <v>123</v>
      </c>
      <c r="BF7" s="91" t="s">
        <v>107</v>
      </c>
      <c r="BG7" s="91" t="s">
        <v>1367</v>
      </c>
      <c r="BH7" s="91" t="s">
        <v>1368</v>
      </c>
      <c r="BI7" s="91" t="s">
        <v>106</v>
      </c>
      <c r="BJ7" s="91" t="s">
        <v>105</v>
      </c>
      <c r="BK7" s="91" t="s">
        <v>108</v>
      </c>
      <c r="BL7" s="91" t="s">
        <v>3044</v>
      </c>
      <c r="BM7" s="91" t="s">
        <v>96</v>
      </c>
      <c r="BN7" s="91" t="s">
        <v>112</v>
      </c>
      <c r="BO7" s="91" t="s">
        <v>97</v>
      </c>
      <c r="BP7" s="91" t="s">
        <v>91</v>
      </c>
      <c r="BQ7" s="91" t="s">
        <v>3045</v>
      </c>
      <c r="BR7" s="91" t="s">
        <v>94</v>
      </c>
      <c r="BS7" s="91" t="s">
        <v>95</v>
      </c>
      <c r="BT7" s="91" t="s">
        <v>106</v>
      </c>
      <c r="BU7" s="91" t="s">
        <v>110</v>
      </c>
      <c r="BV7" s="91" t="s">
        <v>96</v>
      </c>
      <c r="BW7" s="91" t="s">
        <v>99</v>
      </c>
      <c r="BX7" s="91" t="s">
        <v>97</v>
      </c>
      <c r="BY7" s="95"/>
      <c r="BZ7" s="95"/>
      <c r="CA7" s="92"/>
      <c r="CB7" s="92"/>
      <c r="CC7" s="92"/>
      <c r="CD7" s="92"/>
    </row>
    <row r="8" spans="1:105" s="347" customFormat="1" ht="15" customHeight="1" thickBot="1" x14ac:dyDescent="0.3">
      <c r="A8" s="510"/>
      <c r="B8" s="512"/>
      <c r="C8" s="514"/>
      <c r="D8" s="516"/>
      <c r="E8" s="508"/>
      <c r="F8" s="278"/>
      <c r="G8" s="97">
        <v>43156</v>
      </c>
      <c r="H8" s="98">
        <v>43156</v>
      </c>
      <c r="I8" s="97">
        <v>43170</v>
      </c>
      <c r="J8" s="97">
        <v>43170</v>
      </c>
      <c r="K8" s="97">
        <v>43170</v>
      </c>
      <c r="L8" s="97">
        <v>43170</v>
      </c>
      <c r="M8" s="97">
        <v>43170</v>
      </c>
      <c r="N8" s="97">
        <v>43170</v>
      </c>
      <c r="O8" s="97">
        <v>43184</v>
      </c>
      <c r="P8" s="97">
        <v>43219</v>
      </c>
      <c r="Q8" s="97">
        <v>43219</v>
      </c>
      <c r="R8" s="97">
        <v>43219</v>
      </c>
      <c r="S8" s="97">
        <v>43219</v>
      </c>
      <c r="T8" s="97">
        <v>43219</v>
      </c>
      <c r="U8" s="97">
        <v>43219</v>
      </c>
      <c r="V8" s="97">
        <v>43233</v>
      </c>
      <c r="W8" s="97">
        <v>43240</v>
      </c>
      <c r="X8" s="97">
        <v>43240</v>
      </c>
      <c r="Y8" s="97">
        <v>43240</v>
      </c>
      <c r="Z8" s="168">
        <v>43247</v>
      </c>
      <c r="AA8" s="168">
        <v>43261</v>
      </c>
      <c r="AB8" s="97">
        <v>43268</v>
      </c>
      <c r="AC8" s="97">
        <v>43268</v>
      </c>
      <c r="AD8" s="97">
        <v>43268</v>
      </c>
      <c r="AE8" s="97">
        <v>43275</v>
      </c>
      <c r="AF8" s="97">
        <v>43275</v>
      </c>
      <c r="AG8" s="97">
        <v>43282</v>
      </c>
      <c r="AH8" s="97">
        <v>43282</v>
      </c>
      <c r="AI8" s="168">
        <v>43289</v>
      </c>
      <c r="AJ8" s="97">
        <v>43345</v>
      </c>
      <c r="AK8" s="97">
        <v>43345</v>
      </c>
      <c r="AL8" s="97">
        <v>43345</v>
      </c>
      <c r="AM8" s="97">
        <v>43359</v>
      </c>
      <c r="AN8" s="175">
        <v>43359</v>
      </c>
      <c r="AO8" s="97">
        <v>43359</v>
      </c>
      <c r="AP8" s="97">
        <v>43373</v>
      </c>
      <c r="AQ8" s="97">
        <v>43373</v>
      </c>
      <c r="AR8" s="97">
        <v>43373</v>
      </c>
      <c r="AS8" s="98">
        <v>43373</v>
      </c>
      <c r="AT8" s="97">
        <v>43380</v>
      </c>
      <c r="AU8" s="97">
        <v>43380</v>
      </c>
      <c r="AV8" s="97">
        <v>43380</v>
      </c>
      <c r="AW8" s="97">
        <v>43387</v>
      </c>
      <c r="AX8" s="97">
        <v>43387</v>
      </c>
      <c r="AY8" s="97">
        <v>43029</v>
      </c>
      <c r="AZ8" s="97">
        <v>43029</v>
      </c>
      <c r="BA8" s="97">
        <v>43394</v>
      </c>
      <c r="BB8" s="97">
        <v>43401</v>
      </c>
      <c r="BC8" s="97">
        <v>43401</v>
      </c>
      <c r="BD8" s="97">
        <v>43408</v>
      </c>
      <c r="BE8" s="97">
        <v>43408</v>
      </c>
      <c r="BF8" s="97">
        <v>43408</v>
      </c>
      <c r="BG8" s="105">
        <v>43422</v>
      </c>
      <c r="BH8" s="97">
        <v>43422</v>
      </c>
      <c r="BI8" s="175">
        <v>43422</v>
      </c>
      <c r="BJ8" s="97">
        <v>43422</v>
      </c>
      <c r="BK8" s="97">
        <v>43429</v>
      </c>
      <c r="BL8" s="97">
        <v>43436</v>
      </c>
      <c r="BM8" s="97">
        <v>43436</v>
      </c>
      <c r="BN8" s="97">
        <v>43436</v>
      </c>
      <c r="BO8" s="97">
        <v>43436</v>
      </c>
      <c r="BP8" s="105">
        <v>43450</v>
      </c>
      <c r="BQ8" s="97">
        <v>43450</v>
      </c>
      <c r="BR8" s="97">
        <v>43471</v>
      </c>
      <c r="BS8" s="175">
        <v>43485</v>
      </c>
      <c r="BT8" s="97">
        <v>43485</v>
      </c>
      <c r="BU8" s="97">
        <v>43485</v>
      </c>
      <c r="BV8" s="97">
        <v>43492</v>
      </c>
      <c r="BW8" s="97">
        <v>43513</v>
      </c>
      <c r="BX8" s="97">
        <v>43513</v>
      </c>
      <c r="BY8" s="95"/>
      <c r="BZ8" s="95"/>
      <c r="CA8" s="92"/>
      <c r="CB8" s="92"/>
      <c r="CC8" s="92"/>
      <c r="CD8" s="92"/>
    </row>
    <row r="9" spans="1:105" ht="15" customHeight="1" thickBot="1" x14ac:dyDescent="0.3">
      <c r="A9" s="109" t="s">
        <v>124</v>
      </c>
      <c r="B9" s="110" t="s">
        <v>1371</v>
      </c>
      <c r="C9" s="27" t="s">
        <v>3727</v>
      </c>
      <c r="D9" s="147" t="s">
        <v>1372</v>
      </c>
      <c r="E9" s="125" t="s">
        <v>4256</v>
      </c>
      <c r="F9" s="279">
        <f>SUM(LARGE(G9:CD9,{1,2,3,4,5,6}))</f>
        <v>5820</v>
      </c>
      <c r="G9" s="57"/>
      <c r="H9" s="58"/>
      <c r="I9" s="58"/>
      <c r="J9" s="58"/>
      <c r="K9" s="58"/>
      <c r="L9" s="58"/>
      <c r="M9" s="58"/>
      <c r="N9" s="58"/>
      <c r="O9" s="58">
        <v>1130</v>
      </c>
      <c r="P9" s="58"/>
      <c r="Q9" s="58"/>
      <c r="R9" s="58"/>
      <c r="S9" s="58"/>
      <c r="T9" s="58">
        <v>780</v>
      </c>
      <c r="U9" s="58"/>
      <c r="V9" s="58">
        <v>1200</v>
      </c>
      <c r="W9" s="58"/>
      <c r="X9" s="58"/>
      <c r="Y9" s="58"/>
      <c r="Z9" s="58"/>
      <c r="AA9" s="58"/>
      <c r="AB9" s="58"/>
      <c r="AC9" s="58"/>
      <c r="AD9" s="58"/>
      <c r="AE9" s="58"/>
      <c r="AF9" s="58">
        <v>780</v>
      </c>
      <c r="AG9" s="58"/>
      <c r="AH9" s="58"/>
      <c r="AI9" s="58"/>
      <c r="AJ9" s="58"/>
      <c r="AK9" s="58"/>
      <c r="AL9" s="58"/>
      <c r="AM9" s="58">
        <v>960</v>
      </c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>
        <v>253</v>
      </c>
      <c r="AZ9" s="58"/>
      <c r="BA9" s="58"/>
      <c r="BB9" s="58"/>
      <c r="BC9" s="58">
        <v>790</v>
      </c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>
        <v>780</v>
      </c>
      <c r="BQ9" s="58"/>
      <c r="BR9" s="58">
        <v>780</v>
      </c>
      <c r="BS9" s="58"/>
      <c r="BT9" s="58"/>
      <c r="BU9" s="58"/>
      <c r="BV9" s="58">
        <v>960</v>
      </c>
      <c r="BW9" s="58"/>
      <c r="BX9" s="112"/>
      <c r="BY9" s="113">
        <v>0</v>
      </c>
      <c r="BZ9" s="113">
        <v>0</v>
      </c>
      <c r="CA9" s="114">
        <v>0</v>
      </c>
      <c r="CB9" s="58">
        <v>0</v>
      </c>
      <c r="CC9" s="58">
        <v>0</v>
      </c>
      <c r="CD9" s="58">
        <v>0</v>
      </c>
    </row>
    <row r="10" spans="1:105" ht="15" customHeight="1" thickBot="1" x14ac:dyDescent="0.3">
      <c r="A10" s="115" t="s">
        <v>128</v>
      </c>
      <c r="B10" s="17" t="s">
        <v>1373</v>
      </c>
      <c r="C10" s="13" t="s">
        <v>3690</v>
      </c>
      <c r="D10" s="46" t="s">
        <v>1374</v>
      </c>
      <c r="E10" s="24" t="s">
        <v>145</v>
      </c>
      <c r="F10" s="279">
        <f>SUM(LARGE(G10:CD10,{1,2,3,4,5,6}))</f>
        <v>5780</v>
      </c>
      <c r="G10" s="35"/>
      <c r="H10" s="36">
        <v>233</v>
      </c>
      <c r="I10" s="36"/>
      <c r="J10" s="36"/>
      <c r="K10" s="36"/>
      <c r="L10" s="36"/>
      <c r="M10" s="36"/>
      <c r="N10" s="36">
        <v>780</v>
      </c>
      <c r="O10" s="36"/>
      <c r="P10" s="36"/>
      <c r="Q10" s="36"/>
      <c r="R10" s="36"/>
      <c r="S10" s="36"/>
      <c r="T10" s="36"/>
      <c r="U10" s="36">
        <v>687</v>
      </c>
      <c r="V10" s="36">
        <v>840</v>
      </c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>
        <v>687</v>
      </c>
      <c r="AM10" s="36"/>
      <c r="AN10" s="36">
        <v>790</v>
      </c>
      <c r="AO10" s="36"/>
      <c r="AP10" s="36"/>
      <c r="AQ10" s="36"/>
      <c r="AR10" s="36"/>
      <c r="AS10" s="36"/>
      <c r="AT10" s="36"/>
      <c r="AU10" s="36"/>
      <c r="AV10" s="36">
        <v>687</v>
      </c>
      <c r="AW10" s="36"/>
      <c r="AX10" s="36">
        <v>510</v>
      </c>
      <c r="AY10" s="36"/>
      <c r="AZ10" s="36"/>
      <c r="BA10" s="36"/>
      <c r="BB10" s="36"/>
      <c r="BC10" s="36">
        <v>1130</v>
      </c>
      <c r="BD10" s="36"/>
      <c r="BE10" s="36"/>
      <c r="BF10" s="36"/>
      <c r="BG10" s="36">
        <v>233</v>
      </c>
      <c r="BH10" s="36"/>
      <c r="BI10" s="36"/>
      <c r="BJ10" s="36"/>
      <c r="BK10" s="36">
        <v>970</v>
      </c>
      <c r="BL10" s="36"/>
      <c r="BM10" s="36"/>
      <c r="BN10" s="36"/>
      <c r="BO10" s="36"/>
      <c r="BP10" s="36">
        <v>780</v>
      </c>
      <c r="BQ10" s="36"/>
      <c r="BR10" s="36"/>
      <c r="BS10" s="36"/>
      <c r="BT10" s="36"/>
      <c r="BU10" s="36"/>
      <c r="BV10" s="36">
        <v>1130</v>
      </c>
      <c r="BW10" s="36">
        <v>920</v>
      </c>
      <c r="BX10" s="37"/>
      <c r="BY10" s="113">
        <v>0</v>
      </c>
      <c r="BZ10" s="113">
        <v>0</v>
      </c>
      <c r="CA10" s="114">
        <v>0</v>
      </c>
      <c r="CB10" s="58">
        <v>0</v>
      </c>
      <c r="CC10" s="58">
        <v>0</v>
      </c>
      <c r="CD10" s="58">
        <v>0</v>
      </c>
      <c r="CW10" s="347"/>
      <c r="CX10" s="347"/>
      <c r="CY10" s="347"/>
      <c r="CZ10" s="347"/>
    </row>
    <row r="11" spans="1:105" ht="15" customHeight="1" thickBot="1" x14ac:dyDescent="0.3">
      <c r="A11" s="115" t="s">
        <v>132</v>
      </c>
      <c r="B11" s="17" t="s">
        <v>1369</v>
      </c>
      <c r="C11" s="13" t="s">
        <v>3693</v>
      </c>
      <c r="D11" s="46" t="s">
        <v>1370</v>
      </c>
      <c r="E11" s="24" t="s">
        <v>131</v>
      </c>
      <c r="F11" s="279">
        <f>SUM(LARGE(G11:CD11,{1,2,3,4,5,6}))</f>
        <v>5640</v>
      </c>
      <c r="G11" s="35"/>
      <c r="H11" s="36"/>
      <c r="I11" s="36"/>
      <c r="J11" s="36"/>
      <c r="K11" s="36"/>
      <c r="L11" s="36"/>
      <c r="M11" s="36"/>
      <c r="N11" s="36"/>
      <c r="O11" s="36">
        <v>1130</v>
      </c>
      <c r="P11" s="36"/>
      <c r="Q11" s="36"/>
      <c r="R11" s="36"/>
      <c r="S11" s="36"/>
      <c r="T11" s="36">
        <v>780</v>
      </c>
      <c r="U11" s="36"/>
      <c r="V11" s="36">
        <v>1200</v>
      </c>
      <c r="W11" s="36"/>
      <c r="X11" s="36"/>
      <c r="Y11" s="36"/>
      <c r="Z11" s="36"/>
      <c r="AA11" s="36">
        <v>700</v>
      </c>
      <c r="AB11" s="36"/>
      <c r="AC11" s="36"/>
      <c r="AD11" s="36"/>
      <c r="AE11" s="36"/>
      <c r="AF11" s="36">
        <v>780</v>
      </c>
      <c r="AG11" s="36"/>
      <c r="AH11" s="36"/>
      <c r="AI11" s="36"/>
      <c r="AJ11" s="36"/>
      <c r="AK11" s="36"/>
      <c r="AL11" s="36"/>
      <c r="AM11" s="36">
        <v>960</v>
      </c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>
        <v>790</v>
      </c>
      <c r="BD11" s="36"/>
      <c r="BE11" s="36"/>
      <c r="BF11" s="36"/>
      <c r="BG11" s="36"/>
      <c r="BH11" s="36"/>
      <c r="BI11" s="36"/>
      <c r="BJ11" s="36"/>
      <c r="BK11" s="36"/>
      <c r="BL11" s="36"/>
      <c r="BM11" s="36">
        <v>642</v>
      </c>
      <c r="BN11" s="36"/>
      <c r="BO11" s="36"/>
      <c r="BP11" s="36"/>
      <c r="BQ11" s="36"/>
      <c r="BR11" s="36">
        <v>780</v>
      </c>
      <c r="BS11" s="36"/>
      <c r="BT11" s="36"/>
      <c r="BU11" s="36"/>
      <c r="BV11" s="36">
        <v>620</v>
      </c>
      <c r="BW11" s="36"/>
      <c r="BX11" s="37"/>
      <c r="BY11" s="113">
        <v>0</v>
      </c>
      <c r="BZ11" s="113">
        <v>0</v>
      </c>
      <c r="CA11" s="114">
        <v>0</v>
      </c>
      <c r="CB11" s="58">
        <v>0</v>
      </c>
      <c r="CC11" s="58">
        <v>0</v>
      </c>
      <c r="CD11" s="58">
        <v>0</v>
      </c>
    </row>
    <row r="12" spans="1:105" ht="15" customHeight="1" thickBot="1" x14ac:dyDescent="0.3">
      <c r="A12" s="115" t="s">
        <v>135</v>
      </c>
      <c r="B12" s="17" t="s">
        <v>1379</v>
      </c>
      <c r="C12" s="13" t="s">
        <v>3689</v>
      </c>
      <c r="D12" s="46" t="s">
        <v>1380</v>
      </c>
      <c r="E12" s="24" t="s">
        <v>4256</v>
      </c>
      <c r="F12" s="279">
        <f>SUM(LARGE(G12:CD12,{1,2,3,4,5,6}))</f>
        <v>5270</v>
      </c>
      <c r="G12" s="35"/>
      <c r="H12" s="36"/>
      <c r="I12" s="36"/>
      <c r="J12" s="36"/>
      <c r="K12" s="36"/>
      <c r="L12" s="36"/>
      <c r="M12" s="36"/>
      <c r="N12" s="36">
        <v>780</v>
      </c>
      <c r="O12" s="36"/>
      <c r="P12" s="36"/>
      <c r="Q12" s="36"/>
      <c r="R12" s="36"/>
      <c r="S12" s="36"/>
      <c r="T12" s="36"/>
      <c r="U12" s="36"/>
      <c r="V12" s="36">
        <v>840</v>
      </c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>
        <v>780</v>
      </c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>
        <v>960</v>
      </c>
      <c r="BC12" s="36"/>
      <c r="BD12" s="36">
        <v>780</v>
      </c>
      <c r="BE12" s="36"/>
      <c r="BF12" s="36"/>
      <c r="BG12" s="36"/>
      <c r="BH12" s="36">
        <v>253</v>
      </c>
      <c r="BI12" s="36"/>
      <c r="BJ12" s="36"/>
      <c r="BK12" s="36"/>
      <c r="BL12" s="36"/>
      <c r="BM12" s="36"/>
      <c r="BN12" s="36"/>
      <c r="BO12" s="36"/>
      <c r="BP12" s="36">
        <v>780</v>
      </c>
      <c r="BQ12" s="36"/>
      <c r="BR12" s="36"/>
      <c r="BS12" s="36"/>
      <c r="BT12" s="36"/>
      <c r="BU12" s="36"/>
      <c r="BV12" s="36">
        <v>1130</v>
      </c>
      <c r="BW12" s="36"/>
      <c r="BX12" s="37"/>
      <c r="BY12" s="113">
        <v>0</v>
      </c>
      <c r="BZ12" s="113">
        <v>0</v>
      </c>
      <c r="CA12" s="114">
        <v>0</v>
      </c>
      <c r="CB12" s="58">
        <v>0</v>
      </c>
      <c r="CC12" s="58">
        <v>0</v>
      </c>
      <c r="CD12" s="58">
        <v>0</v>
      </c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</row>
    <row r="13" spans="1:105" ht="15" customHeight="1" thickBot="1" x14ac:dyDescent="0.3">
      <c r="A13" s="115" t="s">
        <v>138</v>
      </c>
      <c r="B13" s="17" t="s">
        <v>1385</v>
      </c>
      <c r="C13" s="13" t="s">
        <v>3722</v>
      </c>
      <c r="D13" s="46" t="s">
        <v>1386</v>
      </c>
      <c r="E13" s="24" t="s">
        <v>228</v>
      </c>
      <c r="F13" s="279">
        <f>SUM(LARGE(G13:CD13,{1,2,3,4,5,6}))</f>
        <v>5170</v>
      </c>
      <c r="G13" s="35"/>
      <c r="H13" s="36"/>
      <c r="I13" s="36"/>
      <c r="J13" s="36"/>
      <c r="K13" s="36"/>
      <c r="L13" s="36"/>
      <c r="M13" s="36"/>
      <c r="N13" s="36"/>
      <c r="O13" s="36">
        <v>960</v>
      </c>
      <c r="P13" s="36"/>
      <c r="Q13" s="36"/>
      <c r="R13" s="36"/>
      <c r="S13" s="36"/>
      <c r="T13" s="36"/>
      <c r="U13" s="36"/>
      <c r="V13" s="36">
        <v>1020</v>
      </c>
      <c r="W13" s="36"/>
      <c r="X13" s="36"/>
      <c r="Y13" s="36"/>
      <c r="Z13" s="36"/>
      <c r="AA13" s="36">
        <v>490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>
        <v>1130</v>
      </c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>
        <v>253</v>
      </c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>
        <v>780</v>
      </c>
      <c r="BQ13" s="36"/>
      <c r="BR13" s="36"/>
      <c r="BS13" s="36"/>
      <c r="BT13" s="36"/>
      <c r="BU13" s="36"/>
      <c r="BV13" s="36">
        <v>790</v>
      </c>
      <c r="BW13" s="36"/>
      <c r="BX13" s="37"/>
      <c r="BY13" s="113">
        <v>0</v>
      </c>
      <c r="BZ13" s="113">
        <v>0</v>
      </c>
      <c r="CA13" s="114">
        <v>0</v>
      </c>
      <c r="CB13" s="58">
        <v>0</v>
      </c>
      <c r="CC13" s="58">
        <v>0</v>
      </c>
      <c r="CD13" s="58">
        <v>0</v>
      </c>
      <c r="CW13" s="347"/>
      <c r="CX13" s="347"/>
      <c r="CY13" s="347"/>
      <c r="CZ13" s="347"/>
      <c r="DA13" s="347"/>
    </row>
    <row r="14" spans="1:105" ht="15" customHeight="1" thickBot="1" x14ac:dyDescent="0.3">
      <c r="A14" s="115" t="s">
        <v>142</v>
      </c>
      <c r="B14" s="17" t="s">
        <v>1375</v>
      </c>
      <c r="C14" s="13" t="s">
        <v>3706</v>
      </c>
      <c r="D14" s="46" t="s">
        <v>1376</v>
      </c>
      <c r="E14" s="24" t="s">
        <v>131</v>
      </c>
      <c r="F14" s="279">
        <f>SUM(LARGE(G14:CD14,{1,2,3,4,5,6}))</f>
        <v>5157</v>
      </c>
      <c r="G14" s="35"/>
      <c r="H14" s="36">
        <v>233</v>
      </c>
      <c r="I14" s="36"/>
      <c r="J14" s="36"/>
      <c r="K14" s="36"/>
      <c r="L14" s="36"/>
      <c r="M14" s="36"/>
      <c r="N14" s="36"/>
      <c r="O14" s="36">
        <v>790</v>
      </c>
      <c r="P14" s="36"/>
      <c r="Q14" s="36"/>
      <c r="R14" s="36"/>
      <c r="S14" s="36"/>
      <c r="T14" s="36"/>
      <c r="U14" s="36"/>
      <c r="V14" s="36">
        <v>480</v>
      </c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>
        <v>687</v>
      </c>
      <c r="AM14" s="36"/>
      <c r="AN14" s="36">
        <v>790</v>
      </c>
      <c r="AO14" s="36"/>
      <c r="AP14" s="36"/>
      <c r="AQ14" s="36"/>
      <c r="AR14" s="36"/>
      <c r="AS14" s="36"/>
      <c r="AT14" s="36"/>
      <c r="AU14" s="36"/>
      <c r="AV14" s="36"/>
      <c r="AW14" s="36">
        <v>600</v>
      </c>
      <c r="AX14" s="36"/>
      <c r="AY14" s="36"/>
      <c r="AZ14" s="36"/>
      <c r="BA14" s="36"/>
      <c r="BB14" s="36"/>
      <c r="BC14" s="36">
        <v>1130</v>
      </c>
      <c r="BD14" s="36"/>
      <c r="BE14" s="36"/>
      <c r="BF14" s="36"/>
      <c r="BG14" s="36"/>
      <c r="BH14" s="36"/>
      <c r="BI14" s="36"/>
      <c r="BJ14" s="36"/>
      <c r="BK14" s="36">
        <v>970</v>
      </c>
      <c r="BL14" s="36"/>
      <c r="BM14" s="36"/>
      <c r="BN14" s="36"/>
      <c r="BO14" s="36"/>
      <c r="BP14" s="36"/>
      <c r="BQ14" s="36"/>
      <c r="BR14" s="36">
        <v>504</v>
      </c>
      <c r="BS14" s="36"/>
      <c r="BT14" s="36"/>
      <c r="BU14" s="36"/>
      <c r="BV14" s="36">
        <v>790</v>
      </c>
      <c r="BW14" s="36"/>
      <c r="BX14" s="37"/>
      <c r="BY14" s="113">
        <v>0</v>
      </c>
      <c r="BZ14" s="113">
        <v>0</v>
      </c>
      <c r="CA14" s="114">
        <v>0</v>
      </c>
      <c r="CB14" s="58">
        <v>0</v>
      </c>
      <c r="CC14" s="58">
        <v>0</v>
      </c>
      <c r="CD14" s="58">
        <v>0</v>
      </c>
      <c r="CW14" s="347"/>
      <c r="CX14" s="347"/>
      <c r="CY14" s="347"/>
      <c r="CZ14" s="347"/>
    </row>
    <row r="15" spans="1:105" ht="15" customHeight="1" thickBot="1" x14ac:dyDescent="0.3">
      <c r="A15" s="115" t="s">
        <v>146</v>
      </c>
      <c r="B15" s="17" t="s">
        <v>1387</v>
      </c>
      <c r="C15" s="13" t="s">
        <v>3697</v>
      </c>
      <c r="D15" s="46" t="s">
        <v>1388</v>
      </c>
      <c r="E15" s="24" t="s">
        <v>145</v>
      </c>
      <c r="F15" s="279">
        <f>SUM(LARGE(G15:CD15,{1,2,3,4,5,6}))</f>
        <v>5145</v>
      </c>
      <c r="G15" s="35"/>
      <c r="H15" s="36"/>
      <c r="I15" s="36"/>
      <c r="J15" s="36"/>
      <c r="K15" s="36"/>
      <c r="L15" s="36"/>
      <c r="M15" s="36"/>
      <c r="N15" s="36"/>
      <c r="O15" s="36">
        <v>815</v>
      </c>
      <c r="P15" s="36">
        <v>810</v>
      </c>
      <c r="Q15" s="36"/>
      <c r="R15" s="36"/>
      <c r="S15" s="36"/>
      <c r="T15" s="36"/>
      <c r="U15" s="36"/>
      <c r="V15" s="36">
        <v>660</v>
      </c>
      <c r="W15" s="36"/>
      <c r="X15" s="36"/>
      <c r="Y15" s="36"/>
      <c r="Z15" s="36"/>
      <c r="AA15" s="36">
        <v>385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>
        <v>930</v>
      </c>
      <c r="AN15" s="36"/>
      <c r="AO15" s="36"/>
      <c r="AP15" s="36"/>
      <c r="AQ15" s="36"/>
      <c r="AR15" s="36">
        <v>504</v>
      </c>
      <c r="AS15" s="36"/>
      <c r="AT15" s="36"/>
      <c r="AU15" s="36"/>
      <c r="AV15" s="36"/>
      <c r="AW15" s="36">
        <v>500</v>
      </c>
      <c r="AX15" s="36"/>
      <c r="AY15" s="36"/>
      <c r="AZ15" s="36"/>
      <c r="BA15" s="36"/>
      <c r="BB15" s="36"/>
      <c r="BC15" s="36">
        <v>651</v>
      </c>
      <c r="BD15" s="36"/>
      <c r="BE15" s="36"/>
      <c r="BF15" s="36"/>
      <c r="BG15" s="36"/>
      <c r="BH15" s="36"/>
      <c r="BI15" s="36"/>
      <c r="BJ15" s="36"/>
      <c r="BK15" s="36">
        <v>850</v>
      </c>
      <c r="BL15" s="36"/>
      <c r="BM15" s="36"/>
      <c r="BN15" s="36"/>
      <c r="BO15" s="36"/>
      <c r="BP15" s="36"/>
      <c r="BQ15" s="36"/>
      <c r="BR15" s="36">
        <v>810</v>
      </c>
      <c r="BS15" s="36"/>
      <c r="BT15" s="36"/>
      <c r="BU15" s="36"/>
      <c r="BV15" s="36">
        <v>930</v>
      </c>
      <c r="BW15" s="36">
        <v>810</v>
      </c>
      <c r="BX15" s="37"/>
      <c r="BY15" s="113">
        <v>0</v>
      </c>
      <c r="BZ15" s="113">
        <v>0</v>
      </c>
      <c r="CA15" s="114">
        <v>0</v>
      </c>
      <c r="CB15" s="58">
        <v>0</v>
      </c>
      <c r="CC15" s="58">
        <v>0</v>
      </c>
      <c r="CD15" s="58">
        <v>0</v>
      </c>
      <c r="DA15" s="347"/>
    </row>
    <row r="16" spans="1:105" ht="15" customHeight="1" thickBot="1" x14ac:dyDescent="0.3">
      <c r="A16" s="115" t="s">
        <v>149</v>
      </c>
      <c r="B16" s="17" t="s">
        <v>1389</v>
      </c>
      <c r="C16" s="13" t="s">
        <v>3699</v>
      </c>
      <c r="D16" s="46" t="s">
        <v>1390</v>
      </c>
      <c r="E16" s="24" t="s">
        <v>145</v>
      </c>
      <c r="F16" s="279">
        <f>SUM(LARGE(G16:CD16,{1,2,3,4,5,6}))</f>
        <v>5080</v>
      </c>
      <c r="G16" s="35"/>
      <c r="H16" s="36"/>
      <c r="I16" s="36"/>
      <c r="J16" s="36"/>
      <c r="K16" s="36"/>
      <c r="L16" s="36"/>
      <c r="M16" s="36"/>
      <c r="N16" s="36"/>
      <c r="O16" s="36">
        <v>681</v>
      </c>
      <c r="P16" s="36">
        <v>504</v>
      </c>
      <c r="Q16" s="36"/>
      <c r="R16" s="36"/>
      <c r="S16" s="36"/>
      <c r="T16" s="36"/>
      <c r="U16" s="36"/>
      <c r="V16" s="36">
        <v>480</v>
      </c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>
        <v>205</v>
      </c>
      <c r="AJ16" s="36">
        <v>810</v>
      </c>
      <c r="AK16" s="36"/>
      <c r="AL16" s="36"/>
      <c r="AM16" s="36">
        <v>930</v>
      </c>
      <c r="AN16" s="36"/>
      <c r="AO16" s="36"/>
      <c r="AP16" s="36"/>
      <c r="AQ16" s="36"/>
      <c r="AR16" s="36">
        <v>810</v>
      </c>
      <c r="AS16" s="36"/>
      <c r="AT16" s="36"/>
      <c r="AU16" s="36"/>
      <c r="AV16" s="36"/>
      <c r="AW16" s="36">
        <v>510</v>
      </c>
      <c r="AX16" s="36"/>
      <c r="AY16" s="36"/>
      <c r="AZ16" s="36"/>
      <c r="BA16" s="36"/>
      <c r="BB16" s="36"/>
      <c r="BC16" s="36">
        <v>790</v>
      </c>
      <c r="BD16" s="36"/>
      <c r="BE16" s="36"/>
      <c r="BF16" s="36"/>
      <c r="BG16" s="36"/>
      <c r="BH16" s="36"/>
      <c r="BI16" s="36"/>
      <c r="BJ16" s="36"/>
      <c r="BK16" s="36">
        <v>700</v>
      </c>
      <c r="BL16" s="36"/>
      <c r="BM16" s="36"/>
      <c r="BN16" s="36"/>
      <c r="BO16" s="36"/>
      <c r="BP16" s="36"/>
      <c r="BQ16" s="36"/>
      <c r="BR16" s="36">
        <v>700</v>
      </c>
      <c r="BS16" s="36"/>
      <c r="BT16" s="36"/>
      <c r="BU16" s="36"/>
      <c r="BV16" s="36">
        <v>930</v>
      </c>
      <c r="BW16" s="36">
        <v>810</v>
      </c>
      <c r="BX16" s="37"/>
      <c r="BY16" s="113">
        <v>0</v>
      </c>
      <c r="BZ16" s="113">
        <v>0</v>
      </c>
      <c r="CA16" s="114">
        <v>0</v>
      </c>
      <c r="CB16" s="58">
        <v>0</v>
      </c>
      <c r="CC16" s="58">
        <v>0</v>
      </c>
      <c r="CD16" s="58">
        <v>0</v>
      </c>
    </row>
    <row r="17" spans="1:105" ht="15" customHeight="1" thickBot="1" x14ac:dyDescent="0.3">
      <c r="A17" s="115" t="s">
        <v>152</v>
      </c>
      <c r="B17" s="17" t="s">
        <v>1377</v>
      </c>
      <c r="C17" s="13" t="s">
        <v>3721</v>
      </c>
      <c r="D17" s="46" t="s">
        <v>1378</v>
      </c>
      <c r="E17" s="24" t="s">
        <v>201</v>
      </c>
      <c r="F17" s="279">
        <f>SUM(LARGE(G17:CD17,{1,2,3,4,5,6}))</f>
        <v>4982</v>
      </c>
      <c r="G17" s="35"/>
      <c r="H17" s="36"/>
      <c r="I17" s="36">
        <v>920</v>
      </c>
      <c r="J17" s="36"/>
      <c r="K17" s="36"/>
      <c r="L17" s="36"/>
      <c r="M17" s="36"/>
      <c r="N17" s="36"/>
      <c r="O17" s="36">
        <v>450</v>
      </c>
      <c r="P17" s="36">
        <v>504</v>
      </c>
      <c r="Q17" s="36"/>
      <c r="R17" s="36"/>
      <c r="S17" s="36"/>
      <c r="T17" s="36"/>
      <c r="U17" s="36"/>
      <c r="V17" s="36">
        <v>840</v>
      </c>
      <c r="W17" s="36"/>
      <c r="X17" s="36"/>
      <c r="Y17" s="36"/>
      <c r="Z17" s="36"/>
      <c r="AA17" s="36">
        <v>700</v>
      </c>
      <c r="AB17" s="36"/>
      <c r="AC17" s="36"/>
      <c r="AD17" s="36"/>
      <c r="AE17" s="36"/>
      <c r="AF17" s="36"/>
      <c r="AG17" s="36"/>
      <c r="AH17" s="36"/>
      <c r="AI17" s="36"/>
      <c r="AJ17" s="36">
        <v>920</v>
      </c>
      <c r="AK17" s="36"/>
      <c r="AL17" s="36"/>
      <c r="AM17" s="36">
        <v>620</v>
      </c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>
        <v>300</v>
      </c>
      <c r="BB17" s="36"/>
      <c r="BC17" s="36">
        <v>960</v>
      </c>
      <c r="BD17" s="36"/>
      <c r="BE17" s="36"/>
      <c r="BF17" s="36"/>
      <c r="BG17" s="36"/>
      <c r="BH17" s="36"/>
      <c r="BI17" s="36"/>
      <c r="BJ17" s="36"/>
      <c r="BK17" s="36"/>
      <c r="BL17" s="36"/>
      <c r="BM17" s="36">
        <v>360</v>
      </c>
      <c r="BN17" s="36"/>
      <c r="BO17" s="36"/>
      <c r="BP17" s="36"/>
      <c r="BQ17" s="36"/>
      <c r="BR17" s="36">
        <v>642</v>
      </c>
      <c r="BS17" s="36"/>
      <c r="BT17" s="36"/>
      <c r="BU17" s="36"/>
      <c r="BV17" s="36">
        <v>620</v>
      </c>
      <c r="BW17" s="36"/>
      <c r="BX17" s="37"/>
      <c r="BY17" s="113">
        <v>0</v>
      </c>
      <c r="BZ17" s="113">
        <v>0</v>
      </c>
      <c r="CA17" s="114">
        <v>0</v>
      </c>
      <c r="CB17" s="58">
        <v>0</v>
      </c>
      <c r="CC17" s="58">
        <v>0</v>
      </c>
      <c r="CD17" s="58">
        <v>0</v>
      </c>
      <c r="DA17" s="347"/>
    </row>
    <row r="18" spans="1:105" ht="15" customHeight="1" thickBot="1" x14ac:dyDescent="0.3">
      <c r="A18" s="115" t="s">
        <v>156</v>
      </c>
      <c r="B18" s="17" t="s">
        <v>1381</v>
      </c>
      <c r="C18" s="13" t="s">
        <v>3692</v>
      </c>
      <c r="D18" s="46" t="s">
        <v>1382</v>
      </c>
      <c r="E18" s="24" t="s">
        <v>4257</v>
      </c>
      <c r="F18" s="279">
        <f>SUM(LARGE(G18:CD18,{1,2,3,4,5,6}))</f>
        <v>4860</v>
      </c>
      <c r="G18" s="35"/>
      <c r="H18" s="36"/>
      <c r="I18" s="36"/>
      <c r="J18" s="36"/>
      <c r="K18" s="36"/>
      <c r="L18" s="36"/>
      <c r="M18" s="36"/>
      <c r="N18" s="36">
        <v>780</v>
      </c>
      <c r="O18" s="36"/>
      <c r="P18" s="36"/>
      <c r="Q18" s="36"/>
      <c r="R18" s="36"/>
      <c r="S18" s="36"/>
      <c r="T18" s="36">
        <v>780</v>
      </c>
      <c r="U18" s="36"/>
      <c r="V18" s="36">
        <v>660</v>
      </c>
      <c r="W18" s="36"/>
      <c r="X18" s="36"/>
      <c r="Y18" s="36"/>
      <c r="Z18" s="36"/>
      <c r="AA18" s="36"/>
      <c r="AB18" s="36"/>
      <c r="AC18" s="36"/>
      <c r="AD18" s="36">
        <v>780</v>
      </c>
      <c r="AE18" s="36"/>
      <c r="AF18" s="36">
        <v>780</v>
      </c>
      <c r="AG18" s="36"/>
      <c r="AH18" s="36"/>
      <c r="AI18" s="36"/>
      <c r="AJ18" s="36"/>
      <c r="AK18" s="36">
        <v>780</v>
      </c>
      <c r="AL18" s="36"/>
      <c r="AM18" s="36"/>
      <c r="AN18" s="36"/>
      <c r="AO18" s="36"/>
      <c r="AP18" s="36"/>
      <c r="AQ18" s="36"/>
      <c r="AR18" s="36"/>
      <c r="AS18" s="36">
        <v>780</v>
      </c>
      <c r="AT18" s="36"/>
      <c r="AU18" s="36"/>
      <c r="AV18" s="36"/>
      <c r="AW18" s="36"/>
      <c r="AX18" s="36"/>
      <c r="AY18" s="36"/>
      <c r="AZ18" s="36"/>
      <c r="BA18" s="36"/>
      <c r="BB18" s="36">
        <v>960</v>
      </c>
      <c r="BC18" s="36"/>
      <c r="BD18" s="36">
        <v>780</v>
      </c>
      <c r="BE18" s="36"/>
      <c r="BF18" s="36"/>
      <c r="BG18" s="36"/>
      <c r="BH18" s="36">
        <v>253</v>
      </c>
      <c r="BI18" s="36"/>
      <c r="BJ18" s="36"/>
      <c r="BK18" s="36"/>
      <c r="BL18" s="36"/>
      <c r="BM18" s="36"/>
      <c r="BN18" s="36"/>
      <c r="BO18" s="36"/>
      <c r="BP18" s="36">
        <v>780</v>
      </c>
      <c r="BQ18" s="36"/>
      <c r="BR18" s="36"/>
      <c r="BS18" s="36"/>
      <c r="BT18" s="36"/>
      <c r="BU18" s="36"/>
      <c r="BV18" s="36"/>
      <c r="BW18" s="36"/>
      <c r="BX18" s="37"/>
      <c r="BY18" s="113">
        <v>0</v>
      </c>
      <c r="BZ18" s="113">
        <v>0</v>
      </c>
      <c r="CA18" s="114">
        <v>0</v>
      </c>
      <c r="CB18" s="58">
        <v>0</v>
      </c>
      <c r="CC18" s="58">
        <v>0</v>
      </c>
      <c r="CD18" s="58">
        <v>0</v>
      </c>
    </row>
    <row r="19" spans="1:105" ht="15" customHeight="1" thickBot="1" x14ac:dyDescent="0.3">
      <c r="A19" s="115" t="s">
        <v>160</v>
      </c>
      <c r="B19" s="17" t="s">
        <v>1383</v>
      </c>
      <c r="C19" s="13" t="s">
        <v>3695</v>
      </c>
      <c r="D19" s="46" t="s">
        <v>1384</v>
      </c>
      <c r="E19" s="24" t="s">
        <v>145</v>
      </c>
      <c r="F19" s="279">
        <f>SUM(LARGE(G19:CD19,{1,2,3,4,5,6}))</f>
        <v>4792</v>
      </c>
      <c r="G19" s="35"/>
      <c r="H19" s="36">
        <v>233</v>
      </c>
      <c r="I19" s="36"/>
      <c r="J19" s="36"/>
      <c r="K19" s="36"/>
      <c r="L19" s="36"/>
      <c r="M19" s="36"/>
      <c r="N19" s="36">
        <v>780</v>
      </c>
      <c r="O19" s="36"/>
      <c r="P19" s="36"/>
      <c r="Q19" s="36"/>
      <c r="R19" s="36"/>
      <c r="S19" s="36"/>
      <c r="T19" s="36"/>
      <c r="U19" s="36">
        <v>687</v>
      </c>
      <c r="V19" s="36">
        <v>300</v>
      </c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>
        <v>687</v>
      </c>
      <c r="AM19" s="36">
        <v>450</v>
      </c>
      <c r="AN19" s="36">
        <v>790</v>
      </c>
      <c r="AO19" s="36"/>
      <c r="AP19" s="36"/>
      <c r="AQ19" s="36"/>
      <c r="AR19" s="36"/>
      <c r="AS19" s="36"/>
      <c r="AT19" s="36"/>
      <c r="AU19" s="36"/>
      <c r="AV19" s="36"/>
      <c r="AW19" s="36">
        <v>600</v>
      </c>
      <c r="AX19" s="36"/>
      <c r="AY19" s="36"/>
      <c r="AZ19" s="36">
        <v>233</v>
      </c>
      <c r="BA19" s="36"/>
      <c r="BB19" s="36"/>
      <c r="BC19" s="36">
        <v>930</v>
      </c>
      <c r="BD19" s="36"/>
      <c r="BE19" s="36"/>
      <c r="BF19" s="36"/>
      <c r="BG19" s="36">
        <v>233</v>
      </c>
      <c r="BH19" s="36"/>
      <c r="BI19" s="36"/>
      <c r="BJ19" s="36"/>
      <c r="BK19" s="36">
        <v>825</v>
      </c>
      <c r="BL19" s="36">
        <v>687</v>
      </c>
      <c r="BM19" s="36"/>
      <c r="BN19" s="36"/>
      <c r="BO19" s="36"/>
      <c r="BP19" s="36">
        <v>780</v>
      </c>
      <c r="BQ19" s="36"/>
      <c r="BR19" s="36"/>
      <c r="BS19" s="36"/>
      <c r="BT19" s="36"/>
      <c r="BU19" s="36"/>
      <c r="BV19" s="36">
        <v>450</v>
      </c>
      <c r="BW19" s="36"/>
      <c r="BX19" s="37"/>
      <c r="BY19" s="113">
        <v>0</v>
      </c>
      <c r="BZ19" s="113">
        <v>0</v>
      </c>
      <c r="CA19" s="114">
        <v>0</v>
      </c>
      <c r="CB19" s="58">
        <v>0</v>
      </c>
      <c r="CC19" s="58">
        <v>0</v>
      </c>
      <c r="CD19" s="58">
        <v>0</v>
      </c>
      <c r="CW19" s="347"/>
      <c r="CX19" s="347"/>
      <c r="CY19" s="347"/>
      <c r="CZ19" s="347"/>
      <c r="DA19" s="347"/>
    </row>
    <row r="20" spans="1:105" ht="15" customHeight="1" thickBot="1" x14ac:dyDescent="0.3">
      <c r="A20" s="115" t="s">
        <v>163</v>
      </c>
      <c r="B20" s="17" t="s">
        <v>1393</v>
      </c>
      <c r="C20" s="13" t="s">
        <v>3694</v>
      </c>
      <c r="D20" s="46" t="s">
        <v>1394</v>
      </c>
      <c r="E20" s="24" t="s">
        <v>145</v>
      </c>
      <c r="F20" s="279">
        <f>SUM(LARGE(G20:CD20,{1,2,3,4,5,6}))</f>
        <v>4762</v>
      </c>
      <c r="G20" s="35"/>
      <c r="H20" s="36">
        <v>233</v>
      </c>
      <c r="I20" s="36"/>
      <c r="J20" s="36"/>
      <c r="K20" s="36"/>
      <c r="L20" s="36"/>
      <c r="M20" s="36"/>
      <c r="N20" s="36"/>
      <c r="O20" s="36">
        <v>815</v>
      </c>
      <c r="P20" s="36">
        <v>810</v>
      </c>
      <c r="Q20" s="36"/>
      <c r="R20" s="36"/>
      <c r="S20" s="36"/>
      <c r="T20" s="36"/>
      <c r="U20" s="36"/>
      <c r="V20" s="36">
        <v>660</v>
      </c>
      <c r="W20" s="36"/>
      <c r="X20" s="36"/>
      <c r="Y20" s="36"/>
      <c r="Z20" s="36"/>
      <c r="AA20" s="36">
        <v>385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>
        <v>687</v>
      </c>
      <c r="AM20" s="36"/>
      <c r="AN20" s="36">
        <v>790</v>
      </c>
      <c r="AO20" s="36"/>
      <c r="AP20" s="36"/>
      <c r="AQ20" s="36"/>
      <c r="AR20" s="36">
        <v>504</v>
      </c>
      <c r="AS20" s="36"/>
      <c r="AT20" s="36"/>
      <c r="AU20" s="36"/>
      <c r="AV20" s="36"/>
      <c r="AW20" s="36">
        <v>500</v>
      </c>
      <c r="AX20" s="36"/>
      <c r="AY20" s="36"/>
      <c r="AZ20" s="36"/>
      <c r="BA20" s="36"/>
      <c r="BB20" s="36"/>
      <c r="BC20" s="36">
        <v>651</v>
      </c>
      <c r="BD20" s="36"/>
      <c r="BE20" s="36"/>
      <c r="BF20" s="36"/>
      <c r="BG20" s="36"/>
      <c r="BH20" s="36"/>
      <c r="BI20" s="36"/>
      <c r="BJ20" s="36"/>
      <c r="BK20" s="36">
        <v>850</v>
      </c>
      <c r="BL20" s="36"/>
      <c r="BM20" s="36"/>
      <c r="BN20" s="36"/>
      <c r="BO20" s="36"/>
      <c r="BP20" s="36"/>
      <c r="BQ20" s="36"/>
      <c r="BR20" s="36">
        <v>810</v>
      </c>
      <c r="BS20" s="36"/>
      <c r="BT20" s="36"/>
      <c r="BU20" s="36"/>
      <c r="BV20" s="36">
        <v>450</v>
      </c>
      <c r="BW20" s="36"/>
      <c r="BX20" s="37"/>
      <c r="BY20" s="113">
        <v>0</v>
      </c>
      <c r="BZ20" s="113">
        <v>0</v>
      </c>
      <c r="CA20" s="114">
        <v>0</v>
      </c>
      <c r="CB20" s="58">
        <v>0</v>
      </c>
      <c r="CC20" s="58">
        <v>0</v>
      </c>
      <c r="CD20" s="58">
        <v>0</v>
      </c>
    </row>
    <row r="21" spans="1:105" ht="15" customHeight="1" thickBot="1" x14ac:dyDescent="0.3">
      <c r="A21" s="115" t="s">
        <v>166</v>
      </c>
      <c r="B21" s="17" t="s">
        <v>1399</v>
      </c>
      <c r="C21" s="13" t="s">
        <v>3733</v>
      </c>
      <c r="D21" s="46" t="s">
        <v>1400</v>
      </c>
      <c r="E21" s="24" t="s">
        <v>141</v>
      </c>
      <c r="F21" s="279">
        <f>SUM(LARGE(G21:CD21,{1,2,3,4,5,6}))</f>
        <v>4602</v>
      </c>
      <c r="G21" s="35"/>
      <c r="H21" s="36"/>
      <c r="I21" s="36">
        <v>810</v>
      </c>
      <c r="J21" s="36"/>
      <c r="K21" s="36"/>
      <c r="L21" s="36"/>
      <c r="M21" s="36"/>
      <c r="N21" s="36"/>
      <c r="O21" s="36">
        <v>790</v>
      </c>
      <c r="P21" s="36">
        <v>444</v>
      </c>
      <c r="Q21" s="36"/>
      <c r="R21" s="36"/>
      <c r="S21" s="36"/>
      <c r="T21" s="36"/>
      <c r="U21" s="36"/>
      <c r="V21" s="36">
        <v>300</v>
      </c>
      <c r="W21" s="36"/>
      <c r="X21" s="36"/>
      <c r="Y21" s="36"/>
      <c r="Z21" s="36"/>
      <c r="AA21" s="36">
        <v>490</v>
      </c>
      <c r="AB21" s="36"/>
      <c r="AC21" s="36"/>
      <c r="AD21" s="36"/>
      <c r="AE21" s="36"/>
      <c r="AF21" s="36"/>
      <c r="AG21" s="36"/>
      <c r="AH21" s="36"/>
      <c r="AI21" s="36">
        <v>250</v>
      </c>
      <c r="AJ21" s="36">
        <v>566</v>
      </c>
      <c r="AK21" s="36"/>
      <c r="AL21" s="36"/>
      <c r="AM21" s="36">
        <v>815</v>
      </c>
      <c r="AN21" s="36"/>
      <c r="AO21" s="36"/>
      <c r="AP21" s="36"/>
      <c r="AQ21" s="36"/>
      <c r="AR21" s="36">
        <v>687</v>
      </c>
      <c r="AS21" s="36"/>
      <c r="AT21" s="36"/>
      <c r="AU21" s="36"/>
      <c r="AV21" s="36"/>
      <c r="AW21" s="36">
        <v>500</v>
      </c>
      <c r="AX21" s="36"/>
      <c r="AY21" s="36"/>
      <c r="AZ21" s="36"/>
      <c r="BA21" s="36">
        <v>205</v>
      </c>
      <c r="BB21" s="36"/>
      <c r="BC21" s="36">
        <v>513</v>
      </c>
      <c r="BD21" s="36"/>
      <c r="BE21" s="36"/>
      <c r="BF21" s="36"/>
      <c r="BG21" s="36"/>
      <c r="BH21" s="36"/>
      <c r="BI21" s="36"/>
      <c r="BJ21" s="36"/>
      <c r="BK21" s="36">
        <v>710</v>
      </c>
      <c r="BL21" s="36"/>
      <c r="BM21" s="36"/>
      <c r="BN21" s="36"/>
      <c r="BO21" s="36">
        <v>300</v>
      </c>
      <c r="BP21" s="36"/>
      <c r="BQ21" s="36"/>
      <c r="BR21" s="36"/>
      <c r="BS21" s="36"/>
      <c r="BT21" s="36"/>
      <c r="BU21" s="36"/>
      <c r="BV21" s="36">
        <v>790</v>
      </c>
      <c r="BW21" s="36"/>
      <c r="BX21" s="37"/>
      <c r="BY21" s="113">
        <v>0</v>
      </c>
      <c r="BZ21" s="113">
        <v>0</v>
      </c>
      <c r="CA21" s="114">
        <v>0</v>
      </c>
      <c r="CB21" s="58">
        <v>0</v>
      </c>
      <c r="CC21" s="58">
        <v>0</v>
      </c>
      <c r="CD21" s="58">
        <v>0</v>
      </c>
      <c r="CW21" s="347"/>
      <c r="CX21" s="347"/>
      <c r="CY21" s="347"/>
      <c r="CZ21" s="347"/>
      <c r="DA21" s="347"/>
    </row>
    <row r="22" spans="1:105" ht="15" customHeight="1" thickBot="1" x14ac:dyDescent="0.3">
      <c r="A22" s="115" t="s">
        <v>169</v>
      </c>
      <c r="B22" s="17" t="s">
        <v>1423</v>
      </c>
      <c r="C22" s="13" t="s">
        <v>3710</v>
      </c>
      <c r="D22" s="46" t="s">
        <v>1424</v>
      </c>
      <c r="E22" s="24" t="s">
        <v>305</v>
      </c>
      <c r="F22" s="279">
        <f>SUM(LARGE(G22:CD22,{1,2,3,4,5,6}))</f>
        <v>4526</v>
      </c>
      <c r="G22" s="35"/>
      <c r="H22" s="36"/>
      <c r="I22" s="36">
        <v>504</v>
      </c>
      <c r="J22" s="36"/>
      <c r="K22" s="36"/>
      <c r="L22" s="36"/>
      <c r="M22" s="36"/>
      <c r="N22" s="36"/>
      <c r="O22" s="36"/>
      <c r="P22" s="36">
        <v>504</v>
      </c>
      <c r="Q22" s="36"/>
      <c r="R22" s="36"/>
      <c r="S22" s="36"/>
      <c r="T22" s="36"/>
      <c r="U22" s="36"/>
      <c r="V22" s="36">
        <v>300</v>
      </c>
      <c r="W22" s="36"/>
      <c r="X22" s="36"/>
      <c r="Y22" s="36"/>
      <c r="Z22" s="36"/>
      <c r="AA22" s="36">
        <v>385</v>
      </c>
      <c r="AB22" s="36">
        <v>920</v>
      </c>
      <c r="AC22" s="36"/>
      <c r="AD22" s="36"/>
      <c r="AE22" s="36">
        <v>920</v>
      </c>
      <c r="AF22" s="36"/>
      <c r="AG22" s="36"/>
      <c r="AH22" s="36"/>
      <c r="AI22" s="36"/>
      <c r="AJ22" s="36"/>
      <c r="AK22" s="36"/>
      <c r="AL22" s="36"/>
      <c r="AM22" s="36">
        <v>450</v>
      </c>
      <c r="AN22" s="36"/>
      <c r="AO22" s="36"/>
      <c r="AP22" s="36"/>
      <c r="AQ22" s="36"/>
      <c r="AR22" s="36">
        <v>504</v>
      </c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>
        <v>620</v>
      </c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>
        <v>300</v>
      </c>
      <c r="BO22" s="36"/>
      <c r="BP22" s="36"/>
      <c r="BQ22" s="36">
        <v>920</v>
      </c>
      <c r="BR22" s="36"/>
      <c r="BS22" s="36"/>
      <c r="BT22" s="36"/>
      <c r="BU22" s="36"/>
      <c r="BV22" s="36"/>
      <c r="BW22" s="36">
        <v>642</v>
      </c>
      <c r="BX22" s="37"/>
      <c r="BY22" s="113">
        <v>0</v>
      </c>
      <c r="BZ22" s="113">
        <v>0</v>
      </c>
      <c r="CA22" s="114">
        <v>0</v>
      </c>
      <c r="CB22" s="58">
        <v>0</v>
      </c>
      <c r="CC22" s="58">
        <v>0</v>
      </c>
      <c r="CD22" s="58">
        <v>0</v>
      </c>
    </row>
    <row r="23" spans="1:105" ht="15" customHeight="1" thickBot="1" x14ac:dyDescent="0.3">
      <c r="A23" s="115" t="s">
        <v>172</v>
      </c>
      <c r="B23" s="17" t="s">
        <v>1415</v>
      </c>
      <c r="C23" s="13" t="s">
        <v>3786</v>
      </c>
      <c r="D23" s="46" t="s">
        <v>1416</v>
      </c>
      <c r="E23" s="24" t="s">
        <v>201</v>
      </c>
      <c r="F23" s="279">
        <f>SUM(LARGE(G23:CD23,{1,2,3,4,5,6}))</f>
        <v>4476</v>
      </c>
      <c r="G23" s="35"/>
      <c r="H23" s="36"/>
      <c r="I23" s="36"/>
      <c r="J23" s="36">
        <v>300</v>
      </c>
      <c r="K23" s="36"/>
      <c r="L23" s="36"/>
      <c r="M23" s="36"/>
      <c r="N23" s="36"/>
      <c r="O23" s="36">
        <v>790</v>
      </c>
      <c r="P23" s="36">
        <v>504</v>
      </c>
      <c r="Q23" s="36"/>
      <c r="R23" s="36"/>
      <c r="S23" s="36"/>
      <c r="T23" s="36"/>
      <c r="U23" s="36"/>
      <c r="V23" s="36">
        <v>660</v>
      </c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>
        <v>920</v>
      </c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>
        <v>300</v>
      </c>
      <c r="BB23" s="36"/>
      <c r="BC23" s="36">
        <v>960</v>
      </c>
      <c r="BD23" s="36"/>
      <c r="BE23" s="36"/>
      <c r="BF23" s="36"/>
      <c r="BG23" s="36"/>
      <c r="BH23" s="36"/>
      <c r="BI23" s="36"/>
      <c r="BJ23" s="36"/>
      <c r="BK23" s="36"/>
      <c r="BL23" s="36"/>
      <c r="BM23" s="36">
        <v>360</v>
      </c>
      <c r="BN23" s="36"/>
      <c r="BO23" s="36"/>
      <c r="BP23" s="36"/>
      <c r="BQ23" s="36"/>
      <c r="BR23" s="36">
        <v>642</v>
      </c>
      <c r="BS23" s="36"/>
      <c r="BT23" s="36"/>
      <c r="BU23" s="36"/>
      <c r="BV23" s="36"/>
      <c r="BW23" s="36"/>
      <c r="BX23" s="37"/>
      <c r="BY23" s="113">
        <v>0</v>
      </c>
      <c r="BZ23" s="113">
        <v>0</v>
      </c>
      <c r="CA23" s="114">
        <v>0</v>
      </c>
      <c r="CB23" s="58">
        <v>0</v>
      </c>
      <c r="CC23" s="58">
        <v>0</v>
      </c>
      <c r="CD23" s="58">
        <v>0</v>
      </c>
      <c r="CH23" s="347"/>
      <c r="CI23" s="347"/>
      <c r="CJ23" s="347"/>
    </row>
    <row r="24" spans="1:105" ht="15" customHeight="1" thickBot="1" x14ac:dyDescent="0.3">
      <c r="A24" s="115" t="s">
        <v>175</v>
      </c>
      <c r="B24" s="17" t="s">
        <v>1411</v>
      </c>
      <c r="C24" s="13" t="s">
        <v>3737</v>
      </c>
      <c r="D24" s="46" t="s">
        <v>1412</v>
      </c>
      <c r="E24" s="24" t="s">
        <v>131</v>
      </c>
      <c r="F24" s="279">
        <f>SUM(LARGE(G24:CD24,{1,2,3,4,5,6}))</f>
        <v>4436</v>
      </c>
      <c r="G24" s="35"/>
      <c r="H24" s="36"/>
      <c r="I24" s="36"/>
      <c r="J24" s="36"/>
      <c r="K24" s="36"/>
      <c r="L24" s="36"/>
      <c r="M24" s="36"/>
      <c r="N24" s="36"/>
      <c r="O24" s="36">
        <v>790</v>
      </c>
      <c r="P24" s="36"/>
      <c r="Q24" s="36"/>
      <c r="R24" s="36"/>
      <c r="S24" s="36"/>
      <c r="T24" s="36"/>
      <c r="U24" s="36"/>
      <c r="V24" s="36">
        <v>480</v>
      </c>
      <c r="W24" s="36"/>
      <c r="X24" s="36"/>
      <c r="Y24" s="36"/>
      <c r="Z24" s="36"/>
      <c r="AA24" s="36">
        <v>385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>
        <v>790</v>
      </c>
      <c r="AN24" s="36"/>
      <c r="AO24" s="36"/>
      <c r="AP24" s="36"/>
      <c r="AQ24" s="36"/>
      <c r="AR24" s="36">
        <v>920</v>
      </c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>
        <v>642</v>
      </c>
      <c r="BN24" s="36"/>
      <c r="BO24" s="36"/>
      <c r="BP24" s="36"/>
      <c r="BQ24" s="36"/>
      <c r="BR24" s="36">
        <v>504</v>
      </c>
      <c r="BS24" s="36"/>
      <c r="BT24" s="36"/>
      <c r="BU24" s="36"/>
      <c r="BV24" s="36">
        <v>790</v>
      </c>
      <c r="BW24" s="36"/>
      <c r="BX24" s="37"/>
      <c r="BY24" s="113">
        <v>0</v>
      </c>
      <c r="BZ24" s="113">
        <v>0</v>
      </c>
      <c r="CA24" s="114">
        <v>0</v>
      </c>
      <c r="CB24" s="58">
        <v>0</v>
      </c>
      <c r="CC24" s="58">
        <v>0</v>
      </c>
      <c r="CD24" s="58">
        <v>0</v>
      </c>
    </row>
    <row r="25" spans="1:105" ht="15" customHeight="1" thickBot="1" x14ac:dyDescent="0.3">
      <c r="A25" s="115" t="s">
        <v>179</v>
      </c>
      <c r="B25" s="17" t="s">
        <v>1405</v>
      </c>
      <c r="C25" s="13" t="s">
        <v>3701</v>
      </c>
      <c r="D25" s="46" t="s">
        <v>1406</v>
      </c>
      <c r="E25" s="24" t="s">
        <v>141</v>
      </c>
      <c r="F25" s="279">
        <f>SUM(LARGE(G25:CD25,{1,2,3,4,5,6}))</f>
        <v>4358</v>
      </c>
      <c r="G25" s="35"/>
      <c r="H25" s="36"/>
      <c r="I25" s="36"/>
      <c r="J25" s="36">
        <v>157</v>
      </c>
      <c r="K25" s="36"/>
      <c r="L25" s="36"/>
      <c r="M25" s="36"/>
      <c r="N25" s="36"/>
      <c r="O25" s="36">
        <v>790</v>
      </c>
      <c r="P25" s="36">
        <v>444</v>
      </c>
      <c r="Q25" s="36"/>
      <c r="R25" s="36"/>
      <c r="S25" s="36"/>
      <c r="T25" s="36"/>
      <c r="U25" s="36"/>
      <c r="V25" s="36">
        <v>300</v>
      </c>
      <c r="W25" s="36"/>
      <c r="X25" s="36"/>
      <c r="Y25" s="36"/>
      <c r="Z25" s="36"/>
      <c r="AA25" s="36">
        <v>490</v>
      </c>
      <c r="AB25" s="36"/>
      <c r="AC25" s="36"/>
      <c r="AD25" s="36"/>
      <c r="AE25" s="36"/>
      <c r="AF25" s="36"/>
      <c r="AG25" s="36"/>
      <c r="AH25" s="36"/>
      <c r="AI25" s="36"/>
      <c r="AJ25" s="36">
        <v>566</v>
      </c>
      <c r="AK25" s="36"/>
      <c r="AL25" s="36"/>
      <c r="AM25" s="36">
        <v>815</v>
      </c>
      <c r="AN25" s="36"/>
      <c r="AO25" s="36"/>
      <c r="AP25" s="36"/>
      <c r="AQ25" s="36"/>
      <c r="AR25" s="36">
        <v>687</v>
      </c>
      <c r="AS25" s="36"/>
      <c r="AT25" s="36"/>
      <c r="AU25" s="36"/>
      <c r="AV25" s="36"/>
      <c r="AW25" s="36">
        <v>500</v>
      </c>
      <c r="AX25" s="36"/>
      <c r="AY25" s="36"/>
      <c r="AZ25" s="36"/>
      <c r="BA25" s="36">
        <v>205</v>
      </c>
      <c r="BB25" s="36"/>
      <c r="BC25" s="36">
        <v>513</v>
      </c>
      <c r="BD25" s="36"/>
      <c r="BE25" s="36"/>
      <c r="BF25" s="36"/>
      <c r="BG25" s="36"/>
      <c r="BH25" s="36"/>
      <c r="BI25" s="36">
        <v>253</v>
      </c>
      <c r="BJ25" s="36"/>
      <c r="BK25" s="36">
        <v>710</v>
      </c>
      <c r="BL25" s="36"/>
      <c r="BM25" s="36"/>
      <c r="BN25" s="36"/>
      <c r="BO25" s="36">
        <v>300</v>
      </c>
      <c r="BP25" s="36"/>
      <c r="BQ25" s="36"/>
      <c r="BR25" s="36">
        <v>566</v>
      </c>
      <c r="BS25" s="36"/>
      <c r="BT25" s="36">
        <v>205</v>
      </c>
      <c r="BU25" s="36"/>
      <c r="BV25" s="36">
        <v>790</v>
      </c>
      <c r="BW25" s="36"/>
      <c r="BX25" s="37">
        <v>205</v>
      </c>
      <c r="BY25" s="113">
        <v>0</v>
      </c>
      <c r="BZ25" s="113">
        <v>0</v>
      </c>
      <c r="CA25" s="114">
        <v>0</v>
      </c>
      <c r="CB25" s="58">
        <v>0</v>
      </c>
      <c r="CC25" s="58">
        <v>0</v>
      </c>
      <c r="CD25" s="58">
        <v>0</v>
      </c>
    </row>
    <row r="26" spans="1:105" ht="15" customHeight="1" thickBot="1" x14ac:dyDescent="0.3">
      <c r="A26" s="115" t="s">
        <v>182</v>
      </c>
      <c r="B26" s="17" t="s">
        <v>1427</v>
      </c>
      <c r="C26" s="13" t="s">
        <v>3779</v>
      </c>
      <c r="D26" s="46" t="s">
        <v>1428</v>
      </c>
      <c r="E26" s="24" t="s">
        <v>469</v>
      </c>
      <c r="F26" s="279">
        <f>SUM(LARGE(G26:CD26,{1,2,3,4,5,6}))</f>
        <v>4312</v>
      </c>
      <c r="G26" s="35"/>
      <c r="H26" s="36"/>
      <c r="I26" s="36"/>
      <c r="J26" s="36"/>
      <c r="K26" s="36">
        <v>300</v>
      </c>
      <c r="L26" s="36"/>
      <c r="M26" s="36"/>
      <c r="N26" s="36"/>
      <c r="O26" s="36">
        <v>450</v>
      </c>
      <c r="P26" s="36">
        <v>642</v>
      </c>
      <c r="Q26" s="36"/>
      <c r="R26" s="36"/>
      <c r="S26" s="36"/>
      <c r="T26" s="36"/>
      <c r="U26" s="36"/>
      <c r="V26" s="36">
        <v>480</v>
      </c>
      <c r="W26" s="36"/>
      <c r="X26" s="36"/>
      <c r="Y26" s="36"/>
      <c r="Z26" s="36"/>
      <c r="AA26" s="36">
        <v>700</v>
      </c>
      <c r="AB26" s="36"/>
      <c r="AC26" s="36">
        <v>300</v>
      </c>
      <c r="AD26" s="36"/>
      <c r="AE26" s="36"/>
      <c r="AF26" s="36"/>
      <c r="AG26" s="36"/>
      <c r="AH26" s="36"/>
      <c r="AI26" s="36"/>
      <c r="AJ26" s="36">
        <v>504</v>
      </c>
      <c r="AK26" s="36"/>
      <c r="AL26" s="36"/>
      <c r="AM26" s="36">
        <v>790</v>
      </c>
      <c r="AN26" s="36"/>
      <c r="AO26" s="36"/>
      <c r="AP26" s="36"/>
      <c r="AQ26" s="36"/>
      <c r="AR26" s="36">
        <v>780</v>
      </c>
      <c r="AS26" s="36"/>
      <c r="AT26" s="36"/>
      <c r="AU26" s="36"/>
      <c r="AV26" s="36"/>
      <c r="AW26" s="36"/>
      <c r="AX26" s="36"/>
      <c r="AY26" s="36"/>
      <c r="AZ26" s="36"/>
      <c r="BA26" s="36">
        <v>157</v>
      </c>
      <c r="BB26" s="36"/>
      <c r="BC26" s="36">
        <v>620</v>
      </c>
      <c r="BD26" s="36"/>
      <c r="BE26" s="36">
        <v>300</v>
      </c>
      <c r="BF26" s="36"/>
      <c r="BG26" s="36"/>
      <c r="BH26" s="36"/>
      <c r="BI26" s="36"/>
      <c r="BJ26" s="36"/>
      <c r="BK26" s="36"/>
      <c r="BL26" s="36"/>
      <c r="BM26" s="36">
        <v>360</v>
      </c>
      <c r="BN26" s="36"/>
      <c r="BO26" s="36"/>
      <c r="BP26" s="36"/>
      <c r="BQ26" s="36"/>
      <c r="BR26" s="36"/>
      <c r="BS26" s="36"/>
      <c r="BT26" s="36"/>
      <c r="BU26" s="36"/>
      <c r="BV26" s="36">
        <v>450</v>
      </c>
      <c r="BW26" s="36">
        <v>780</v>
      </c>
      <c r="BX26" s="37"/>
      <c r="BY26" s="113">
        <v>0</v>
      </c>
      <c r="BZ26" s="113">
        <v>0</v>
      </c>
      <c r="CA26" s="114">
        <v>0</v>
      </c>
      <c r="CB26" s="58">
        <v>0</v>
      </c>
      <c r="CC26" s="58">
        <v>0</v>
      </c>
      <c r="CD26" s="58">
        <v>0</v>
      </c>
      <c r="CE26" s="347"/>
      <c r="CF26" s="347"/>
      <c r="CI26" s="347"/>
      <c r="CJ26" s="347"/>
    </row>
    <row r="27" spans="1:105" ht="15" customHeight="1" thickBot="1" x14ac:dyDescent="0.3">
      <c r="A27" s="115" t="s">
        <v>186</v>
      </c>
      <c r="B27" s="17" t="s">
        <v>1409</v>
      </c>
      <c r="C27" s="13" t="s">
        <v>3702</v>
      </c>
      <c r="D27" s="46" t="s">
        <v>1410</v>
      </c>
      <c r="E27" s="24" t="s">
        <v>4258</v>
      </c>
      <c r="F27" s="279">
        <f>SUM(LARGE(G27:CD27,{1,2,3,4,5,6}))</f>
        <v>4306</v>
      </c>
      <c r="G27" s="35"/>
      <c r="H27" s="36"/>
      <c r="I27" s="36">
        <v>504</v>
      </c>
      <c r="J27" s="36"/>
      <c r="K27" s="36"/>
      <c r="L27" s="36"/>
      <c r="M27" s="36"/>
      <c r="N27" s="36"/>
      <c r="O27" s="36"/>
      <c r="P27" s="36">
        <v>504</v>
      </c>
      <c r="Q27" s="36"/>
      <c r="R27" s="36"/>
      <c r="S27" s="36"/>
      <c r="T27" s="36"/>
      <c r="U27" s="36"/>
      <c r="V27" s="36">
        <v>300</v>
      </c>
      <c r="W27" s="36"/>
      <c r="X27" s="36"/>
      <c r="Y27" s="36"/>
      <c r="Z27" s="36"/>
      <c r="AA27" s="36">
        <v>700</v>
      </c>
      <c r="AB27" s="36">
        <v>920</v>
      </c>
      <c r="AC27" s="36"/>
      <c r="AD27" s="36"/>
      <c r="AE27" s="36">
        <v>920</v>
      </c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>
        <v>504</v>
      </c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>
        <v>620</v>
      </c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>
        <v>360</v>
      </c>
      <c r="BS27" s="36"/>
      <c r="BT27" s="36"/>
      <c r="BU27" s="36">
        <v>300</v>
      </c>
      <c r="BV27" s="36"/>
      <c r="BW27" s="36">
        <v>642</v>
      </c>
      <c r="BX27" s="37"/>
      <c r="BY27" s="113">
        <v>0</v>
      </c>
      <c r="BZ27" s="113">
        <v>0</v>
      </c>
      <c r="CA27" s="114">
        <v>0</v>
      </c>
      <c r="CB27" s="58">
        <v>0</v>
      </c>
      <c r="CC27" s="58">
        <v>0</v>
      </c>
      <c r="CD27" s="58">
        <v>0</v>
      </c>
    </row>
    <row r="28" spans="1:105" ht="15" customHeight="1" thickBot="1" x14ac:dyDescent="0.3">
      <c r="A28" s="115" t="s">
        <v>189</v>
      </c>
      <c r="B28" s="17" t="s">
        <v>1419</v>
      </c>
      <c r="C28" s="13" t="s">
        <v>3745</v>
      </c>
      <c r="D28" s="46" t="s">
        <v>1420</v>
      </c>
      <c r="E28" s="24" t="s">
        <v>141</v>
      </c>
      <c r="F28" s="279">
        <f>SUM(LARGE(G28:CD28,{1,2,3,4,5,6}))</f>
        <v>4293</v>
      </c>
      <c r="G28" s="35"/>
      <c r="H28" s="36"/>
      <c r="I28" s="36">
        <v>642</v>
      </c>
      <c r="J28" s="36"/>
      <c r="K28" s="36"/>
      <c r="L28" s="36"/>
      <c r="M28" s="36"/>
      <c r="N28" s="36"/>
      <c r="O28" s="36">
        <v>930</v>
      </c>
      <c r="P28" s="36">
        <v>360</v>
      </c>
      <c r="Q28" s="36"/>
      <c r="R28" s="36"/>
      <c r="S28" s="36"/>
      <c r="T28" s="36"/>
      <c r="U28" s="36"/>
      <c r="V28" s="36">
        <v>300</v>
      </c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>
        <v>360</v>
      </c>
      <c r="AK28" s="36"/>
      <c r="AL28" s="36"/>
      <c r="AM28" s="36">
        <v>790</v>
      </c>
      <c r="AN28" s="36"/>
      <c r="AO28" s="36"/>
      <c r="AP28" s="36"/>
      <c r="AQ28" s="36"/>
      <c r="AR28" s="36"/>
      <c r="AS28" s="36"/>
      <c r="AT28" s="36"/>
      <c r="AU28" s="36"/>
      <c r="AV28" s="36"/>
      <c r="AW28" s="36">
        <v>600</v>
      </c>
      <c r="AX28" s="36"/>
      <c r="AY28" s="36"/>
      <c r="AZ28" s="36"/>
      <c r="BA28" s="36">
        <v>253</v>
      </c>
      <c r="BB28" s="36"/>
      <c r="BC28" s="36">
        <v>651</v>
      </c>
      <c r="BD28" s="36"/>
      <c r="BE28" s="36">
        <v>253</v>
      </c>
      <c r="BF28" s="36"/>
      <c r="BG28" s="36"/>
      <c r="BH28" s="36"/>
      <c r="BI28" s="36">
        <v>300</v>
      </c>
      <c r="BJ28" s="36"/>
      <c r="BK28" s="36">
        <v>680</v>
      </c>
      <c r="BL28" s="36"/>
      <c r="BM28" s="36"/>
      <c r="BN28" s="36"/>
      <c r="BO28" s="36">
        <v>253</v>
      </c>
      <c r="BP28" s="36"/>
      <c r="BQ28" s="36"/>
      <c r="BR28" s="36">
        <v>360</v>
      </c>
      <c r="BS28" s="36"/>
      <c r="BT28" s="36">
        <v>253</v>
      </c>
      <c r="BU28" s="36"/>
      <c r="BV28" s="36">
        <v>450</v>
      </c>
      <c r="BW28" s="36"/>
      <c r="BX28" s="37">
        <v>253</v>
      </c>
      <c r="BY28" s="113">
        <v>0</v>
      </c>
      <c r="BZ28" s="113">
        <v>0</v>
      </c>
      <c r="CA28" s="114">
        <v>0</v>
      </c>
      <c r="CB28" s="58">
        <v>0</v>
      </c>
      <c r="CC28" s="58">
        <v>0</v>
      </c>
      <c r="CD28" s="58">
        <v>0</v>
      </c>
    </row>
    <row r="29" spans="1:105" ht="15" customHeight="1" thickBot="1" x14ac:dyDescent="0.3">
      <c r="A29" s="115" t="s">
        <v>192</v>
      </c>
      <c r="B29" s="17" t="s">
        <v>1403</v>
      </c>
      <c r="C29" s="13" t="s">
        <v>3691</v>
      </c>
      <c r="D29" s="46" t="s">
        <v>1404</v>
      </c>
      <c r="E29" s="24" t="s">
        <v>4257</v>
      </c>
      <c r="F29" s="279">
        <f>SUM(LARGE(G29:CD29,{1,2,3,4,5,6}))</f>
        <v>4213</v>
      </c>
      <c r="G29" s="35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>
        <v>780</v>
      </c>
      <c r="U29" s="36"/>
      <c r="V29" s="36">
        <v>660</v>
      </c>
      <c r="W29" s="36"/>
      <c r="X29" s="36"/>
      <c r="Y29" s="36"/>
      <c r="Z29" s="36"/>
      <c r="AA29" s="36"/>
      <c r="AB29" s="36"/>
      <c r="AC29" s="36"/>
      <c r="AD29" s="36"/>
      <c r="AE29" s="36"/>
      <c r="AF29" s="36">
        <v>780</v>
      </c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>
        <v>253</v>
      </c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>
        <v>780</v>
      </c>
      <c r="BQ29" s="36"/>
      <c r="BR29" s="36"/>
      <c r="BS29" s="36"/>
      <c r="BT29" s="36"/>
      <c r="BU29" s="36"/>
      <c r="BV29" s="36">
        <v>960</v>
      </c>
      <c r="BW29" s="36"/>
      <c r="BX29" s="37"/>
      <c r="BY29" s="113">
        <v>0</v>
      </c>
      <c r="BZ29" s="113">
        <v>0</v>
      </c>
      <c r="CA29" s="114">
        <v>0</v>
      </c>
      <c r="CB29" s="58">
        <v>0</v>
      </c>
      <c r="CC29" s="58">
        <v>0</v>
      </c>
      <c r="CD29" s="58">
        <v>0</v>
      </c>
      <c r="DA29" s="347"/>
    </row>
    <row r="30" spans="1:105" s="347" customFormat="1" ht="15" customHeight="1" thickBot="1" x14ac:dyDescent="0.3">
      <c r="A30" s="115" t="s">
        <v>195</v>
      </c>
      <c r="B30" s="17" t="s">
        <v>1446</v>
      </c>
      <c r="C30" s="13" t="s">
        <v>3700</v>
      </c>
      <c r="D30" s="46" t="s">
        <v>1447</v>
      </c>
      <c r="E30" s="24" t="s">
        <v>145</v>
      </c>
      <c r="F30" s="279">
        <f>SUM(LARGE(G30:CD30,{1,2,3,4,5,6}))</f>
        <v>4209</v>
      </c>
      <c r="G30" s="35"/>
      <c r="H30" s="36"/>
      <c r="I30" s="36"/>
      <c r="J30" s="36"/>
      <c r="K30" s="36"/>
      <c r="L30" s="36"/>
      <c r="M30" s="36"/>
      <c r="N30" s="36"/>
      <c r="O30" s="36"/>
      <c r="P30" s="36">
        <v>504</v>
      </c>
      <c r="Q30" s="36"/>
      <c r="R30" s="36"/>
      <c r="S30" s="36"/>
      <c r="T30" s="36"/>
      <c r="U30" s="36"/>
      <c r="V30" s="36">
        <v>480</v>
      </c>
      <c r="W30" s="36"/>
      <c r="X30" s="36"/>
      <c r="Y30" s="36"/>
      <c r="Z30" s="36"/>
      <c r="AA30" s="36">
        <v>595</v>
      </c>
      <c r="AB30" s="36"/>
      <c r="AC30" s="36"/>
      <c r="AD30" s="36"/>
      <c r="AE30" s="36"/>
      <c r="AF30" s="36"/>
      <c r="AG30" s="36"/>
      <c r="AH30" s="36"/>
      <c r="AI30" s="36">
        <v>205</v>
      </c>
      <c r="AJ30" s="36">
        <v>780</v>
      </c>
      <c r="AK30" s="36"/>
      <c r="AL30" s="36"/>
      <c r="AM30" s="36">
        <v>790</v>
      </c>
      <c r="AN30" s="36"/>
      <c r="AO30" s="36"/>
      <c r="AP30" s="36"/>
      <c r="AQ30" s="36"/>
      <c r="AR30" s="36">
        <v>504</v>
      </c>
      <c r="AS30" s="36"/>
      <c r="AT30" s="36">
        <v>205</v>
      </c>
      <c r="AU30" s="36"/>
      <c r="AV30" s="36"/>
      <c r="AW30" s="36"/>
      <c r="AX30" s="36"/>
      <c r="AY30" s="36"/>
      <c r="AZ30" s="36"/>
      <c r="BA30" s="36"/>
      <c r="BB30" s="36"/>
      <c r="BC30" s="36">
        <v>450</v>
      </c>
      <c r="BD30" s="36"/>
      <c r="BE30" s="36"/>
      <c r="BF30" s="36"/>
      <c r="BG30" s="36"/>
      <c r="BH30" s="36"/>
      <c r="BI30" s="36"/>
      <c r="BJ30" s="36"/>
      <c r="BK30" s="36"/>
      <c r="BL30" s="36"/>
      <c r="BM30" s="36">
        <v>504</v>
      </c>
      <c r="BN30" s="36"/>
      <c r="BO30" s="36"/>
      <c r="BP30" s="36"/>
      <c r="BQ30" s="36"/>
      <c r="BR30" s="36">
        <v>222</v>
      </c>
      <c r="BS30" s="36"/>
      <c r="BT30" s="36"/>
      <c r="BU30" s="36"/>
      <c r="BV30" s="36">
        <v>620</v>
      </c>
      <c r="BW30" s="36">
        <v>920</v>
      </c>
      <c r="BX30" s="37"/>
      <c r="BY30" s="113">
        <v>0</v>
      </c>
      <c r="BZ30" s="113">
        <v>0</v>
      </c>
      <c r="CA30" s="114">
        <v>0</v>
      </c>
      <c r="CB30" s="58">
        <v>0</v>
      </c>
      <c r="CC30" s="58">
        <v>0</v>
      </c>
      <c r="CD30" s="58">
        <v>0</v>
      </c>
      <c r="CE30" s="61"/>
      <c r="CF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</row>
    <row r="31" spans="1:105" ht="15" customHeight="1" thickBot="1" x14ac:dyDescent="0.3">
      <c r="A31" s="115" t="s">
        <v>198</v>
      </c>
      <c r="B31" s="17" t="s">
        <v>1407</v>
      </c>
      <c r="C31" s="13" t="s">
        <v>3704</v>
      </c>
      <c r="D31" s="46" t="s">
        <v>1408</v>
      </c>
      <c r="E31" s="24" t="s">
        <v>131</v>
      </c>
      <c r="F31" s="279">
        <f>SUM(LARGE(G31:CD31,{1,2,3,4,5,6}))</f>
        <v>4175</v>
      </c>
      <c r="G31" s="35"/>
      <c r="H31" s="36"/>
      <c r="I31" s="36"/>
      <c r="J31" s="36"/>
      <c r="K31" s="36"/>
      <c r="L31" s="36"/>
      <c r="M31" s="36"/>
      <c r="N31" s="36"/>
      <c r="O31" s="36">
        <v>681</v>
      </c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>
        <v>552</v>
      </c>
      <c r="AP31" s="36"/>
      <c r="AQ31" s="36"/>
      <c r="AR31" s="36">
        <v>810</v>
      </c>
      <c r="AS31" s="36"/>
      <c r="AT31" s="36"/>
      <c r="AU31" s="36">
        <v>500</v>
      </c>
      <c r="AV31" s="36"/>
      <c r="AW31" s="36">
        <v>500</v>
      </c>
      <c r="AX31" s="36"/>
      <c r="AY31" s="36"/>
      <c r="AZ31" s="36"/>
      <c r="BA31" s="36"/>
      <c r="BB31" s="36"/>
      <c r="BC31" s="36">
        <v>790</v>
      </c>
      <c r="BD31" s="36"/>
      <c r="BE31" s="36"/>
      <c r="BF31" s="36"/>
      <c r="BG31" s="36"/>
      <c r="BH31" s="36"/>
      <c r="BI31" s="36"/>
      <c r="BJ31" s="36"/>
      <c r="BK31" s="36">
        <v>700</v>
      </c>
      <c r="BL31" s="36"/>
      <c r="BM31" s="36">
        <v>642</v>
      </c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7"/>
      <c r="BY31" s="113">
        <v>0</v>
      </c>
      <c r="BZ31" s="113">
        <v>0</v>
      </c>
      <c r="CA31" s="114">
        <v>0</v>
      </c>
      <c r="CB31" s="58">
        <v>0</v>
      </c>
      <c r="CC31" s="58">
        <v>0</v>
      </c>
      <c r="CD31" s="58">
        <v>0</v>
      </c>
    </row>
    <row r="32" spans="1:105" s="347" customFormat="1" ht="15" customHeight="1" thickBot="1" x14ac:dyDescent="0.3">
      <c r="A32" s="115" t="s">
        <v>202</v>
      </c>
      <c r="B32" s="17" t="s">
        <v>1395</v>
      </c>
      <c r="C32" s="13" t="s">
        <v>3713</v>
      </c>
      <c r="D32" s="46" t="s">
        <v>1396</v>
      </c>
      <c r="E32" s="24" t="s">
        <v>145</v>
      </c>
      <c r="F32" s="279">
        <f>SUM(LARGE(G32:CD32,{1,2,3,4,5,6}))</f>
        <v>4121</v>
      </c>
      <c r="G32" s="35"/>
      <c r="H32" s="36"/>
      <c r="I32" s="36"/>
      <c r="J32" s="36"/>
      <c r="K32" s="36"/>
      <c r="L32" s="36"/>
      <c r="M32" s="36"/>
      <c r="N32" s="36"/>
      <c r="O32" s="36">
        <v>513</v>
      </c>
      <c r="P32" s="36"/>
      <c r="Q32" s="36"/>
      <c r="R32" s="36"/>
      <c r="S32" s="36"/>
      <c r="T32" s="36"/>
      <c r="U32" s="36"/>
      <c r="V32" s="36">
        <v>300</v>
      </c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>
        <v>253</v>
      </c>
      <c r="AJ32" s="36"/>
      <c r="AK32" s="36"/>
      <c r="AL32" s="36"/>
      <c r="AM32" s="36">
        <v>513</v>
      </c>
      <c r="AN32" s="36"/>
      <c r="AO32" s="36"/>
      <c r="AP32" s="36"/>
      <c r="AQ32" s="36"/>
      <c r="AR32" s="36">
        <v>566</v>
      </c>
      <c r="AS32" s="36"/>
      <c r="AT32" s="36"/>
      <c r="AU32" s="36"/>
      <c r="AV32" s="36"/>
      <c r="AW32" s="36">
        <v>600</v>
      </c>
      <c r="AX32" s="36"/>
      <c r="AY32" s="36"/>
      <c r="AZ32" s="36"/>
      <c r="BA32" s="36"/>
      <c r="BB32" s="36"/>
      <c r="BC32" s="36">
        <v>930</v>
      </c>
      <c r="BD32" s="36"/>
      <c r="BE32" s="36"/>
      <c r="BF32" s="36"/>
      <c r="BG32" s="36"/>
      <c r="BH32" s="36"/>
      <c r="BI32" s="36"/>
      <c r="BJ32" s="36"/>
      <c r="BK32" s="36">
        <v>825</v>
      </c>
      <c r="BL32" s="36"/>
      <c r="BM32" s="36"/>
      <c r="BN32" s="36"/>
      <c r="BO32" s="36"/>
      <c r="BP32" s="36"/>
      <c r="BQ32" s="36"/>
      <c r="BR32" s="36">
        <v>687</v>
      </c>
      <c r="BS32" s="36"/>
      <c r="BT32" s="36"/>
      <c r="BU32" s="36"/>
      <c r="BV32" s="36"/>
      <c r="BW32" s="36"/>
      <c r="BX32" s="37"/>
      <c r="BY32" s="113">
        <v>0</v>
      </c>
      <c r="BZ32" s="113">
        <v>0</v>
      </c>
      <c r="CA32" s="114">
        <v>0</v>
      </c>
      <c r="CB32" s="58">
        <v>0</v>
      </c>
      <c r="CC32" s="58">
        <v>0</v>
      </c>
      <c r="CD32" s="58">
        <v>0</v>
      </c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</row>
    <row r="33" spans="1:105" s="347" customFormat="1" ht="15" customHeight="1" thickBot="1" x14ac:dyDescent="0.3">
      <c r="A33" s="115" t="s">
        <v>205</v>
      </c>
      <c r="B33" s="17" t="s">
        <v>1425</v>
      </c>
      <c r="C33" s="13" t="s">
        <v>3709</v>
      </c>
      <c r="D33" s="46" t="s">
        <v>1426</v>
      </c>
      <c r="E33" s="24" t="s">
        <v>271</v>
      </c>
      <c r="F33" s="279">
        <f>SUM(LARGE(G33:CD33,{1,2,3,4,5,6}))</f>
        <v>4084</v>
      </c>
      <c r="G33" s="35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>
        <v>300</v>
      </c>
      <c r="Y33" s="36"/>
      <c r="Z33" s="36"/>
      <c r="AA33" s="36">
        <v>595</v>
      </c>
      <c r="AB33" s="36"/>
      <c r="AC33" s="36"/>
      <c r="AD33" s="36"/>
      <c r="AE33" s="36"/>
      <c r="AF33" s="36"/>
      <c r="AG33" s="36">
        <v>642</v>
      </c>
      <c r="AH33" s="36"/>
      <c r="AI33" s="36"/>
      <c r="AJ33" s="36">
        <v>687</v>
      </c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>
        <v>504</v>
      </c>
      <c r="AV33" s="36"/>
      <c r="AW33" s="36">
        <v>600</v>
      </c>
      <c r="AX33" s="36"/>
      <c r="AY33" s="36"/>
      <c r="AZ33" s="36"/>
      <c r="BA33" s="36"/>
      <c r="BB33" s="36"/>
      <c r="BC33" s="36"/>
      <c r="BD33" s="36"/>
      <c r="BE33" s="36"/>
      <c r="BF33" s="36">
        <v>780</v>
      </c>
      <c r="BG33" s="36"/>
      <c r="BH33" s="36"/>
      <c r="BI33" s="36"/>
      <c r="BJ33" s="36"/>
      <c r="BK33" s="36">
        <v>535</v>
      </c>
      <c r="BL33" s="36"/>
      <c r="BM33" s="36"/>
      <c r="BN33" s="36"/>
      <c r="BO33" s="36"/>
      <c r="BP33" s="36"/>
      <c r="BQ33" s="36"/>
      <c r="BR33" s="36"/>
      <c r="BS33" s="36">
        <v>780</v>
      </c>
      <c r="BT33" s="36"/>
      <c r="BU33" s="36"/>
      <c r="BV33" s="36"/>
      <c r="BW33" s="36"/>
      <c r="BX33" s="37"/>
      <c r="BY33" s="113">
        <v>0</v>
      </c>
      <c r="BZ33" s="113">
        <v>0</v>
      </c>
      <c r="CA33" s="114">
        <v>0</v>
      </c>
      <c r="CB33" s="58">
        <v>0</v>
      </c>
      <c r="CC33" s="58">
        <v>0</v>
      </c>
      <c r="CD33" s="58">
        <v>0</v>
      </c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</row>
    <row r="34" spans="1:105" ht="15" customHeight="1" thickBot="1" x14ac:dyDescent="0.3">
      <c r="A34" s="115" t="s">
        <v>208</v>
      </c>
      <c r="B34" s="17" t="s">
        <v>1431</v>
      </c>
      <c r="C34" s="13" t="s">
        <v>3696</v>
      </c>
      <c r="D34" s="46" t="s">
        <v>1432</v>
      </c>
      <c r="E34" s="24" t="s">
        <v>131</v>
      </c>
      <c r="F34" s="279">
        <f>SUM(LARGE(G34:CD34,{1,2,3,4,5,6}))</f>
        <v>4059</v>
      </c>
      <c r="G34" s="35"/>
      <c r="H34" s="36"/>
      <c r="I34" s="36">
        <v>504</v>
      </c>
      <c r="J34" s="36"/>
      <c r="K34" s="36"/>
      <c r="L34" s="36"/>
      <c r="M34" s="36"/>
      <c r="N34" s="36"/>
      <c r="O34" s="36">
        <v>651</v>
      </c>
      <c r="P34" s="36">
        <v>687</v>
      </c>
      <c r="Q34" s="36"/>
      <c r="R34" s="36"/>
      <c r="S34" s="36"/>
      <c r="T34" s="36"/>
      <c r="U34" s="36"/>
      <c r="V34" s="36">
        <v>480</v>
      </c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>
        <v>790</v>
      </c>
      <c r="AN34" s="36"/>
      <c r="AO34" s="36"/>
      <c r="AP34" s="36"/>
      <c r="AQ34" s="36"/>
      <c r="AR34" s="36">
        <v>360</v>
      </c>
      <c r="AS34" s="36"/>
      <c r="AT34" s="36"/>
      <c r="AU34" s="36"/>
      <c r="AV34" s="36"/>
      <c r="AW34" s="36">
        <v>600</v>
      </c>
      <c r="AX34" s="36"/>
      <c r="AY34" s="36"/>
      <c r="AZ34" s="36"/>
      <c r="BA34" s="36"/>
      <c r="BB34" s="36"/>
      <c r="BC34" s="36">
        <v>651</v>
      </c>
      <c r="BD34" s="36"/>
      <c r="BE34" s="36"/>
      <c r="BF34" s="36"/>
      <c r="BG34" s="36"/>
      <c r="BH34" s="36"/>
      <c r="BI34" s="36"/>
      <c r="BJ34" s="36"/>
      <c r="BK34" s="36">
        <v>680</v>
      </c>
      <c r="BL34" s="36"/>
      <c r="BM34" s="36"/>
      <c r="BN34" s="36"/>
      <c r="BO34" s="36"/>
      <c r="BP34" s="36"/>
      <c r="BQ34" s="36"/>
      <c r="BR34" s="36">
        <v>360</v>
      </c>
      <c r="BS34" s="36"/>
      <c r="BT34" s="36"/>
      <c r="BU34" s="36"/>
      <c r="BV34" s="36">
        <v>450</v>
      </c>
      <c r="BW34" s="36"/>
      <c r="BX34" s="37"/>
      <c r="BY34" s="113">
        <v>0</v>
      </c>
      <c r="BZ34" s="113">
        <v>0</v>
      </c>
      <c r="CA34" s="114">
        <v>0</v>
      </c>
      <c r="CB34" s="58">
        <v>0</v>
      </c>
      <c r="CC34" s="58">
        <v>0</v>
      </c>
      <c r="CD34" s="58">
        <v>0</v>
      </c>
    </row>
    <row r="35" spans="1:105" s="347" customFormat="1" ht="15" customHeight="1" thickBot="1" x14ac:dyDescent="0.3">
      <c r="A35" s="115" t="s">
        <v>211</v>
      </c>
      <c r="B35" s="17" t="s">
        <v>1448</v>
      </c>
      <c r="C35" s="13" t="s">
        <v>3712</v>
      </c>
      <c r="D35" s="46" t="s">
        <v>1449</v>
      </c>
      <c r="E35" s="24" t="s">
        <v>220</v>
      </c>
      <c r="F35" s="279">
        <f>SUM(LARGE(G35:CD35,{1,2,3,4,5,6}))</f>
        <v>4057</v>
      </c>
      <c r="G35" s="35"/>
      <c r="H35" s="36"/>
      <c r="I35" s="36"/>
      <c r="J35" s="36"/>
      <c r="K35" s="36"/>
      <c r="L35" s="36"/>
      <c r="M35" s="36"/>
      <c r="N35" s="36"/>
      <c r="O35" s="36">
        <v>561</v>
      </c>
      <c r="P35" s="36">
        <v>700</v>
      </c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>
        <v>385</v>
      </c>
      <c r="AB35" s="36"/>
      <c r="AC35" s="36"/>
      <c r="AD35" s="36"/>
      <c r="AE35" s="36"/>
      <c r="AF35" s="36"/>
      <c r="AG35" s="36"/>
      <c r="AH35" s="36"/>
      <c r="AI35" s="36"/>
      <c r="AJ35" s="36">
        <v>700</v>
      </c>
      <c r="AK35" s="36"/>
      <c r="AL35" s="36"/>
      <c r="AM35" s="36">
        <v>681</v>
      </c>
      <c r="AN35" s="36"/>
      <c r="AO35" s="36"/>
      <c r="AP35" s="36"/>
      <c r="AQ35" s="36"/>
      <c r="AR35" s="36"/>
      <c r="AS35" s="36"/>
      <c r="AT35" s="36"/>
      <c r="AU35" s="36"/>
      <c r="AV35" s="36"/>
      <c r="AW35" s="36">
        <v>425</v>
      </c>
      <c r="AX35" s="36"/>
      <c r="AY35" s="36"/>
      <c r="AZ35" s="36"/>
      <c r="BA35" s="36"/>
      <c r="BB35" s="36"/>
      <c r="BC35" s="36">
        <v>561</v>
      </c>
      <c r="BD35" s="36"/>
      <c r="BE35" s="36"/>
      <c r="BF35" s="36"/>
      <c r="BG35" s="36"/>
      <c r="BH35" s="36"/>
      <c r="BI35" s="36"/>
      <c r="BJ35" s="36"/>
      <c r="BK35" s="36">
        <v>585</v>
      </c>
      <c r="BL35" s="36"/>
      <c r="BM35" s="36">
        <v>700</v>
      </c>
      <c r="BN35" s="36"/>
      <c r="BO35" s="36"/>
      <c r="BP35" s="36"/>
      <c r="BQ35" s="36"/>
      <c r="BR35" s="36">
        <v>595</v>
      </c>
      <c r="BS35" s="36"/>
      <c r="BT35" s="36"/>
      <c r="BU35" s="36"/>
      <c r="BV35" s="36">
        <v>681</v>
      </c>
      <c r="BW35" s="36"/>
      <c r="BX35" s="37"/>
      <c r="BY35" s="113">
        <v>0</v>
      </c>
      <c r="BZ35" s="113">
        <v>0</v>
      </c>
      <c r="CA35" s="114">
        <v>0</v>
      </c>
      <c r="CB35" s="58">
        <v>0</v>
      </c>
      <c r="CC35" s="58">
        <v>0</v>
      </c>
      <c r="CD35" s="58">
        <v>0</v>
      </c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</row>
    <row r="36" spans="1:105" s="347" customFormat="1" ht="15" customHeight="1" thickBot="1" x14ac:dyDescent="0.3">
      <c r="A36" s="115" t="s">
        <v>214</v>
      </c>
      <c r="B36" s="17" t="s">
        <v>1443</v>
      </c>
      <c r="C36" s="13" t="s">
        <v>3703</v>
      </c>
      <c r="D36" s="46" t="s">
        <v>1444</v>
      </c>
      <c r="E36" s="24" t="s">
        <v>1445</v>
      </c>
      <c r="F36" s="279">
        <f>SUM(LARGE(G36:CD36,{1,2,3,4,5,6}))</f>
        <v>4057</v>
      </c>
      <c r="G36" s="35"/>
      <c r="H36" s="36"/>
      <c r="I36" s="36"/>
      <c r="J36" s="36"/>
      <c r="K36" s="36"/>
      <c r="L36" s="36"/>
      <c r="M36" s="36"/>
      <c r="N36" s="36"/>
      <c r="O36" s="36">
        <v>561</v>
      </c>
      <c r="P36" s="36">
        <v>700</v>
      </c>
      <c r="Q36" s="36"/>
      <c r="R36" s="36"/>
      <c r="S36" s="36"/>
      <c r="T36" s="36"/>
      <c r="U36" s="36"/>
      <c r="V36" s="36">
        <v>300</v>
      </c>
      <c r="W36" s="36"/>
      <c r="X36" s="36"/>
      <c r="Y36" s="36"/>
      <c r="Z36" s="36"/>
      <c r="AA36" s="36">
        <v>385</v>
      </c>
      <c r="AB36" s="36"/>
      <c r="AC36" s="36"/>
      <c r="AD36" s="36"/>
      <c r="AE36" s="36"/>
      <c r="AF36" s="36"/>
      <c r="AG36" s="36"/>
      <c r="AH36" s="36"/>
      <c r="AI36" s="36"/>
      <c r="AJ36" s="36">
        <v>700</v>
      </c>
      <c r="AK36" s="36"/>
      <c r="AL36" s="36"/>
      <c r="AM36" s="36">
        <v>681</v>
      </c>
      <c r="AN36" s="36"/>
      <c r="AO36" s="36"/>
      <c r="AP36" s="36"/>
      <c r="AQ36" s="36"/>
      <c r="AR36" s="36"/>
      <c r="AS36" s="36"/>
      <c r="AT36" s="36"/>
      <c r="AU36" s="36"/>
      <c r="AV36" s="36"/>
      <c r="AW36" s="36">
        <v>425</v>
      </c>
      <c r="AX36" s="36"/>
      <c r="AY36" s="36"/>
      <c r="AZ36" s="36"/>
      <c r="BA36" s="36"/>
      <c r="BB36" s="36"/>
      <c r="BC36" s="36">
        <v>561</v>
      </c>
      <c r="BD36" s="36"/>
      <c r="BE36" s="36"/>
      <c r="BF36" s="36"/>
      <c r="BG36" s="36"/>
      <c r="BH36" s="36"/>
      <c r="BI36" s="36"/>
      <c r="BJ36" s="36"/>
      <c r="BK36" s="36">
        <v>585</v>
      </c>
      <c r="BL36" s="36"/>
      <c r="BM36" s="36">
        <v>700</v>
      </c>
      <c r="BN36" s="36"/>
      <c r="BO36" s="36"/>
      <c r="BP36" s="36"/>
      <c r="BQ36" s="36"/>
      <c r="BR36" s="36">
        <v>595</v>
      </c>
      <c r="BS36" s="36"/>
      <c r="BT36" s="36"/>
      <c r="BU36" s="36"/>
      <c r="BV36" s="36">
        <v>681</v>
      </c>
      <c r="BW36" s="36"/>
      <c r="BX36" s="37"/>
      <c r="BY36" s="113">
        <v>0</v>
      </c>
      <c r="BZ36" s="113">
        <v>0</v>
      </c>
      <c r="CA36" s="114">
        <v>0</v>
      </c>
      <c r="CB36" s="58">
        <v>0</v>
      </c>
      <c r="CC36" s="58">
        <v>0</v>
      </c>
      <c r="CD36" s="58">
        <v>0</v>
      </c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</row>
    <row r="37" spans="1:105" ht="15" customHeight="1" thickBot="1" x14ac:dyDescent="0.3">
      <c r="A37" s="115" t="s">
        <v>217</v>
      </c>
      <c r="B37" s="17" t="s">
        <v>1413</v>
      </c>
      <c r="C37" s="13" t="s">
        <v>3707</v>
      </c>
      <c r="D37" s="46" t="s">
        <v>1414</v>
      </c>
      <c r="E37" s="24" t="s">
        <v>145</v>
      </c>
      <c r="F37" s="279">
        <f>SUM(LARGE(G37:CD37,{1,2,3,4,5,6}))</f>
        <v>4054</v>
      </c>
      <c r="G37" s="35"/>
      <c r="H37" s="36"/>
      <c r="I37" s="36"/>
      <c r="J37" s="36"/>
      <c r="K37" s="36"/>
      <c r="L37" s="36"/>
      <c r="M37" s="36"/>
      <c r="N37" s="36"/>
      <c r="O37" s="36">
        <v>620</v>
      </c>
      <c r="P37" s="36">
        <v>360</v>
      </c>
      <c r="Q37" s="36"/>
      <c r="R37" s="36"/>
      <c r="S37" s="36"/>
      <c r="T37" s="36"/>
      <c r="U37" s="36"/>
      <c r="V37" s="36">
        <v>660</v>
      </c>
      <c r="W37" s="36"/>
      <c r="X37" s="36"/>
      <c r="Y37" s="36"/>
      <c r="Z37" s="36"/>
      <c r="AA37" s="36">
        <v>700</v>
      </c>
      <c r="AB37" s="36"/>
      <c r="AC37" s="36"/>
      <c r="AD37" s="36"/>
      <c r="AE37" s="36"/>
      <c r="AF37" s="36"/>
      <c r="AG37" s="36"/>
      <c r="AH37" s="36"/>
      <c r="AI37" s="36"/>
      <c r="AJ37" s="36">
        <v>642</v>
      </c>
      <c r="AK37" s="36"/>
      <c r="AL37" s="36"/>
      <c r="AM37" s="36">
        <v>620</v>
      </c>
      <c r="AN37" s="36"/>
      <c r="AO37" s="36"/>
      <c r="AP37" s="36"/>
      <c r="AQ37" s="36"/>
      <c r="AR37" s="36">
        <v>642</v>
      </c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>
        <v>790</v>
      </c>
      <c r="BD37" s="36"/>
      <c r="BE37" s="36"/>
      <c r="BF37" s="36"/>
      <c r="BG37" s="36"/>
      <c r="BH37" s="36"/>
      <c r="BI37" s="36"/>
      <c r="BJ37" s="36"/>
      <c r="BK37" s="36"/>
      <c r="BL37" s="36"/>
      <c r="BM37" s="36">
        <v>504</v>
      </c>
      <c r="BN37" s="36"/>
      <c r="BO37" s="36"/>
      <c r="BP37" s="36"/>
      <c r="BQ37" s="36"/>
      <c r="BR37" s="36">
        <v>504</v>
      </c>
      <c r="BS37" s="36"/>
      <c r="BT37" s="36"/>
      <c r="BU37" s="36"/>
      <c r="BV37" s="36">
        <v>620</v>
      </c>
      <c r="BW37" s="36"/>
      <c r="BX37" s="37"/>
      <c r="BY37" s="113">
        <v>0</v>
      </c>
      <c r="BZ37" s="113">
        <v>0</v>
      </c>
      <c r="CA37" s="114">
        <v>0</v>
      </c>
      <c r="CB37" s="58">
        <v>0</v>
      </c>
      <c r="CC37" s="58">
        <v>0</v>
      </c>
      <c r="CD37" s="58">
        <v>0</v>
      </c>
    </row>
    <row r="38" spans="1:105" ht="15" customHeight="1" thickBot="1" x14ac:dyDescent="0.3">
      <c r="A38" s="115" t="s">
        <v>221</v>
      </c>
      <c r="B38" s="17" t="s">
        <v>1435</v>
      </c>
      <c r="C38" s="13" t="s">
        <v>3711</v>
      </c>
      <c r="D38" s="46" t="s">
        <v>1436</v>
      </c>
      <c r="E38" s="24" t="s">
        <v>254</v>
      </c>
      <c r="F38" s="279">
        <f>SUM(LARGE(G38:CD38,{1,2,3,4,5,6}))</f>
        <v>4037</v>
      </c>
      <c r="G38" s="35"/>
      <c r="H38" s="36"/>
      <c r="I38" s="36"/>
      <c r="J38" s="36"/>
      <c r="K38" s="36"/>
      <c r="L38" s="36"/>
      <c r="M38" s="36">
        <v>175</v>
      </c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>
        <v>142</v>
      </c>
      <c r="AA38" s="36"/>
      <c r="AB38" s="36"/>
      <c r="AC38" s="36"/>
      <c r="AD38" s="36"/>
      <c r="AE38" s="36"/>
      <c r="AF38" s="36"/>
      <c r="AG38" s="36">
        <v>700</v>
      </c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>
        <v>595</v>
      </c>
      <c r="AV38" s="36"/>
      <c r="AW38" s="36">
        <v>500</v>
      </c>
      <c r="AX38" s="36"/>
      <c r="AY38" s="36"/>
      <c r="AZ38" s="36"/>
      <c r="BA38" s="36"/>
      <c r="BB38" s="36"/>
      <c r="BC38" s="36">
        <v>815</v>
      </c>
      <c r="BD38" s="36"/>
      <c r="BE38" s="36"/>
      <c r="BF38" s="36">
        <v>700</v>
      </c>
      <c r="BG38" s="36"/>
      <c r="BH38" s="36"/>
      <c r="BI38" s="36"/>
      <c r="BJ38" s="36"/>
      <c r="BK38" s="36">
        <v>585</v>
      </c>
      <c r="BL38" s="36"/>
      <c r="BM38" s="36"/>
      <c r="BN38" s="36"/>
      <c r="BO38" s="36"/>
      <c r="BP38" s="36"/>
      <c r="BQ38" s="36"/>
      <c r="BR38" s="36"/>
      <c r="BS38" s="36">
        <v>642</v>
      </c>
      <c r="BT38" s="36"/>
      <c r="BU38" s="36"/>
      <c r="BV38" s="36"/>
      <c r="BW38" s="36"/>
      <c r="BX38" s="37"/>
      <c r="BY38" s="113">
        <v>0</v>
      </c>
      <c r="BZ38" s="113">
        <v>0</v>
      </c>
      <c r="CA38" s="114">
        <v>0</v>
      </c>
      <c r="CB38" s="58">
        <v>0</v>
      </c>
      <c r="CC38" s="58">
        <v>0</v>
      </c>
      <c r="CD38" s="58">
        <v>0</v>
      </c>
      <c r="DA38" s="70"/>
    </row>
    <row r="39" spans="1:105" ht="15" customHeight="1" thickBot="1" x14ac:dyDescent="0.3">
      <c r="A39" s="115" t="s">
        <v>225</v>
      </c>
      <c r="B39" s="17" t="s">
        <v>1433</v>
      </c>
      <c r="C39" s="13" t="s">
        <v>3717</v>
      </c>
      <c r="D39" s="46" t="s">
        <v>1434</v>
      </c>
      <c r="E39" s="24" t="s">
        <v>4260</v>
      </c>
      <c r="F39" s="279">
        <f>SUM(LARGE(G39:CD39,{1,2,3,4,5,6}))</f>
        <v>4026</v>
      </c>
      <c r="G39" s="35"/>
      <c r="H39" s="36"/>
      <c r="I39" s="36">
        <v>360</v>
      </c>
      <c r="J39" s="36"/>
      <c r="K39" s="36"/>
      <c r="L39" s="36"/>
      <c r="M39" s="36"/>
      <c r="N39" s="36"/>
      <c r="O39" s="36">
        <v>450</v>
      </c>
      <c r="P39" s="36">
        <v>642</v>
      </c>
      <c r="Q39" s="36"/>
      <c r="R39" s="36"/>
      <c r="S39" s="36"/>
      <c r="T39" s="36"/>
      <c r="U39" s="36"/>
      <c r="V39" s="36">
        <v>480</v>
      </c>
      <c r="W39" s="36"/>
      <c r="X39" s="36"/>
      <c r="Y39" s="36"/>
      <c r="Z39" s="36">
        <v>213</v>
      </c>
      <c r="AA39" s="36">
        <v>700</v>
      </c>
      <c r="AB39" s="36"/>
      <c r="AC39" s="36">
        <v>253</v>
      </c>
      <c r="AD39" s="36"/>
      <c r="AE39" s="36"/>
      <c r="AF39" s="36"/>
      <c r="AG39" s="36"/>
      <c r="AH39" s="36"/>
      <c r="AI39" s="36"/>
      <c r="AJ39" s="36">
        <v>504</v>
      </c>
      <c r="AK39" s="36"/>
      <c r="AL39" s="36"/>
      <c r="AM39" s="36"/>
      <c r="AN39" s="36"/>
      <c r="AO39" s="36"/>
      <c r="AP39" s="36"/>
      <c r="AQ39" s="36"/>
      <c r="AR39" s="36">
        <v>780</v>
      </c>
      <c r="AS39" s="36"/>
      <c r="AT39" s="36"/>
      <c r="AU39" s="36"/>
      <c r="AV39" s="36"/>
      <c r="AW39" s="36"/>
      <c r="AX39" s="36"/>
      <c r="AY39" s="36"/>
      <c r="AZ39" s="36"/>
      <c r="BA39" s="36">
        <v>157</v>
      </c>
      <c r="BB39" s="36"/>
      <c r="BC39" s="36">
        <v>620</v>
      </c>
      <c r="BD39" s="36"/>
      <c r="BE39" s="36">
        <v>300</v>
      </c>
      <c r="BF39" s="36"/>
      <c r="BG39" s="36"/>
      <c r="BH39" s="36"/>
      <c r="BI39" s="36"/>
      <c r="BJ39" s="36"/>
      <c r="BK39" s="36"/>
      <c r="BL39" s="36"/>
      <c r="BM39" s="36">
        <v>360</v>
      </c>
      <c r="BN39" s="36"/>
      <c r="BO39" s="36"/>
      <c r="BP39" s="36"/>
      <c r="BQ39" s="36"/>
      <c r="BR39" s="36"/>
      <c r="BS39" s="36"/>
      <c r="BT39" s="36"/>
      <c r="BU39" s="36"/>
      <c r="BV39" s="36">
        <v>450</v>
      </c>
      <c r="BW39" s="36">
        <v>780</v>
      </c>
      <c r="BX39" s="37"/>
      <c r="BY39" s="113">
        <v>0</v>
      </c>
      <c r="BZ39" s="113">
        <v>0</v>
      </c>
      <c r="CA39" s="114">
        <v>0</v>
      </c>
      <c r="CB39" s="58">
        <v>0</v>
      </c>
      <c r="CC39" s="58">
        <v>0</v>
      </c>
      <c r="CD39" s="58">
        <v>0</v>
      </c>
      <c r="CW39" s="347"/>
      <c r="CX39" s="347"/>
      <c r="CY39" s="347"/>
      <c r="CZ39" s="347"/>
    </row>
    <row r="40" spans="1:105" ht="15" customHeight="1" thickBot="1" x14ac:dyDescent="0.3">
      <c r="A40" s="115" t="s">
        <v>229</v>
      </c>
      <c r="B40" s="17" t="s">
        <v>1421</v>
      </c>
      <c r="C40" s="13" t="s">
        <v>3765</v>
      </c>
      <c r="D40" s="46" t="s">
        <v>1422</v>
      </c>
      <c r="E40" s="24" t="s">
        <v>141</v>
      </c>
      <c r="F40" s="279">
        <f>SUM(LARGE(G40:CD40,{1,2,3,4,5,6}))</f>
        <v>3974</v>
      </c>
      <c r="G40" s="35"/>
      <c r="H40" s="36"/>
      <c r="I40" s="36"/>
      <c r="J40" s="36">
        <v>300</v>
      </c>
      <c r="K40" s="36"/>
      <c r="L40" s="36"/>
      <c r="M40" s="36"/>
      <c r="N40" s="36"/>
      <c r="O40" s="36">
        <v>620</v>
      </c>
      <c r="P40" s="36">
        <v>360</v>
      </c>
      <c r="Q40" s="36"/>
      <c r="R40" s="36"/>
      <c r="S40" s="36"/>
      <c r="T40" s="36"/>
      <c r="U40" s="36"/>
      <c r="V40" s="36">
        <v>660</v>
      </c>
      <c r="W40" s="36"/>
      <c r="X40" s="36"/>
      <c r="Y40" s="36"/>
      <c r="Z40" s="36"/>
      <c r="AA40" s="36">
        <v>490</v>
      </c>
      <c r="AB40" s="36"/>
      <c r="AC40" s="36"/>
      <c r="AD40" s="36"/>
      <c r="AE40" s="36"/>
      <c r="AF40" s="36"/>
      <c r="AG40" s="36"/>
      <c r="AH40" s="36"/>
      <c r="AI40" s="36"/>
      <c r="AJ40" s="36">
        <v>642</v>
      </c>
      <c r="AK40" s="36"/>
      <c r="AL40" s="36"/>
      <c r="AM40" s="36">
        <v>620</v>
      </c>
      <c r="AN40" s="36"/>
      <c r="AO40" s="36"/>
      <c r="AP40" s="36"/>
      <c r="AQ40" s="36"/>
      <c r="AR40" s="36">
        <v>642</v>
      </c>
      <c r="AS40" s="36"/>
      <c r="AT40" s="36"/>
      <c r="AU40" s="36"/>
      <c r="AV40" s="36"/>
      <c r="AW40" s="36"/>
      <c r="AX40" s="36"/>
      <c r="AY40" s="36"/>
      <c r="AZ40" s="36"/>
      <c r="BA40" s="36">
        <v>253</v>
      </c>
      <c r="BB40" s="36"/>
      <c r="BC40" s="36">
        <v>790</v>
      </c>
      <c r="BD40" s="36"/>
      <c r="BE40" s="36"/>
      <c r="BF40" s="36"/>
      <c r="BG40" s="36"/>
      <c r="BH40" s="36"/>
      <c r="BI40" s="36">
        <v>205</v>
      </c>
      <c r="BJ40" s="36"/>
      <c r="BK40" s="36"/>
      <c r="BL40" s="36"/>
      <c r="BM40" s="36"/>
      <c r="BN40" s="36"/>
      <c r="BO40" s="36">
        <v>253</v>
      </c>
      <c r="BP40" s="36"/>
      <c r="BQ40" s="36"/>
      <c r="BR40" s="36">
        <v>504</v>
      </c>
      <c r="BS40" s="36"/>
      <c r="BT40" s="36"/>
      <c r="BU40" s="36"/>
      <c r="BV40" s="36">
        <v>620</v>
      </c>
      <c r="BW40" s="36"/>
      <c r="BX40" s="37">
        <v>157</v>
      </c>
      <c r="BY40" s="113">
        <v>0</v>
      </c>
      <c r="BZ40" s="113">
        <v>0</v>
      </c>
      <c r="CA40" s="114">
        <v>0</v>
      </c>
      <c r="CB40" s="58">
        <v>0</v>
      </c>
      <c r="CC40" s="58">
        <v>0</v>
      </c>
      <c r="CD40" s="58">
        <v>0</v>
      </c>
    </row>
    <row r="41" spans="1:105" ht="15" customHeight="1" thickBot="1" x14ac:dyDescent="0.3">
      <c r="A41" s="115" t="s">
        <v>232</v>
      </c>
      <c r="B41" s="17" t="s">
        <v>1401</v>
      </c>
      <c r="C41" s="13" t="s">
        <v>3768</v>
      </c>
      <c r="D41" s="46" t="s">
        <v>1402</v>
      </c>
      <c r="E41" s="24" t="s">
        <v>4266</v>
      </c>
      <c r="F41" s="279">
        <f>SUM(LARGE(G41:CD41,{1,2,3,4,5,6}))</f>
        <v>3963</v>
      </c>
      <c r="G41" s="35"/>
      <c r="H41" s="36"/>
      <c r="I41" s="36"/>
      <c r="J41" s="36"/>
      <c r="K41" s="36"/>
      <c r="L41" s="36"/>
      <c r="M41" s="36">
        <v>253</v>
      </c>
      <c r="N41" s="36"/>
      <c r="O41" s="36"/>
      <c r="P41" s="36"/>
      <c r="Q41" s="36"/>
      <c r="R41" s="36">
        <v>157</v>
      </c>
      <c r="S41" s="36"/>
      <c r="T41" s="36"/>
      <c r="U41" s="36"/>
      <c r="V41" s="36"/>
      <c r="W41" s="36"/>
      <c r="X41" s="36"/>
      <c r="Y41" s="36"/>
      <c r="Z41" s="36">
        <v>250</v>
      </c>
      <c r="AA41" s="36">
        <v>700</v>
      </c>
      <c r="AB41" s="36"/>
      <c r="AC41" s="36"/>
      <c r="AD41" s="36"/>
      <c r="AE41" s="36"/>
      <c r="AF41" s="36"/>
      <c r="AG41" s="36">
        <v>920</v>
      </c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>
        <v>920</v>
      </c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>
        <v>920</v>
      </c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7"/>
      <c r="BY41" s="113">
        <v>0</v>
      </c>
      <c r="BZ41" s="113">
        <v>0</v>
      </c>
      <c r="CA41" s="114">
        <v>0</v>
      </c>
      <c r="CB41" s="58">
        <v>0</v>
      </c>
      <c r="CC41" s="58">
        <v>0</v>
      </c>
      <c r="CD41" s="58">
        <v>0</v>
      </c>
    </row>
    <row r="42" spans="1:105" ht="15" customHeight="1" thickBot="1" x14ac:dyDescent="0.3">
      <c r="A42" s="115" t="s">
        <v>235</v>
      </c>
      <c r="B42" s="17" t="s">
        <v>1429</v>
      </c>
      <c r="C42" s="13" t="s">
        <v>3720</v>
      </c>
      <c r="D42" s="46" t="s">
        <v>1430</v>
      </c>
      <c r="E42" s="24" t="s">
        <v>271</v>
      </c>
      <c r="F42" s="279">
        <f>SUM(LARGE(G42:CD42,{1,2,3,4,5,6}))</f>
        <v>3932</v>
      </c>
      <c r="G42" s="35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>
        <v>300</v>
      </c>
      <c r="S42" s="36"/>
      <c r="T42" s="36"/>
      <c r="U42" s="36"/>
      <c r="V42" s="36"/>
      <c r="W42" s="36"/>
      <c r="X42" s="36">
        <v>300</v>
      </c>
      <c r="Y42" s="36"/>
      <c r="Z42" s="36"/>
      <c r="AA42" s="36">
        <v>595</v>
      </c>
      <c r="AB42" s="36"/>
      <c r="AC42" s="36"/>
      <c r="AD42" s="36"/>
      <c r="AE42" s="36"/>
      <c r="AF42" s="36"/>
      <c r="AG42" s="36">
        <v>642</v>
      </c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>
        <v>504</v>
      </c>
      <c r="AV42" s="36"/>
      <c r="AW42" s="36">
        <v>600</v>
      </c>
      <c r="AX42" s="36"/>
      <c r="AY42" s="36"/>
      <c r="AZ42" s="36"/>
      <c r="BA42" s="36"/>
      <c r="BB42" s="36"/>
      <c r="BC42" s="36"/>
      <c r="BD42" s="36"/>
      <c r="BE42" s="36"/>
      <c r="BF42" s="36">
        <v>780</v>
      </c>
      <c r="BG42" s="36"/>
      <c r="BH42" s="36"/>
      <c r="BI42" s="36"/>
      <c r="BJ42" s="36"/>
      <c r="BK42" s="36">
        <v>535</v>
      </c>
      <c r="BL42" s="36"/>
      <c r="BM42" s="36"/>
      <c r="BN42" s="36"/>
      <c r="BO42" s="36"/>
      <c r="BP42" s="36"/>
      <c r="BQ42" s="36"/>
      <c r="BR42" s="36"/>
      <c r="BS42" s="36">
        <v>780</v>
      </c>
      <c r="BT42" s="36"/>
      <c r="BU42" s="36"/>
      <c r="BV42" s="36"/>
      <c r="BW42" s="36"/>
      <c r="BX42" s="37"/>
      <c r="BY42" s="113">
        <v>0</v>
      </c>
      <c r="BZ42" s="113">
        <v>0</v>
      </c>
      <c r="CA42" s="114">
        <v>0</v>
      </c>
      <c r="CB42" s="58">
        <v>0</v>
      </c>
      <c r="CC42" s="58">
        <v>0</v>
      </c>
      <c r="CD42" s="58">
        <v>0</v>
      </c>
    </row>
    <row r="43" spans="1:105" s="347" customFormat="1" ht="15" customHeight="1" thickBot="1" x14ac:dyDescent="0.3">
      <c r="A43" s="115" t="s">
        <v>238</v>
      </c>
      <c r="B43" s="17" t="s">
        <v>1391</v>
      </c>
      <c r="C43" s="13" t="s">
        <v>3948</v>
      </c>
      <c r="D43" s="46" t="s">
        <v>1392</v>
      </c>
      <c r="E43" s="24" t="s">
        <v>155</v>
      </c>
      <c r="F43" s="279">
        <f>SUM(LARGE(G43:CD43,{1,2,3,4,5,6}))</f>
        <v>3900</v>
      </c>
      <c r="G43" s="35"/>
      <c r="H43" s="36"/>
      <c r="I43" s="36"/>
      <c r="J43" s="36"/>
      <c r="K43" s="36"/>
      <c r="L43" s="36"/>
      <c r="M43" s="36"/>
      <c r="N43" s="36"/>
      <c r="O43" s="36">
        <v>960</v>
      </c>
      <c r="P43" s="36"/>
      <c r="Q43" s="36"/>
      <c r="R43" s="36"/>
      <c r="S43" s="36"/>
      <c r="T43" s="36"/>
      <c r="U43" s="36"/>
      <c r="V43" s="36">
        <v>1020</v>
      </c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>
        <v>1130</v>
      </c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>
        <v>790</v>
      </c>
      <c r="BW43" s="36"/>
      <c r="BX43" s="37"/>
      <c r="BY43" s="113">
        <v>0</v>
      </c>
      <c r="BZ43" s="113">
        <v>0</v>
      </c>
      <c r="CA43" s="114">
        <v>0</v>
      </c>
      <c r="CB43" s="58">
        <v>0</v>
      </c>
      <c r="CC43" s="58">
        <v>0</v>
      </c>
      <c r="CD43" s="58">
        <v>0</v>
      </c>
      <c r="CE43" s="61"/>
      <c r="CF43" s="61"/>
      <c r="CU43" s="61"/>
      <c r="CV43" s="61"/>
    </row>
    <row r="44" spans="1:105" ht="15" customHeight="1" thickBot="1" x14ac:dyDescent="0.3">
      <c r="A44" s="115" t="s">
        <v>242</v>
      </c>
      <c r="B44" s="17" t="s">
        <v>1417</v>
      </c>
      <c r="C44" s="13" t="s">
        <v>3708</v>
      </c>
      <c r="D44" s="46" t="s">
        <v>1418</v>
      </c>
      <c r="E44" s="24" t="s">
        <v>372</v>
      </c>
      <c r="F44" s="279">
        <f>SUM(LARGE(G44:CD44,{1,2,3,4,5,6}))</f>
        <v>3899</v>
      </c>
      <c r="G44" s="35">
        <v>300</v>
      </c>
      <c r="H44" s="36"/>
      <c r="I44" s="36"/>
      <c r="J44" s="36"/>
      <c r="K44" s="36">
        <v>205</v>
      </c>
      <c r="L44" s="36"/>
      <c r="M44" s="36"/>
      <c r="N44" s="36"/>
      <c r="O44" s="36">
        <v>450</v>
      </c>
      <c r="P44" s="36"/>
      <c r="Q44" s="36"/>
      <c r="R44" s="36"/>
      <c r="S44" s="36"/>
      <c r="T44" s="36"/>
      <c r="U44" s="36"/>
      <c r="V44" s="36">
        <v>300</v>
      </c>
      <c r="W44" s="36"/>
      <c r="X44" s="36"/>
      <c r="Y44" s="36"/>
      <c r="Z44" s="36"/>
      <c r="AA44" s="36">
        <v>595</v>
      </c>
      <c r="AB44" s="36"/>
      <c r="AC44" s="36"/>
      <c r="AD44" s="36"/>
      <c r="AE44" s="36"/>
      <c r="AF44" s="36"/>
      <c r="AG44" s="36"/>
      <c r="AH44" s="36">
        <v>300</v>
      </c>
      <c r="AI44" s="36"/>
      <c r="AJ44" s="36">
        <v>780</v>
      </c>
      <c r="AK44" s="36"/>
      <c r="AL44" s="36"/>
      <c r="AM44" s="36">
        <v>620</v>
      </c>
      <c r="AN44" s="36"/>
      <c r="AO44" s="36"/>
      <c r="AP44" s="36"/>
      <c r="AQ44" s="36"/>
      <c r="AR44" s="36">
        <v>222</v>
      </c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>
        <v>504</v>
      </c>
      <c r="BN44" s="36"/>
      <c r="BO44" s="36"/>
      <c r="BP44" s="36"/>
      <c r="BQ44" s="36">
        <v>780</v>
      </c>
      <c r="BR44" s="36">
        <v>360</v>
      </c>
      <c r="BS44" s="36"/>
      <c r="BT44" s="36"/>
      <c r="BU44" s="36"/>
      <c r="BV44" s="36">
        <v>620</v>
      </c>
      <c r="BW44" s="36"/>
      <c r="BX44" s="37"/>
      <c r="BY44" s="113">
        <v>0</v>
      </c>
      <c r="BZ44" s="113">
        <v>0</v>
      </c>
      <c r="CA44" s="114">
        <v>0</v>
      </c>
      <c r="CB44" s="58">
        <v>0</v>
      </c>
      <c r="CC44" s="58">
        <v>0</v>
      </c>
      <c r="CD44" s="58">
        <v>0</v>
      </c>
    </row>
    <row r="45" spans="1:105" ht="15" customHeight="1" thickBot="1" x14ac:dyDescent="0.3">
      <c r="A45" s="115" t="s">
        <v>245</v>
      </c>
      <c r="B45" s="116" t="s">
        <v>1397</v>
      </c>
      <c r="C45" s="13" t="s">
        <v>3730</v>
      </c>
      <c r="D45" s="46" t="s">
        <v>1398</v>
      </c>
      <c r="E45" s="24" t="s">
        <v>388</v>
      </c>
      <c r="F45" s="279">
        <f>SUM(LARGE(G45:CD45,{1,2,3,4,5,6}))</f>
        <v>3894</v>
      </c>
      <c r="G45" s="35"/>
      <c r="H45" s="36"/>
      <c r="I45" s="36"/>
      <c r="J45" s="36">
        <v>253</v>
      </c>
      <c r="K45" s="36"/>
      <c r="L45" s="36"/>
      <c r="M45" s="36"/>
      <c r="N45" s="36"/>
      <c r="O45" s="36">
        <v>450</v>
      </c>
      <c r="P45" s="36">
        <v>920</v>
      </c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>
        <v>205</v>
      </c>
      <c r="AD45" s="36"/>
      <c r="AE45" s="36"/>
      <c r="AF45" s="36"/>
      <c r="AG45" s="36"/>
      <c r="AH45" s="36">
        <v>300</v>
      </c>
      <c r="AI45" s="36">
        <v>300</v>
      </c>
      <c r="AJ45" s="36">
        <v>642</v>
      </c>
      <c r="AK45" s="36"/>
      <c r="AL45" s="36"/>
      <c r="AM45" s="36">
        <v>620</v>
      </c>
      <c r="AN45" s="36"/>
      <c r="AO45" s="36"/>
      <c r="AP45" s="36"/>
      <c r="AQ45" s="36"/>
      <c r="AR45" s="36">
        <v>642</v>
      </c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>
        <v>620</v>
      </c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>
        <v>450</v>
      </c>
      <c r="BW45" s="36"/>
      <c r="BX45" s="37">
        <v>300</v>
      </c>
      <c r="BY45" s="113">
        <v>0</v>
      </c>
      <c r="BZ45" s="113">
        <v>0</v>
      </c>
      <c r="CA45" s="114">
        <v>0</v>
      </c>
      <c r="CB45" s="58">
        <v>0</v>
      </c>
      <c r="CC45" s="58">
        <v>0</v>
      </c>
      <c r="CD45" s="58">
        <v>0</v>
      </c>
    </row>
    <row r="46" spans="1:105" s="347" customFormat="1" ht="15" customHeight="1" thickBot="1" x14ac:dyDescent="0.3">
      <c r="A46" s="115" t="s">
        <v>248</v>
      </c>
      <c r="B46" s="17" t="s">
        <v>1437</v>
      </c>
      <c r="C46" s="13" t="s">
        <v>3705</v>
      </c>
      <c r="D46" s="46" t="s">
        <v>1438</v>
      </c>
      <c r="E46" s="24" t="s">
        <v>285</v>
      </c>
      <c r="F46" s="279">
        <f>SUM(LARGE(G46:CD46,{1,2,3,4,5,6}))</f>
        <v>3808</v>
      </c>
      <c r="G46" s="35"/>
      <c r="H46" s="36"/>
      <c r="I46" s="36">
        <v>642</v>
      </c>
      <c r="J46" s="36"/>
      <c r="K46" s="36"/>
      <c r="L46" s="36"/>
      <c r="M46" s="36"/>
      <c r="N46" s="36"/>
      <c r="O46" s="36">
        <v>620</v>
      </c>
      <c r="P46" s="36"/>
      <c r="Q46" s="36">
        <v>253</v>
      </c>
      <c r="R46" s="36"/>
      <c r="S46" s="36"/>
      <c r="T46" s="36"/>
      <c r="U46" s="36"/>
      <c r="V46" s="36">
        <v>480</v>
      </c>
      <c r="W46" s="36"/>
      <c r="X46" s="36"/>
      <c r="Y46" s="36"/>
      <c r="Z46" s="36"/>
      <c r="AA46" s="36">
        <v>700</v>
      </c>
      <c r="AB46" s="36"/>
      <c r="AC46" s="36"/>
      <c r="AD46" s="36"/>
      <c r="AE46" s="36"/>
      <c r="AF46" s="36"/>
      <c r="AG46" s="36"/>
      <c r="AH46" s="36"/>
      <c r="AI46" s="36"/>
      <c r="AJ46" s="36">
        <v>566</v>
      </c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>
        <v>600</v>
      </c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>
        <v>680</v>
      </c>
      <c r="BL46" s="36"/>
      <c r="BM46" s="36">
        <v>444</v>
      </c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7"/>
      <c r="BY46" s="113">
        <v>0</v>
      </c>
      <c r="BZ46" s="113">
        <v>0</v>
      </c>
      <c r="CA46" s="114">
        <v>0</v>
      </c>
      <c r="CB46" s="58">
        <v>0</v>
      </c>
      <c r="CC46" s="58">
        <v>0</v>
      </c>
      <c r="CD46" s="58">
        <v>0</v>
      </c>
      <c r="CE46" s="61"/>
      <c r="CF46" s="61"/>
      <c r="CG46" s="61"/>
      <c r="CH46" s="61"/>
      <c r="CI46" s="61"/>
      <c r="CJ46" s="61"/>
      <c r="CU46" s="61"/>
      <c r="CV46" s="61"/>
      <c r="CW46" s="61"/>
      <c r="CX46" s="61"/>
      <c r="CY46" s="61"/>
      <c r="CZ46" s="61"/>
      <c r="DA46" s="61"/>
    </row>
    <row r="47" spans="1:105" ht="15" customHeight="1" thickBot="1" x14ac:dyDescent="0.3">
      <c r="A47" s="115" t="s">
        <v>251</v>
      </c>
      <c r="B47" s="17" t="s">
        <v>1441</v>
      </c>
      <c r="C47" s="13" t="s">
        <v>3740</v>
      </c>
      <c r="D47" s="46" t="s">
        <v>1442</v>
      </c>
      <c r="E47" s="24" t="s">
        <v>254</v>
      </c>
      <c r="F47" s="279">
        <f>SUM(LARGE(G47:CD47,{1,2,3,4,5,6}))</f>
        <v>3792</v>
      </c>
      <c r="G47" s="35"/>
      <c r="H47" s="36"/>
      <c r="I47" s="36"/>
      <c r="J47" s="36"/>
      <c r="K47" s="36"/>
      <c r="L47" s="36"/>
      <c r="M47" s="36">
        <v>213</v>
      </c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>
        <v>250</v>
      </c>
      <c r="Y47" s="36"/>
      <c r="Z47" s="36">
        <v>170</v>
      </c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>
        <v>700</v>
      </c>
      <c r="AV47" s="36"/>
      <c r="AW47" s="36">
        <v>350</v>
      </c>
      <c r="AX47" s="36"/>
      <c r="AY47" s="36"/>
      <c r="AZ47" s="36"/>
      <c r="BA47" s="36"/>
      <c r="BB47" s="36"/>
      <c r="BC47" s="36">
        <v>815</v>
      </c>
      <c r="BD47" s="36"/>
      <c r="BE47" s="36"/>
      <c r="BF47" s="36">
        <v>700</v>
      </c>
      <c r="BG47" s="36"/>
      <c r="BH47" s="36"/>
      <c r="BI47" s="36"/>
      <c r="BJ47" s="36"/>
      <c r="BK47" s="36">
        <v>585</v>
      </c>
      <c r="BL47" s="36"/>
      <c r="BM47" s="36"/>
      <c r="BN47" s="36"/>
      <c r="BO47" s="36"/>
      <c r="BP47" s="36"/>
      <c r="BQ47" s="36"/>
      <c r="BR47" s="36"/>
      <c r="BS47" s="36">
        <v>642</v>
      </c>
      <c r="BT47" s="36"/>
      <c r="BU47" s="36"/>
      <c r="BV47" s="36"/>
      <c r="BW47" s="36"/>
      <c r="BX47" s="37"/>
      <c r="BY47" s="113">
        <v>0</v>
      </c>
      <c r="BZ47" s="113">
        <v>0</v>
      </c>
      <c r="CA47" s="114">
        <v>0</v>
      </c>
      <c r="CB47" s="58">
        <v>0</v>
      </c>
      <c r="CC47" s="58">
        <v>0</v>
      </c>
      <c r="CD47" s="58">
        <v>0</v>
      </c>
    </row>
    <row r="48" spans="1:105" ht="15" customHeight="1" thickBot="1" x14ac:dyDescent="0.3">
      <c r="A48" s="115" t="s">
        <v>255</v>
      </c>
      <c r="B48" s="17" t="s">
        <v>1488</v>
      </c>
      <c r="C48" s="13" t="s">
        <v>3725</v>
      </c>
      <c r="D48" s="46" t="s">
        <v>1489</v>
      </c>
      <c r="E48" s="24" t="s">
        <v>131</v>
      </c>
      <c r="F48" s="279">
        <f>SUM(LARGE(G48:CD48,{1,2,3,4,5,6}))</f>
        <v>3727</v>
      </c>
      <c r="G48" s="35"/>
      <c r="H48" s="36"/>
      <c r="I48" s="36"/>
      <c r="J48" s="36"/>
      <c r="K48" s="36"/>
      <c r="L48" s="36"/>
      <c r="M48" s="36"/>
      <c r="N48" s="36"/>
      <c r="O48" s="36">
        <v>561</v>
      </c>
      <c r="P48" s="36"/>
      <c r="Q48" s="36"/>
      <c r="R48" s="36"/>
      <c r="S48" s="36"/>
      <c r="T48" s="36"/>
      <c r="U48" s="36"/>
      <c r="V48" s="36">
        <v>300</v>
      </c>
      <c r="W48" s="36"/>
      <c r="X48" s="36"/>
      <c r="Y48" s="36"/>
      <c r="Z48" s="36"/>
      <c r="AA48" s="36">
        <v>385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>
        <v>651</v>
      </c>
      <c r="AN48" s="36"/>
      <c r="AO48" s="36"/>
      <c r="AP48" s="36"/>
      <c r="AQ48" s="36"/>
      <c r="AR48" s="36">
        <v>444</v>
      </c>
      <c r="AS48" s="36"/>
      <c r="AT48" s="36"/>
      <c r="AU48" s="36"/>
      <c r="AV48" s="36"/>
      <c r="AW48" s="36">
        <v>500</v>
      </c>
      <c r="AX48" s="36"/>
      <c r="AY48" s="36"/>
      <c r="AZ48" s="36"/>
      <c r="BA48" s="36"/>
      <c r="BB48" s="36"/>
      <c r="BC48" s="36">
        <v>513</v>
      </c>
      <c r="BD48" s="36"/>
      <c r="BE48" s="36"/>
      <c r="BF48" s="36"/>
      <c r="BG48" s="36"/>
      <c r="BH48" s="36"/>
      <c r="BI48" s="36"/>
      <c r="BJ48" s="36"/>
      <c r="BK48" s="36">
        <v>390</v>
      </c>
      <c r="BL48" s="36"/>
      <c r="BM48" s="36">
        <v>687</v>
      </c>
      <c r="BN48" s="36"/>
      <c r="BO48" s="36"/>
      <c r="BP48" s="36"/>
      <c r="BQ48" s="36"/>
      <c r="BR48" s="36">
        <v>490</v>
      </c>
      <c r="BS48" s="36"/>
      <c r="BT48" s="36"/>
      <c r="BU48" s="36"/>
      <c r="BV48" s="36">
        <v>815</v>
      </c>
      <c r="BW48" s="36"/>
      <c r="BX48" s="37"/>
      <c r="BY48" s="113">
        <v>0</v>
      </c>
      <c r="BZ48" s="113">
        <v>0</v>
      </c>
      <c r="CA48" s="114">
        <v>0</v>
      </c>
      <c r="CB48" s="58">
        <v>0</v>
      </c>
      <c r="CC48" s="58">
        <v>0</v>
      </c>
      <c r="CD48" s="58">
        <v>0</v>
      </c>
    </row>
    <row r="49" spans="1:105" ht="15" customHeight="1" thickBot="1" x14ac:dyDescent="0.3">
      <c r="A49" s="115" t="s">
        <v>258</v>
      </c>
      <c r="B49" s="17" t="s">
        <v>1456</v>
      </c>
      <c r="C49" s="13" t="s">
        <v>3749</v>
      </c>
      <c r="D49" s="46" t="s">
        <v>1457</v>
      </c>
      <c r="E49" s="24" t="s">
        <v>131</v>
      </c>
      <c r="F49" s="279">
        <f>SUM(LARGE(G49:CD49,{1,2,3,4,5,6}))</f>
        <v>3693</v>
      </c>
      <c r="G49" s="35"/>
      <c r="H49" s="36"/>
      <c r="I49" s="36"/>
      <c r="J49" s="36"/>
      <c r="K49" s="36"/>
      <c r="L49" s="36"/>
      <c r="M49" s="36"/>
      <c r="N49" s="36"/>
      <c r="O49" s="36">
        <v>651</v>
      </c>
      <c r="P49" s="36">
        <v>687</v>
      </c>
      <c r="Q49" s="36"/>
      <c r="R49" s="36"/>
      <c r="S49" s="36"/>
      <c r="T49" s="36"/>
      <c r="U49" s="36"/>
      <c r="V49" s="36">
        <v>480</v>
      </c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>
        <v>205</v>
      </c>
      <c r="AI49" s="36"/>
      <c r="AJ49" s="36"/>
      <c r="AK49" s="36"/>
      <c r="AL49" s="36"/>
      <c r="AM49" s="36">
        <v>651</v>
      </c>
      <c r="AN49" s="36"/>
      <c r="AO49" s="36"/>
      <c r="AP49" s="36"/>
      <c r="AQ49" s="36"/>
      <c r="AR49" s="36">
        <v>444</v>
      </c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>
        <v>513</v>
      </c>
      <c r="BD49" s="36"/>
      <c r="BE49" s="36"/>
      <c r="BF49" s="36"/>
      <c r="BG49" s="36"/>
      <c r="BH49" s="36"/>
      <c r="BI49" s="36"/>
      <c r="BJ49" s="36"/>
      <c r="BK49" s="36">
        <v>390</v>
      </c>
      <c r="BL49" s="36"/>
      <c r="BM49" s="36">
        <v>687</v>
      </c>
      <c r="BN49" s="36"/>
      <c r="BO49" s="36"/>
      <c r="BP49" s="36"/>
      <c r="BQ49" s="36"/>
      <c r="BR49" s="36">
        <v>504</v>
      </c>
      <c r="BS49" s="36"/>
      <c r="BT49" s="36"/>
      <c r="BU49" s="36"/>
      <c r="BV49" s="36"/>
      <c r="BW49" s="36"/>
      <c r="BX49" s="37"/>
      <c r="BY49" s="113">
        <v>0</v>
      </c>
      <c r="BZ49" s="113">
        <v>0</v>
      </c>
      <c r="CA49" s="114">
        <v>0</v>
      </c>
      <c r="CB49" s="58">
        <v>0</v>
      </c>
      <c r="CC49" s="58">
        <v>0</v>
      </c>
      <c r="CD49" s="58">
        <v>0</v>
      </c>
    </row>
    <row r="50" spans="1:105" ht="15" customHeight="1" thickBot="1" x14ac:dyDescent="0.3">
      <c r="A50" s="115" t="s">
        <v>261</v>
      </c>
      <c r="B50" s="17" t="s">
        <v>1439</v>
      </c>
      <c r="C50" s="13" t="s">
        <v>3714</v>
      </c>
      <c r="D50" s="46" t="s">
        <v>1440</v>
      </c>
      <c r="E50" s="24" t="s">
        <v>145</v>
      </c>
      <c r="F50" s="279">
        <f>SUM(LARGE(G50:CD50,{1,2,3,4,5,6}))</f>
        <v>3645</v>
      </c>
      <c r="G50" s="35"/>
      <c r="H50" s="36"/>
      <c r="I50" s="36"/>
      <c r="J50" s="36"/>
      <c r="K50" s="36"/>
      <c r="L50" s="36"/>
      <c r="M50" s="36"/>
      <c r="N50" s="36"/>
      <c r="O50" s="36">
        <v>450</v>
      </c>
      <c r="P50" s="36"/>
      <c r="Q50" s="36"/>
      <c r="R50" s="36"/>
      <c r="S50" s="36"/>
      <c r="T50" s="36"/>
      <c r="U50" s="36"/>
      <c r="V50" s="36">
        <v>300</v>
      </c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>
        <v>253</v>
      </c>
      <c r="AJ50" s="36">
        <v>566</v>
      </c>
      <c r="AK50" s="36"/>
      <c r="AL50" s="36"/>
      <c r="AM50" s="36">
        <v>513</v>
      </c>
      <c r="AN50" s="36"/>
      <c r="AO50" s="36"/>
      <c r="AP50" s="36"/>
      <c r="AQ50" s="36"/>
      <c r="AR50" s="36">
        <v>566</v>
      </c>
      <c r="AS50" s="36"/>
      <c r="AT50" s="36"/>
      <c r="AU50" s="36"/>
      <c r="AV50" s="36"/>
      <c r="AW50" s="36">
        <v>510</v>
      </c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>
        <v>680</v>
      </c>
      <c r="BL50" s="36"/>
      <c r="BM50" s="36">
        <v>810</v>
      </c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7"/>
      <c r="BY50" s="113">
        <v>0</v>
      </c>
      <c r="BZ50" s="113">
        <v>0</v>
      </c>
      <c r="CA50" s="114">
        <v>0</v>
      </c>
      <c r="CB50" s="58">
        <v>0</v>
      </c>
      <c r="CC50" s="58">
        <v>0</v>
      </c>
      <c r="CD50" s="58">
        <v>0</v>
      </c>
      <c r="CG50" s="347"/>
      <c r="CK50" s="347"/>
      <c r="CL50" s="347"/>
      <c r="CM50" s="347"/>
      <c r="CN50" s="347"/>
      <c r="CO50" s="347"/>
      <c r="CP50" s="347"/>
      <c r="CQ50" s="347"/>
      <c r="CR50" s="347"/>
      <c r="CS50" s="347"/>
      <c r="CT50" s="347"/>
      <c r="CU50" s="347"/>
      <c r="CV50" s="347"/>
      <c r="DA50" s="347"/>
    </row>
    <row r="51" spans="1:105" s="347" customFormat="1" ht="15" customHeight="1" thickBot="1" x14ac:dyDescent="0.3">
      <c r="A51" s="115" t="s">
        <v>264</v>
      </c>
      <c r="B51" s="17" t="s">
        <v>1500</v>
      </c>
      <c r="C51" s="13" t="s">
        <v>3741</v>
      </c>
      <c r="D51" s="46" t="s">
        <v>1501</v>
      </c>
      <c r="E51" s="24" t="s">
        <v>254</v>
      </c>
      <c r="F51" s="279">
        <f>SUM(LARGE(G51:CD51,{1,2,3,4,5,6}))</f>
        <v>3615</v>
      </c>
      <c r="G51" s="35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>
        <v>213</v>
      </c>
      <c r="AA51" s="36"/>
      <c r="AB51" s="36"/>
      <c r="AC51" s="36"/>
      <c r="AD51" s="36"/>
      <c r="AE51" s="36"/>
      <c r="AF51" s="36"/>
      <c r="AG51" s="36">
        <v>920</v>
      </c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>
        <v>920</v>
      </c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>
        <v>920</v>
      </c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>
        <v>642</v>
      </c>
      <c r="BT51" s="36"/>
      <c r="BU51" s="36"/>
      <c r="BV51" s="36"/>
      <c r="BW51" s="36"/>
      <c r="BX51" s="37"/>
      <c r="BY51" s="113">
        <v>0</v>
      </c>
      <c r="BZ51" s="113">
        <v>0</v>
      </c>
      <c r="CA51" s="114">
        <v>0</v>
      </c>
      <c r="CB51" s="58">
        <v>0</v>
      </c>
      <c r="CC51" s="58">
        <v>0</v>
      </c>
      <c r="CD51" s="58">
        <v>0</v>
      </c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</row>
    <row r="52" spans="1:105" ht="15" customHeight="1" thickBot="1" x14ac:dyDescent="0.3">
      <c r="A52" s="115" t="s">
        <v>268</v>
      </c>
      <c r="B52" s="17" t="s">
        <v>1468</v>
      </c>
      <c r="C52" s="13" t="s">
        <v>3728</v>
      </c>
      <c r="D52" s="46" t="s">
        <v>1469</v>
      </c>
      <c r="E52" s="24" t="s">
        <v>271</v>
      </c>
      <c r="F52" s="279">
        <f>SUM(LARGE(G52:CD52,{1,2,3,4,5,6}))</f>
        <v>3595</v>
      </c>
      <c r="G52" s="35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>
        <v>300</v>
      </c>
      <c r="S52" s="36"/>
      <c r="T52" s="36"/>
      <c r="U52" s="36"/>
      <c r="V52" s="36">
        <v>300</v>
      </c>
      <c r="W52" s="36"/>
      <c r="X52" s="36"/>
      <c r="Y52" s="36"/>
      <c r="Z52" s="36"/>
      <c r="AA52" s="36">
        <v>385</v>
      </c>
      <c r="AB52" s="36"/>
      <c r="AC52" s="36"/>
      <c r="AD52" s="36"/>
      <c r="AE52" s="36"/>
      <c r="AF52" s="36"/>
      <c r="AG52" s="36">
        <v>780</v>
      </c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>
        <v>780</v>
      </c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>
        <v>504</v>
      </c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>
        <v>504</v>
      </c>
      <c r="BT52" s="36"/>
      <c r="BU52" s="36"/>
      <c r="BV52" s="36"/>
      <c r="BW52" s="36">
        <v>642</v>
      </c>
      <c r="BX52" s="37"/>
      <c r="BY52" s="113">
        <v>0</v>
      </c>
      <c r="BZ52" s="113">
        <v>0</v>
      </c>
      <c r="CA52" s="114">
        <v>0</v>
      </c>
      <c r="CB52" s="58">
        <v>0</v>
      </c>
      <c r="CC52" s="58">
        <v>0</v>
      </c>
      <c r="CD52" s="58">
        <v>0</v>
      </c>
      <c r="CK52" s="347"/>
      <c r="CL52" s="347"/>
      <c r="CM52" s="347"/>
      <c r="CN52" s="347"/>
      <c r="CO52" s="347"/>
      <c r="CP52" s="347"/>
      <c r="CQ52" s="347"/>
      <c r="CR52" s="347"/>
      <c r="CS52" s="347"/>
      <c r="CT52" s="347"/>
    </row>
    <row r="53" spans="1:105" ht="15" customHeight="1" thickBot="1" x14ac:dyDescent="0.3">
      <c r="A53" s="115" t="s">
        <v>272</v>
      </c>
      <c r="B53" s="17" t="s">
        <v>1470</v>
      </c>
      <c r="C53" s="13" t="s">
        <v>3715</v>
      </c>
      <c r="D53" s="46" t="s">
        <v>1471</v>
      </c>
      <c r="E53" s="24" t="s">
        <v>4259</v>
      </c>
      <c r="F53" s="279">
        <f>SUM(LARGE(G53:CD53,{1,2,3,4,5,6}))</f>
        <v>3595</v>
      </c>
      <c r="G53" s="35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>
        <v>300</v>
      </c>
      <c r="W53" s="36"/>
      <c r="X53" s="36"/>
      <c r="Y53" s="36"/>
      <c r="Z53" s="36"/>
      <c r="AA53" s="36">
        <v>385</v>
      </c>
      <c r="AB53" s="36"/>
      <c r="AC53" s="36"/>
      <c r="AD53" s="36"/>
      <c r="AE53" s="36"/>
      <c r="AF53" s="36"/>
      <c r="AG53" s="36">
        <v>780</v>
      </c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>
        <v>780</v>
      </c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>
        <v>504</v>
      </c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>
        <v>504</v>
      </c>
      <c r="BT53" s="36"/>
      <c r="BU53" s="36"/>
      <c r="BV53" s="36"/>
      <c r="BW53" s="36">
        <v>642</v>
      </c>
      <c r="BX53" s="37"/>
      <c r="BY53" s="113">
        <v>0</v>
      </c>
      <c r="BZ53" s="113">
        <v>0</v>
      </c>
      <c r="CA53" s="114">
        <v>0</v>
      </c>
      <c r="CB53" s="58">
        <v>0</v>
      </c>
      <c r="CC53" s="58">
        <v>0</v>
      </c>
      <c r="CD53" s="58">
        <v>0</v>
      </c>
    </row>
    <row r="54" spans="1:105" ht="15" customHeight="1" thickBot="1" x14ac:dyDescent="0.3">
      <c r="A54" s="115" t="s">
        <v>275</v>
      </c>
      <c r="B54" s="17" t="s">
        <v>1494</v>
      </c>
      <c r="C54" s="13" t="s">
        <v>3718</v>
      </c>
      <c r="D54" s="46" t="s">
        <v>1495</v>
      </c>
      <c r="E54" s="24" t="s">
        <v>267</v>
      </c>
      <c r="F54" s="279">
        <f>SUM(LARGE(G54:CD54,{1,2,3,4,5,6}))</f>
        <v>3532</v>
      </c>
      <c r="G54" s="35"/>
      <c r="H54" s="36"/>
      <c r="I54" s="36">
        <v>700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>
        <v>300</v>
      </c>
      <c r="W54" s="36"/>
      <c r="X54" s="36"/>
      <c r="Y54" s="36"/>
      <c r="Z54" s="36"/>
      <c r="AA54" s="36">
        <v>385</v>
      </c>
      <c r="AB54" s="36">
        <v>504</v>
      </c>
      <c r="AC54" s="36"/>
      <c r="AD54" s="36"/>
      <c r="AE54" s="36">
        <v>700</v>
      </c>
      <c r="AF54" s="36"/>
      <c r="AG54" s="36"/>
      <c r="AH54" s="36"/>
      <c r="AI54" s="36"/>
      <c r="AJ54" s="36"/>
      <c r="AK54" s="36"/>
      <c r="AL54" s="36"/>
      <c r="AM54" s="36">
        <v>441</v>
      </c>
      <c r="AN54" s="36"/>
      <c r="AO54" s="36"/>
      <c r="AP54" s="36"/>
      <c r="AQ54" s="36"/>
      <c r="AR54" s="36"/>
      <c r="AS54" s="36"/>
      <c r="AT54" s="36"/>
      <c r="AU54" s="36"/>
      <c r="AV54" s="36"/>
      <c r="AW54" s="36">
        <v>500</v>
      </c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>
        <v>331</v>
      </c>
      <c r="BL54" s="36"/>
      <c r="BM54" s="36"/>
      <c r="BN54" s="36">
        <v>250</v>
      </c>
      <c r="BO54" s="36"/>
      <c r="BP54" s="36"/>
      <c r="BQ54" s="36"/>
      <c r="BR54" s="36"/>
      <c r="BS54" s="36"/>
      <c r="BT54" s="36"/>
      <c r="BU54" s="36"/>
      <c r="BV54" s="36"/>
      <c r="BW54" s="36">
        <v>687</v>
      </c>
      <c r="BX54" s="37"/>
      <c r="BY54" s="113">
        <v>0</v>
      </c>
      <c r="BZ54" s="113">
        <v>0</v>
      </c>
      <c r="CA54" s="114">
        <v>0</v>
      </c>
      <c r="CB54" s="58">
        <v>0</v>
      </c>
      <c r="CC54" s="58">
        <v>0</v>
      </c>
      <c r="CD54" s="58">
        <v>0</v>
      </c>
    </row>
    <row r="55" spans="1:105" ht="15" customHeight="1" thickBot="1" x14ac:dyDescent="0.3">
      <c r="A55" s="115" t="s">
        <v>278</v>
      </c>
      <c r="B55" s="17" t="s">
        <v>1458</v>
      </c>
      <c r="C55" s="13" t="s">
        <v>3732</v>
      </c>
      <c r="D55" s="46" t="s">
        <v>1459</v>
      </c>
      <c r="E55" s="24" t="s">
        <v>131</v>
      </c>
      <c r="F55" s="279">
        <f>SUM(LARGE(G55:CD55,{1,2,3,4,5,6}))</f>
        <v>3530</v>
      </c>
      <c r="G55" s="35"/>
      <c r="H55" s="36"/>
      <c r="I55" s="36"/>
      <c r="J55" s="36"/>
      <c r="K55" s="36"/>
      <c r="L55" s="36"/>
      <c r="M55" s="36"/>
      <c r="N55" s="36"/>
      <c r="O55" s="36">
        <v>450</v>
      </c>
      <c r="P55" s="36"/>
      <c r="Q55" s="36"/>
      <c r="R55" s="36"/>
      <c r="S55" s="36"/>
      <c r="T55" s="36"/>
      <c r="U55" s="36"/>
      <c r="V55" s="36">
        <v>840</v>
      </c>
      <c r="W55" s="36"/>
      <c r="X55" s="36"/>
      <c r="Y55" s="36"/>
      <c r="Z55" s="36"/>
      <c r="AA55" s="36">
        <v>700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>
        <v>920</v>
      </c>
      <c r="BS55" s="36"/>
      <c r="BT55" s="36"/>
      <c r="BU55" s="36"/>
      <c r="BV55" s="36">
        <v>620</v>
      </c>
      <c r="BW55" s="36"/>
      <c r="BX55" s="37"/>
      <c r="BY55" s="113">
        <v>0</v>
      </c>
      <c r="BZ55" s="113">
        <v>0</v>
      </c>
      <c r="CA55" s="114">
        <v>0</v>
      </c>
      <c r="CB55" s="58">
        <v>0</v>
      </c>
      <c r="CC55" s="58">
        <v>0</v>
      </c>
      <c r="CD55" s="58">
        <v>0</v>
      </c>
      <c r="CW55" s="347"/>
      <c r="CX55" s="347"/>
      <c r="CY55" s="347"/>
      <c r="CZ55" s="347"/>
    </row>
    <row r="56" spans="1:105" ht="15" customHeight="1" thickBot="1" x14ac:dyDescent="0.3">
      <c r="A56" s="115" t="s">
        <v>282</v>
      </c>
      <c r="B56" s="17" t="s">
        <v>1484</v>
      </c>
      <c r="C56" s="13" t="s">
        <v>3734</v>
      </c>
      <c r="D56" s="46" t="s">
        <v>1485</v>
      </c>
      <c r="E56" s="24" t="s">
        <v>228</v>
      </c>
      <c r="F56" s="279">
        <f>SUM(LARGE(G56:CD56,{1,2,3,4,5,6}))</f>
        <v>3528</v>
      </c>
      <c r="G56" s="35"/>
      <c r="H56" s="36"/>
      <c r="I56" s="36"/>
      <c r="J56" s="36"/>
      <c r="K56" s="36"/>
      <c r="L56" s="36"/>
      <c r="M56" s="36"/>
      <c r="N56" s="36"/>
      <c r="O56" s="36">
        <v>620</v>
      </c>
      <c r="P56" s="36"/>
      <c r="Q56" s="36"/>
      <c r="R56" s="36"/>
      <c r="S56" s="36"/>
      <c r="T56" s="36"/>
      <c r="U56" s="36"/>
      <c r="V56" s="36">
        <v>480</v>
      </c>
      <c r="W56" s="36"/>
      <c r="X56" s="36"/>
      <c r="Y56" s="36"/>
      <c r="Z56" s="36"/>
      <c r="AA56" s="36">
        <v>490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>
        <v>790</v>
      </c>
      <c r="AN56" s="36"/>
      <c r="AO56" s="36"/>
      <c r="AP56" s="36"/>
      <c r="AQ56" s="36"/>
      <c r="AR56" s="36">
        <v>504</v>
      </c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>
        <v>450</v>
      </c>
      <c r="BD56" s="36"/>
      <c r="BE56" s="36"/>
      <c r="BF56" s="36"/>
      <c r="BG56" s="36"/>
      <c r="BH56" s="36"/>
      <c r="BI56" s="36"/>
      <c r="BJ56" s="36"/>
      <c r="BK56" s="36"/>
      <c r="BL56" s="36"/>
      <c r="BM56" s="36">
        <v>504</v>
      </c>
      <c r="BN56" s="36"/>
      <c r="BO56" s="36"/>
      <c r="BP56" s="36"/>
      <c r="BQ56" s="36"/>
      <c r="BR56" s="36">
        <v>222</v>
      </c>
      <c r="BS56" s="36"/>
      <c r="BT56" s="36"/>
      <c r="BU56" s="36"/>
      <c r="BV56" s="36">
        <v>620</v>
      </c>
      <c r="BW56" s="36"/>
      <c r="BX56" s="37"/>
      <c r="BY56" s="113">
        <v>0</v>
      </c>
      <c r="BZ56" s="113">
        <v>0</v>
      </c>
      <c r="CA56" s="114">
        <v>0</v>
      </c>
      <c r="CB56" s="58">
        <v>0</v>
      </c>
      <c r="CC56" s="58">
        <v>0</v>
      </c>
      <c r="CD56" s="58">
        <v>0</v>
      </c>
      <c r="CE56" s="347"/>
      <c r="CF56" s="347"/>
    </row>
    <row r="57" spans="1:105" ht="15" customHeight="1" thickBot="1" x14ac:dyDescent="0.3">
      <c r="A57" s="115" t="s">
        <v>286</v>
      </c>
      <c r="B57" s="17" t="s">
        <v>1464</v>
      </c>
      <c r="C57" s="13" t="s">
        <v>3719</v>
      </c>
      <c r="D57" s="46" t="s">
        <v>1465</v>
      </c>
      <c r="E57" s="24" t="s">
        <v>141</v>
      </c>
      <c r="F57" s="279">
        <f>SUM(LARGE(G57:CD57,{1,2,3,4,5,6}))</f>
        <v>3514</v>
      </c>
      <c r="G57" s="35"/>
      <c r="H57" s="36"/>
      <c r="I57" s="36">
        <v>360</v>
      </c>
      <c r="J57" s="36"/>
      <c r="K57" s="36"/>
      <c r="L57" s="36"/>
      <c r="M57" s="36"/>
      <c r="N57" s="36"/>
      <c r="O57" s="36">
        <v>930</v>
      </c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>
        <v>385</v>
      </c>
      <c r="AB57" s="36"/>
      <c r="AC57" s="36"/>
      <c r="AD57" s="36"/>
      <c r="AE57" s="36"/>
      <c r="AF57" s="36"/>
      <c r="AG57" s="36"/>
      <c r="AH57" s="36"/>
      <c r="AI57" s="36"/>
      <c r="AJ57" s="36">
        <v>444</v>
      </c>
      <c r="AK57" s="36"/>
      <c r="AL57" s="36"/>
      <c r="AM57" s="36">
        <v>513</v>
      </c>
      <c r="AN57" s="36"/>
      <c r="AO57" s="36"/>
      <c r="AP57" s="36"/>
      <c r="AQ57" s="36"/>
      <c r="AR57" s="36">
        <v>444</v>
      </c>
      <c r="AS57" s="36"/>
      <c r="AT57" s="36"/>
      <c r="AU57" s="36"/>
      <c r="AV57" s="36"/>
      <c r="AW57" s="36">
        <v>510</v>
      </c>
      <c r="AX57" s="36"/>
      <c r="AY57" s="36"/>
      <c r="AZ57" s="36"/>
      <c r="BA57" s="36">
        <v>205</v>
      </c>
      <c r="BB57" s="36"/>
      <c r="BC57" s="36">
        <v>513</v>
      </c>
      <c r="BD57" s="36"/>
      <c r="BE57" s="36"/>
      <c r="BF57" s="36"/>
      <c r="BG57" s="36"/>
      <c r="BH57" s="36"/>
      <c r="BI57" s="36"/>
      <c r="BJ57" s="36"/>
      <c r="BK57" s="36">
        <v>535</v>
      </c>
      <c r="BL57" s="36"/>
      <c r="BM57" s="36"/>
      <c r="BN57" s="36"/>
      <c r="BO57" s="36">
        <v>157</v>
      </c>
      <c r="BP57" s="36"/>
      <c r="BQ57" s="36"/>
      <c r="BR57" s="36"/>
      <c r="BS57" s="36"/>
      <c r="BT57" s="36"/>
      <c r="BU57" s="36"/>
      <c r="BV57" s="36">
        <v>513</v>
      </c>
      <c r="BW57" s="36"/>
      <c r="BX57" s="37"/>
      <c r="BY57" s="113">
        <v>0</v>
      </c>
      <c r="BZ57" s="113">
        <v>0</v>
      </c>
      <c r="CA57" s="114">
        <v>0</v>
      </c>
      <c r="CB57" s="58">
        <v>0</v>
      </c>
      <c r="CC57" s="58">
        <v>0</v>
      </c>
      <c r="CD57" s="58">
        <v>0</v>
      </c>
    </row>
    <row r="58" spans="1:105" ht="15" customHeight="1" thickBot="1" x14ac:dyDescent="0.3">
      <c r="A58" s="115" t="s">
        <v>290</v>
      </c>
      <c r="B58" s="116" t="s">
        <v>1480</v>
      </c>
      <c r="C58" s="13" t="s">
        <v>3716</v>
      </c>
      <c r="D58" s="46" t="s">
        <v>1481</v>
      </c>
      <c r="E58" s="24" t="s">
        <v>3352</v>
      </c>
      <c r="F58" s="279">
        <f>SUM(LARGE(G58:CD58,{1,2,3,4,5,6}))</f>
        <v>3504</v>
      </c>
      <c r="G58" s="35"/>
      <c r="H58" s="36"/>
      <c r="I58" s="36"/>
      <c r="J58" s="36"/>
      <c r="K58" s="36"/>
      <c r="L58" s="36"/>
      <c r="M58" s="36"/>
      <c r="N58" s="36"/>
      <c r="O58" s="36"/>
      <c r="P58" s="36">
        <v>642</v>
      </c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>
        <v>504</v>
      </c>
      <c r="AK58" s="36"/>
      <c r="AL58" s="36"/>
      <c r="AM58" s="36">
        <v>513</v>
      </c>
      <c r="AN58" s="36"/>
      <c r="AO58" s="36"/>
      <c r="AP58" s="36"/>
      <c r="AQ58" s="36"/>
      <c r="AR58" s="36">
        <v>566</v>
      </c>
      <c r="AS58" s="36"/>
      <c r="AT58" s="36"/>
      <c r="AU58" s="36"/>
      <c r="AV58" s="36"/>
      <c r="AW58" s="36">
        <v>420</v>
      </c>
      <c r="AX58" s="36"/>
      <c r="AY58" s="36"/>
      <c r="AZ58" s="36"/>
      <c r="BA58" s="36"/>
      <c r="BB58" s="36"/>
      <c r="BC58" s="36">
        <v>513</v>
      </c>
      <c r="BD58" s="36"/>
      <c r="BE58" s="36"/>
      <c r="BF58" s="36"/>
      <c r="BG58" s="36"/>
      <c r="BH58" s="36"/>
      <c r="BI58" s="36"/>
      <c r="BJ58" s="36"/>
      <c r="BK58" s="36">
        <v>390</v>
      </c>
      <c r="BL58" s="36"/>
      <c r="BM58" s="36">
        <v>566</v>
      </c>
      <c r="BN58" s="36"/>
      <c r="BO58" s="36"/>
      <c r="BP58" s="36"/>
      <c r="BQ58" s="36"/>
      <c r="BR58" s="36">
        <v>566</v>
      </c>
      <c r="BS58" s="36"/>
      <c r="BT58" s="36"/>
      <c r="BU58" s="36"/>
      <c r="BV58" s="36">
        <v>651</v>
      </c>
      <c r="BW58" s="36"/>
      <c r="BX58" s="37"/>
      <c r="BY58" s="113">
        <v>0</v>
      </c>
      <c r="BZ58" s="113">
        <v>0</v>
      </c>
      <c r="CA58" s="114">
        <v>0</v>
      </c>
      <c r="CB58" s="58">
        <v>0</v>
      </c>
      <c r="CC58" s="58">
        <v>0</v>
      </c>
      <c r="CD58" s="58">
        <v>0</v>
      </c>
      <c r="DA58" s="347"/>
    </row>
    <row r="59" spans="1:105" ht="15" customHeight="1" thickBot="1" x14ac:dyDescent="0.3">
      <c r="A59" s="115" t="s">
        <v>293</v>
      </c>
      <c r="B59" s="17" t="s">
        <v>1478</v>
      </c>
      <c r="C59" s="13" t="s">
        <v>3735</v>
      </c>
      <c r="D59" s="46" t="s">
        <v>1479</v>
      </c>
      <c r="E59" s="24" t="s">
        <v>662</v>
      </c>
      <c r="F59" s="279">
        <f>SUM(LARGE(G59:CD59,{1,2,3,4,5,6}))</f>
        <v>3501</v>
      </c>
      <c r="G59" s="35"/>
      <c r="H59" s="36"/>
      <c r="I59" s="36"/>
      <c r="J59" s="36">
        <v>213</v>
      </c>
      <c r="K59" s="36"/>
      <c r="L59" s="36"/>
      <c r="M59" s="36"/>
      <c r="N59" s="36"/>
      <c r="O59" s="36">
        <v>357</v>
      </c>
      <c r="P59" s="36">
        <v>500</v>
      </c>
      <c r="Q59" s="36"/>
      <c r="R59" s="36"/>
      <c r="S59" s="36"/>
      <c r="T59" s="36"/>
      <c r="U59" s="36"/>
      <c r="V59" s="36"/>
      <c r="W59" s="36"/>
      <c r="X59" s="36"/>
      <c r="Y59" s="36"/>
      <c r="Z59" s="36">
        <v>175</v>
      </c>
      <c r="AA59" s="36">
        <v>595</v>
      </c>
      <c r="AB59" s="36"/>
      <c r="AC59" s="36"/>
      <c r="AD59" s="36"/>
      <c r="AE59" s="36"/>
      <c r="AF59" s="36"/>
      <c r="AG59" s="36"/>
      <c r="AH59" s="36"/>
      <c r="AI59" s="36"/>
      <c r="AJ59" s="36">
        <v>350</v>
      </c>
      <c r="AK59" s="36"/>
      <c r="AL59" s="36"/>
      <c r="AM59" s="36">
        <v>650</v>
      </c>
      <c r="AN59" s="36"/>
      <c r="AO59" s="36"/>
      <c r="AP59" s="36"/>
      <c r="AQ59" s="36"/>
      <c r="AR59" s="36">
        <v>425</v>
      </c>
      <c r="AS59" s="36"/>
      <c r="AT59" s="36"/>
      <c r="AU59" s="36"/>
      <c r="AV59" s="36"/>
      <c r="AW59" s="36">
        <v>600</v>
      </c>
      <c r="AX59" s="36"/>
      <c r="AY59" s="36"/>
      <c r="AZ59" s="36"/>
      <c r="BA59" s="36">
        <v>250</v>
      </c>
      <c r="BB59" s="36"/>
      <c r="BC59" s="36">
        <v>455</v>
      </c>
      <c r="BD59" s="36"/>
      <c r="BE59" s="36">
        <v>250</v>
      </c>
      <c r="BF59" s="36"/>
      <c r="BG59" s="36"/>
      <c r="BH59" s="36"/>
      <c r="BI59" s="36">
        <v>213</v>
      </c>
      <c r="BJ59" s="36"/>
      <c r="BK59" s="36">
        <v>595</v>
      </c>
      <c r="BL59" s="36"/>
      <c r="BM59" s="36"/>
      <c r="BN59" s="36"/>
      <c r="BO59" s="36">
        <v>250</v>
      </c>
      <c r="BP59" s="36"/>
      <c r="BQ59" s="36"/>
      <c r="BR59" s="36"/>
      <c r="BS59" s="36"/>
      <c r="BT59" s="36"/>
      <c r="BU59" s="36"/>
      <c r="BV59" s="36">
        <v>561</v>
      </c>
      <c r="BW59" s="36"/>
      <c r="BX59" s="37">
        <v>157</v>
      </c>
      <c r="BY59" s="113">
        <v>0</v>
      </c>
      <c r="BZ59" s="113">
        <v>0</v>
      </c>
      <c r="CA59" s="114">
        <v>0</v>
      </c>
      <c r="CB59" s="58">
        <v>0</v>
      </c>
      <c r="CC59" s="58">
        <v>0</v>
      </c>
      <c r="CD59" s="58">
        <v>0</v>
      </c>
    </row>
    <row r="60" spans="1:105" ht="15" customHeight="1" thickBot="1" x14ac:dyDescent="0.3">
      <c r="A60" s="115" t="s">
        <v>296</v>
      </c>
      <c r="B60" s="17" t="s">
        <v>1454</v>
      </c>
      <c r="C60" s="13" t="s">
        <v>3770</v>
      </c>
      <c r="D60" s="46" t="s">
        <v>1455</v>
      </c>
      <c r="E60" s="24" t="s">
        <v>155</v>
      </c>
      <c r="F60" s="279">
        <f>SUM(LARGE(G60:CD60,{1,2,3,4,5,6}))</f>
        <v>3490</v>
      </c>
      <c r="G60" s="35"/>
      <c r="H60" s="36"/>
      <c r="I60" s="36"/>
      <c r="J60" s="36"/>
      <c r="K60" s="36"/>
      <c r="L60" s="36"/>
      <c r="M60" s="36"/>
      <c r="N60" s="36"/>
      <c r="O60" s="36">
        <v>620</v>
      </c>
      <c r="P60" s="36">
        <v>642</v>
      </c>
      <c r="Q60" s="36"/>
      <c r="R60" s="36"/>
      <c r="S60" s="36"/>
      <c r="T60" s="36"/>
      <c r="U60" s="36"/>
      <c r="V60" s="36">
        <v>300</v>
      </c>
      <c r="W60" s="36"/>
      <c r="X60" s="36"/>
      <c r="Y60" s="36">
        <v>300</v>
      </c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>
        <v>504</v>
      </c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>
        <v>504</v>
      </c>
      <c r="BS60" s="36">
        <v>920</v>
      </c>
      <c r="BT60" s="36"/>
      <c r="BU60" s="36"/>
      <c r="BV60" s="36"/>
      <c r="BW60" s="36"/>
      <c r="BX60" s="37"/>
      <c r="BY60" s="113">
        <v>0</v>
      </c>
      <c r="BZ60" s="113">
        <v>0</v>
      </c>
      <c r="CA60" s="114">
        <v>0</v>
      </c>
      <c r="CB60" s="58">
        <v>0</v>
      </c>
      <c r="CC60" s="58">
        <v>0</v>
      </c>
      <c r="CD60" s="58">
        <v>0</v>
      </c>
    </row>
    <row r="61" spans="1:105" ht="15" customHeight="1" thickBot="1" x14ac:dyDescent="0.3">
      <c r="A61" s="115" t="s">
        <v>299</v>
      </c>
      <c r="B61" s="17" t="s">
        <v>1506</v>
      </c>
      <c r="C61" s="13" t="s">
        <v>3726</v>
      </c>
      <c r="D61" s="46" t="s">
        <v>1507</v>
      </c>
      <c r="E61" s="24" t="s">
        <v>267</v>
      </c>
      <c r="F61" s="279">
        <f>SUM(LARGE(G61:CD61,{1,2,3,4,5,6}))</f>
        <v>3413</v>
      </c>
      <c r="G61" s="35"/>
      <c r="H61" s="36"/>
      <c r="I61" s="36">
        <v>700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>
        <v>300</v>
      </c>
      <c r="W61" s="36"/>
      <c r="X61" s="36"/>
      <c r="Y61" s="36"/>
      <c r="Z61" s="36"/>
      <c r="AA61" s="36">
        <v>385</v>
      </c>
      <c r="AB61" s="36"/>
      <c r="AC61" s="36"/>
      <c r="AD61" s="36"/>
      <c r="AE61" s="36">
        <v>700</v>
      </c>
      <c r="AF61" s="36"/>
      <c r="AG61" s="36"/>
      <c r="AH61" s="36"/>
      <c r="AI61" s="36"/>
      <c r="AJ61" s="36"/>
      <c r="AK61" s="36"/>
      <c r="AL61" s="36"/>
      <c r="AM61" s="36">
        <v>441</v>
      </c>
      <c r="AN61" s="36"/>
      <c r="AO61" s="36"/>
      <c r="AP61" s="36"/>
      <c r="AQ61" s="36"/>
      <c r="AR61" s="36"/>
      <c r="AS61" s="36"/>
      <c r="AT61" s="36"/>
      <c r="AU61" s="36"/>
      <c r="AV61" s="36"/>
      <c r="AW61" s="36">
        <v>500</v>
      </c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>
        <v>331</v>
      </c>
      <c r="BL61" s="36"/>
      <c r="BM61" s="36"/>
      <c r="BN61" s="36">
        <v>250</v>
      </c>
      <c r="BO61" s="36"/>
      <c r="BP61" s="36"/>
      <c r="BQ61" s="36"/>
      <c r="BR61" s="36"/>
      <c r="BS61" s="36"/>
      <c r="BT61" s="36"/>
      <c r="BU61" s="36"/>
      <c r="BV61" s="36"/>
      <c r="BW61" s="36">
        <v>687</v>
      </c>
      <c r="BX61" s="37"/>
      <c r="BY61" s="113">
        <v>0</v>
      </c>
      <c r="BZ61" s="113">
        <v>0</v>
      </c>
      <c r="CA61" s="114">
        <v>0</v>
      </c>
      <c r="CB61" s="58">
        <v>0</v>
      </c>
      <c r="CC61" s="58">
        <v>0</v>
      </c>
      <c r="CD61" s="58">
        <v>0</v>
      </c>
    </row>
    <row r="62" spans="1:105" ht="15" customHeight="1" thickBot="1" x14ac:dyDescent="0.3">
      <c r="A62" s="115" t="s">
        <v>302</v>
      </c>
      <c r="B62" s="17" t="s">
        <v>1547</v>
      </c>
      <c r="C62" s="13" t="s">
        <v>3776</v>
      </c>
      <c r="D62" s="46" t="s">
        <v>1548</v>
      </c>
      <c r="E62" s="24" t="s">
        <v>3352</v>
      </c>
      <c r="F62" s="279">
        <f>SUM(LARGE(G62:CD62,{1,2,3,4,5,6}))</f>
        <v>3375</v>
      </c>
      <c r="G62" s="35"/>
      <c r="H62" s="36"/>
      <c r="I62" s="36"/>
      <c r="J62" s="36">
        <v>250</v>
      </c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>
        <v>272</v>
      </c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>
        <v>513</v>
      </c>
      <c r="AN62" s="36"/>
      <c r="AO62" s="36"/>
      <c r="AP62" s="36"/>
      <c r="AQ62" s="36"/>
      <c r="AR62" s="36">
        <v>566</v>
      </c>
      <c r="AS62" s="36"/>
      <c r="AT62" s="36"/>
      <c r="AU62" s="36"/>
      <c r="AV62" s="36"/>
      <c r="AW62" s="36">
        <v>420</v>
      </c>
      <c r="AX62" s="36"/>
      <c r="AY62" s="36"/>
      <c r="AZ62" s="36"/>
      <c r="BA62" s="36"/>
      <c r="BB62" s="36"/>
      <c r="BC62" s="36">
        <v>513</v>
      </c>
      <c r="BD62" s="36"/>
      <c r="BE62" s="36"/>
      <c r="BF62" s="36"/>
      <c r="BG62" s="36"/>
      <c r="BH62" s="36"/>
      <c r="BI62" s="36"/>
      <c r="BJ62" s="36"/>
      <c r="BK62" s="36">
        <v>390</v>
      </c>
      <c r="BL62" s="36"/>
      <c r="BM62" s="36">
        <v>566</v>
      </c>
      <c r="BN62" s="36"/>
      <c r="BO62" s="36"/>
      <c r="BP62" s="36"/>
      <c r="BQ62" s="36"/>
      <c r="BR62" s="36">
        <v>566</v>
      </c>
      <c r="BS62" s="36"/>
      <c r="BT62" s="36"/>
      <c r="BU62" s="36"/>
      <c r="BV62" s="36">
        <v>651</v>
      </c>
      <c r="BW62" s="36"/>
      <c r="BX62" s="37"/>
      <c r="BY62" s="113">
        <v>0</v>
      </c>
      <c r="BZ62" s="113">
        <v>0</v>
      </c>
      <c r="CA62" s="114">
        <v>0</v>
      </c>
      <c r="CB62" s="58">
        <v>0</v>
      </c>
      <c r="CC62" s="58">
        <v>0</v>
      </c>
      <c r="CD62" s="58">
        <v>0</v>
      </c>
    </row>
    <row r="63" spans="1:105" ht="15" customHeight="1" thickBot="1" x14ac:dyDescent="0.3">
      <c r="A63" s="115" t="s">
        <v>306</v>
      </c>
      <c r="B63" s="17" t="s">
        <v>1450</v>
      </c>
      <c r="C63" s="13" t="s">
        <v>3731</v>
      </c>
      <c r="D63" s="46" t="s">
        <v>1451</v>
      </c>
      <c r="E63" s="24" t="s">
        <v>185</v>
      </c>
      <c r="F63" s="279">
        <f>SUM(LARGE(G63:CD63,{1,2,3,4,5,6}))</f>
        <v>3333</v>
      </c>
      <c r="G63" s="35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>
        <v>300</v>
      </c>
      <c r="W63" s="36"/>
      <c r="X63" s="36"/>
      <c r="Y63" s="36"/>
      <c r="Z63" s="36"/>
      <c r="AA63" s="36">
        <v>490</v>
      </c>
      <c r="AB63" s="36"/>
      <c r="AC63" s="36"/>
      <c r="AD63" s="36"/>
      <c r="AE63" s="36">
        <v>810</v>
      </c>
      <c r="AF63" s="36"/>
      <c r="AG63" s="36"/>
      <c r="AH63" s="36"/>
      <c r="AI63" s="36"/>
      <c r="AJ63" s="36">
        <v>360</v>
      </c>
      <c r="AK63" s="36"/>
      <c r="AL63" s="36"/>
      <c r="AM63" s="36">
        <v>450</v>
      </c>
      <c r="AN63" s="36"/>
      <c r="AO63" s="36"/>
      <c r="AP63" s="36"/>
      <c r="AQ63" s="36"/>
      <c r="AR63" s="36">
        <v>504</v>
      </c>
      <c r="AS63" s="36"/>
      <c r="AT63" s="36"/>
      <c r="AU63" s="36"/>
      <c r="AV63" s="36"/>
      <c r="AW63" s="36">
        <v>330</v>
      </c>
      <c r="AX63" s="36"/>
      <c r="AY63" s="36"/>
      <c r="AZ63" s="36"/>
      <c r="BA63" s="36"/>
      <c r="BB63" s="36"/>
      <c r="BC63" s="36">
        <v>450</v>
      </c>
      <c r="BD63" s="36"/>
      <c r="BE63" s="36"/>
      <c r="BF63" s="36"/>
      <c r="BG63" s="36"/>
      <c r="BH63" s="36"/>
      <c r="BI63" s="36"/>
      <c r="BJ63" s="36"/>
      <c r="BK63" s="36">
        <v>390</v>
      </c>
      <c r="BL63" s="36"/>
      <c r="BM63" s="36">
        <v>566</v>
      </c>
      <c r="BN63" s="36"/>
      <c r="BO63" s="36"/>
      <c r="BP63" s="36"/>
      <c r="BQ63" s="36"/>
      <c r="BR63" s="36">
        <v>444</v>
      </c>
      <c r="BS63" s="36"/>
      <c r="BT63" s="36"/>
      <c r="BU63" s="36"/>
      <c r="BV63" s="36">
        <v>513</v>
      </c>
      <c r="BW63" s="36"/>
      <c r="BX63" s="37"/>
      <c r="BY63" s="113">
        <v>0</v>
      </c>
      <c r="BZ63" s="113">
        <v>0</v>
      </c>
      <c r="CA63" s="114">
        <v>0</v>
      </c>
      <c r="CB63" s="58">
        <v>0</v>
      </c>
      <c r="CC63" s="58">
        <v>0</v>
      </c>
      <c r="CD63" s="58">
        <v>0</v>
      </c>
    </row>
    <row r="64" spans="1:105" ht="15" customHeight="1" thickBot="1" x14ac:dyDescent="0.3">
      <c r="A64" s="115" t="s">
        <v>309</v>
      </c>
      <c r="B64" s="17" t="s">
        <v>1504</v>
      </c>
      <c r="C64" s="13" t="s">
        <v>3747</v>
      </c>
      <c r="D64" s="46" t="s">
        <v>1505</v>
      </c>
      <c r="E64" s="24" t="s">
        <v>201</v>
      </c>
      <c r="F64" s="279">
        <f>SUM(LARGE(G64:CD64,{1,2,3,4,5,6}))</f>
        <v>3251</v>
      </c>
      <c r="G64" s="35"/>
      <c r="H64" s="36"/>
      <c r="I64" s="36"/>
      <c r="J64" s="36"/>
      <c r="K64" s="36"/>
      <c r="L64" s="36"/>
      <c r="M64" s="36"/>
      <c r="N64" s="36"/>
      <c r="O64" s="36">
        <v>357</v>
      </c>
      <c r="P64" s="36">
        <v>500</v>
      </c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>
        <v>490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>
        <v>650</v>
      </c>
      <c r="AN64" s="36"/>
      <c r="AO64" s="36"/>
      <c r="AP64" s="36"/>
      <c r="AQ64" s="36"/>
      <c r="AR64" s="36">
        <v>425</v>
      </c>
      <c r="AS64" s="36"/>
      <c r="AT64" s="36"/>
      <c r="AU64" s="36"/>
      <c r="AV64" s="36"/>
      <c r="AW64" s="36"/>
      <c r="AX64" s="36"/>
      <c r="AY64" s="36"/>
      <c r="AZ64" s="36"/>
      <c r="BA64" s="36">
        <v>250</v>
      </c>
      <c r="BB64" s="36"/>
      <c r="BC64" s="36">
        <v>455</v>
      </c>
      <c r="BD64" s="36"/>
      <c r="BE64" s="36"/>
      <c r="BF64" s="36"/>
      <c r="BG64" s="36"/>
      <c r="BH64" s="36"/>
      <c r="BI64" s="36">
        <v>213</v>
      </c>
      <c r="BJ64" s="36"/>
      <c r="BK64" s="36">
        <v>595</v>
      </c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>
        <v>561</v>
      </c>
      <c r="BW64" s="36"/>
      <c r="BX64" s="37">
        <v>157</v>
      </c>
      <c r="BY64" s="113">
        <v>0</v>
      </c>
      <c r="BZ64" s="113">
        <v>0</v>
      </c>
      <c r="CA64" s="114">
        <v>0</v>
      </c>
      <c r="CB64" s="58">
        <v>0</v>
      </c>
      <c r="CC64" s="58">
        <v>0</v>
      </c>
      <c r="CD64" s="58">
        <v>0</v>
      </c>
    </row>
    <row r="65" spans="1:105" ht="15" customHeight="1" thickBot="1" x14ac:dyDescent="0.3">
      <c r="A65" s="115" t="s">
        <v>312</v>
      </c>
      <c r="B65" s="67" t="s">
        <v>1490</v>
      </c>
      <c r="C65" s="13" t="s">
        <v>3746</v>
      </c>
      <c r="D65" s="46" t="s">
        <v>1491</v>
      </c>
      <c r="E65" s="24" t="s">
        <v>285</v>
      </c>
      <c r="F65" s="279">
        <f>SUM(LARGE(G65:CD65,{1,2,3,4,5,6}))</f>
        <v>3242</v>
      </c>
      <c r="G65" s="35"/>
      <c r="H65" s="36"/>
      <c r="I65" s="36"/>
      <c r="J65" s="36"/>
      <c r="K65" s="36">
        <v>250</v>
      </c>
      <c r="L65" s="36"/>
      <c r="M65" s="36"/>
      <c r="N65" s="36"/>
      <c r="O65" s="36">
        <v>441</v>
      </c>
      <c r="P65" s="36"/>
      <c r="Q65" s="36">
        <v>275</v>
      </c>
      <c r="R65" s="36"/>
      <c r="S65" s="36"/>
      <c r="T65" s="36"/>
      <c r="U65" s="36"/>
      <c r="V65" s="36">
        <v>300</v>
      </c>
      <c r="W65" s="36"/>
      <c r="X65" s="36"/>
      <c r="Y65" s="36"/>
      <c r="Z65" s="36"/>
      <c r="AA65" s="36">
        <v>595</v>
      </c>
      <c r="AB65" s="36"/>
      <c r="AC65" s="36"/>
      <c r="AD65" s="36"/>
      <c r="AE65" s="36"/>
      <c r="AF65" s="36"/>
      <c r="AG65" s="36"/>
      <c r="AH65" s="36"/>
      <c r="AI65" s="36"/>
      <c r="AJ65" s="36">
        <v>595</v>
      </c>
      <c r="AK65" s="36"/>
      <c r="AL65" s="36"/>
      <c r="AM65" s="36"/>
      <c r="AN65" s="36"/>
      <c r="AO65" s="36"/>
      <c r="AP65" s="36"/>
      <c r="AQ65" s="36"/>
      <c r="AR65" s="36"/>
      <c r="AS65" s="36"/>
      <c r="AT65" s="36">
        <v>157</v>
      </c>
      <c r="AU65" s="36"/>
      <c r="AV65" s="36"/>
      <c r="AW65" s="36">
        <v>500</v>
      </c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>
        <v>157</v>
      </c>
      <c r="BK65" s="36">
        <v>331</v>
      </c>
      <c r="BL65" s="36"/>
      <c r="BM65" s="36">
        <v>595</v>
      </c>
      <c r="BN65" s="36"/>
      <c r="BO65" s="36"/>
      <c r="BP65" s="36"/>
      <c r="BQ65" s="36"/>
      <c r="BR65" s="36">
        <v>444</v>
      </c>
      <c r="BS65" s="36"/>
      <c r="BT65" s="36"/>
      <c r="BU65" s="36"/>
      <c r="BV65" s="36">
        <v>513</v>
      </c>
      <c r="BW65" s="36"/>
      <c r="BX65" s="37"/>
      <c r="BY65" s="113">
        <v>0</v>
      </c>
      <c r="BZ65" s="113">
        <v>0</v>
      </c>
      <c r="CA65" s="114">
        <v>0</v>
      </c>
      <c r="CB65" s="58">
        <v>0</v>
      </c>
      <c r="CC65" s="58">
        <v>0</v>
      </c>
      <c r="CD65" s="58">
        <v>0</v>
      </c>
      <c r="CK65" s="347"/>
      <c r="CL65" s="347"/>
      <c r="CM65" s="347"/>
      <c r="CN65" s="347"/>
      <c r="CO65" s="347"/>
      <c r="CP65" s="347"/>
      <c r="CQ65" s="347"/>
      <c r="CR65" s="347"/>
      <c r="CS65" s="347"/>
      <c r="CT65" s="347"/>
    </row>
    <row r="66" spans="1:105" ht="15" customHeight="1" thickBot="1" x14ac:dyDescent="0.3">
      <c r="A66" s="115" t="s">
        <v>315</v>
      </c>
      <c r="B66" s="17" t="s">
        <v>1460</v>
      </c>
      <c r="C66" s="13" t="s">
        <v>3771</v>
      </c>
      <c r="D66" s="46" t="s">
        <v>1461</v>
      </c>
      <c r="E66" s="24" t="s">
        <v>228</v>
      </c>
      <c r="F66" s="279">
        <f>SUM(LARGE(G66:CD66,{1,2,3,4,5,6}))</f>
        <v>3241</v>
      </c>
      <c r="G66" s="35"/>
      <c r="H66" s="36"/>
      <c r="I66" s="36"/>
      <c r="J66" s="36"/>
      <c r="K66" s="36"/>
      <c r="L66" s="36"/>
      <c r="M66" s="36"/>
      <c r="N66" s="36"/>
      <c r="O66" s="36">
        <v>651</v>
      </c>
      <c r="P66" s="36"/>
      <c r="Q66" s="36"/>
      <c r="R66" s="36"/>
      <c r="S66" s="36"/>
      <c r="T66" s="36"/>
      <c r="U66" s="36"/>
      <c r="V66" s="36">
        <v>300</v>
      </c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>
        <v>651</v>
      </c>
      <c r="AN66" s="36"/>
      <c r="AO66" s="36"/>
      <c r="AP66" s="36"/>
      <c r="AQ66" s="36"/>
      <c r="AR66" s="36">
        <v>360</v>
      </c>
      <c r="AS66" s="36"/>
      <c r="AT66" s="36"/>
      <c r="AU66" s="36"/>
      <c r="AV66" s="36"/>
      <c r="AW66" s="36">
        <v>510</v>
      </c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>
        <v>535</v>
      </c>
      <c r="BL66" s="36"/>
      <c r="BM66" s="36">
        <v>444</v>
      </c>
      <c r="BN66" s="36"/>
      <c r="BO66" s="36"/>
      <c r="BP66" s="36"/>
      <c r="BQ66" s="36"/>
      <c r="BR66" s="36">
        <v>360</v>
      </c>
      <c r="BS66" s="36"/>
      <c r="BT66" s="36"/>
      <c r="BU66" s="36"/>
      <c r="BV66" s="36">
        <v>450</v>
      </c>
      <c r="BW66" s="36"/>
      <c r="BX66" s="37"/>
      <c r="BY66" s="113">
        <v>0</v>
      </c>
      <c r="BZ66" s="113">
        <v>0</v>
      </c>
      <c r="CA66" s="114">
        <v>0</v>
      </c>
      <c r="CB66" s="58">
        <v>0</v>
      </c>
      <c r="CC66" s="58">
        <v>0</v>
      </c>
      <c r="CD66" s="58">
        <v>0</v>
      </c>
    </row>
    <row r="67" spans="1:105" ht="15" customHeight="1" thickBot="1" x14ac:dyDescent="0.3">
      <c r="A67" s="115" t="s">
        <v>318</v>
      </c>
      <c r="B67" s="17" t="s">
        <v>1462</v>
      </c>
      <c r="C67" s="13" t="s">
        <v>3784</v>
      </c>
      <c r="D67" s="46" t="s">
        <v>1463</v>
      </c>
      <c r="E67" s="24" t="s">
        <v>228</v>
      </c>
      <c r="F67" s="279">
        <f>SUM(LARGE(G67:CD67,{1,2,3,4,5,6}))</f>
        <v>3241</v>
      </c>
      <c r="G67" s="35"/>
      <c r="H67" s="36"/>
      <c r="I67" s="36"/>
      <c r="J67" s="36"/>
      <c r="K67" s="36"/>
      <c r="L67" s="36"/>
      <c r="M67" s="36"/>
      <c r="N67" s="36"/>
      <c r="O67" s="36">
        <v>651</v>
      </c>
      <c r="P67" s="36"/>
      <c r="Q67" s="36"/>
      <c r="R67" s="36"/>
      <c r="S67" s="36"/>
      <c r="T67" s="36"/>
      <c r="U67" s="36"/>
      <c r="V67" s="36">
        <v>300</v>
      </c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>
        <v>651</v>
      </c>
      <c r="AN67" s="36"/>
      <c r="AO67" s="36"/>
      <c r="AP67" s="36"/>
      <c r="AQ67" s="36"/>
      <c r="AR67" s="36">
        <v>360</v>
      </c>
      <c r="AS67" s="36"/>
      <c r="AT67" s="36"/>
      <c r="AU67" s="36"/>
      <c r="AV67" s="36"/>
      <c r="AW67" s="36">
        <v>510</v>
      </c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>
        <v>535</v>
      </c>
      <c r="BL67" s="36"/>
      <c r="BM67" s="36">
        <v>444</v>
      </c>
      <c r="BN67" s="36"/>
      <c r="BO67" s="36"/>
      <c r="BP67" s="36"/>
      <c r="BQ67" s="36"/>
      <c r="BR67" s="36">
        <v>360</v>
      </c>
      <c r="BS67" s="36"/>
      <c r="BT67" s="36"/>
      <c r="BU67" s="36"/>
      <c r="BV67" s="36">
        <v>450</v>
      </c>
      <c r="BW67" s="36"/>
      <c r="BX67" s="37"/>
      <c r="BY67" s="113">
        <v>0</v>
      </c>
      <c r="BZ67" s="113">
        <v>0</v>
      </c>
      <c r="CA67" s="114">
        <v>0</v>
      </c>
      <c r="CB67" s="58">
        <v>0</v>
      </c>
      <c r="CC67" s="58">
        <v>0</v>
      </c>
      <c r="CD67" s="58">
        <v>0</v>
      </c>
    </row>
    <row r="68" spans="1:105" ht="15" customHeight="1" thickBot="1" x14ac:dyDescent="0.3">
      <c r="A68" s="115" t="s">
        <v>321</v>
      </c>
      <c r="B68" s="17" t="s">
        <v>1474</v>
      </c>
      <c r="C68" s="13" t="s">
        <v>3748</v>
      </c>
      <c r="D68" s="46" t="s">
        <v>1475</v>
      </c>
      <c r="E68" s="24" t="s">
        <v>285</v>
      </c>
      <c r="F68" s="279">
        <f>SUM(LARGE(G68:CD68,{1,2,3,4,5,6}))</f>
        <v>3208</v>
      </c>
      <c r="G68" s="35"/>
      <c r="H68" s="36"/>
      <c r="I68" s="36"/>
      <c r="J68" s="36"/>
      <c r="K68" s="36">
        <v>250</v>
      </c>
      <c r="L68" s="36"/>
      <c r="M68" s="36"/>
      <c r="N68" s="36"/>
      <c r="O68" s="36">
        <v>441</v>
      </c>
      <c r="P68" s="36"/>
      <c r="Q68" s="36">
        <v>275</v>
      </c>
      <c r="R68" s="36"/>
      <c r="S68" s="36"/>
      <c r="T68" s="36"/>
      <c r="U68" s="36"/>
      <c r="V68" s="36">
        <v>300</v>
      </c>
      <c r="W68" s="36"/>
      <c r="X68" s="36"/>
      <c r="Y68" s="36"/>
      <c r="Z68" s="36"/>
      <c r="AA68" s="36">
        <v>595</v>
      </c>
      <c r="AB68" s="36"/>
      <c r="AC68" s="36"/>
      <c r="AD68" s="36"/>
      <c r="AE68" s="36"/>
      <c r="AF68" s="36"/>
      <c r="AG68" s="36"/>
      <c r="AH68" s="36"/>
      <c r="AI68" s="36"/>
      <c r="AJ68" s="36">
        <v>595</v>
      </c>
      <c r="AK68" s="36"/>
      <c r="AL68" s="36"/>
      <c r="AM68" s="36">
        <v>561</v>
      </c>
      <c r="AN68" s="36"/>
      <c r="AO68" s="36"/>
      <c r="AP68" s="36"/>
      <c r="AQ68" s="36"/>
      <c r="AR68" s="36"/>
      <c r="AS68" s="36"/>
      <c r="AT68" s="36"/>
      <c r="AU68" s="36"/>
      <c r="AV68" s="36"/>
      <c r="AW68" s="36">
        <v>500</v>
      </c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>
        <v>331</v>
      </c>
      <c r="BL68" s="36"/>
      <c r="BM68" s="36"/>
      <c r="BN68" s="36"/>
      <c r="BO68" s="36"/>
      <c r="BP68" s="36"/>
      <c r="BQ68" s="36"/>
      <c r="BR68" s="36">
        <v>444</v>
      </c>
      <c r="BS68" s="36"/>
      <c r="BT68" s="36"/>
      <c r="BU68" s="36"/>
      <c r="BV68" s="36">
        <v>513</v>
      </c>
      <c r="BW68" s="36"/>
      <c r="BX68" s="37"/>
      <c r="BY68" s="113">
        <v>0</v>
      </c>
      <c r="BZ68" s="113">
        <v>0</v>
      </c>
      <c r="CA68" s="114">
        <v>0</v>
      </c>
      <c r="CB68" s="58">
        <v>0</v>
      </c>
      <c r="CC68" s="58">
        <v>0</v>
      </c>
      <c r="CD68" s="58">
        <v>0</v>
      </c>
    </row>
    <row r="69" spans="1:105" ht="15" customHeight="1" thickBot="1" x14ac:dyDescent="0.3">
      <c r="A69" s="115" t="s">
        <v>324</v>
      </c>
      <c r="B69" s="17" t="s">
        <v>1486</v>
      </c>
      <c r="C69" s="13" t="s">
        <v>3743</v>
      </c>
      <c r="D69" s="46" t="s">
        <v>1487</v>
      </c>
      <c r="E69" s="24" t="s">
        <v>201</v>
      </c>
      <c r="F69" s="279">
        <f>SUM(LARGE(G69:CD69,{1,2,3,4,5,6}))</f>
        <v>3197</v>
      </c>
      <c r="G69" s="35"/>
      <c r="H69" s="36"/>
      <c r="I69" s="36"/>
      <c r="J69" s="36"/>
      <c r="K69" s="36"/>
      <c r="L69" s="36"/>
      <c r="M69" s="36"/>
      <c r="N69" s="36"/>
      <c r="O69" s="36">
        <v>441</v>
      </c>
      <c r="P69" s="36">
        <v>595</v>
      </c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>
        <v>385</v>
      </c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>
        <v>444</v>
      </c>
      <c r="AS69" s="36"/>
      <c r="AT69" s="36"/>
      <c r="AU69" s="36"/>
      <c r="AV69" s="36"/>
      <c r="AW69" s="36"/>
      <c r="AX69" s="36"/>
      <c r="AY69" s="36"/>
      <c r="AZ69" s="36"/>
      <c r="BA69" s="36">
        <v>213</v>
      </c>
      <c r="BB69" s="36"/>
      <c r="BC69" s="36">
        <v>681</v>
      </c>
      <c r="BD69" s="36"/>
      <c r="BE69" s="36"/>
      <c r="BF69" s="36"/>
      <c r="BG69" s="36"/>
      <c r="BH69" s="36"/>
      <c r="BI69" s="36">
        <v>250</v>
      </c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>
        <v>300</v>
      </c>
      <c r="BU69" s="36"/>
      <c r="BV69" s="36">
        <v>651</v>
      </c>
      <c r="BW69" s="36"/>
      <c r="BX69" s="37">
        <v>157</v>
      </c>
      <c r="BY69" s="113">
        <v>0</v>
      </c>
      <c r="BZ69" s="113">
        <v>0</v>
      </c>
      <c r="CA69" s="114">
        <v>0</v>
      </c>
      <c r="CB69" s="58">
        <v>0</v>
      </c>
      <c r="CC69" s="58">
        <v>0</v>
      </c>
      <c r="CD69" s="58">
        <v>0</v>
      </c>
    </row>
    <row r="70" spans="1:105" ht="15" customHeight="1" thickBot="1" x14ac:dyDescent="0.3">
      <c r="A70" s="115" t="s">
        <v>327</v>
      </c>
      <c r="B70" s="17" t="s">
        <v>1498</v>
      </c>
      <c r="C70" s="13" t="s">
        <v>3839</v>
      </c>
      <c r="D70" s="46" t="s">
        <v>1499</v>
      </c>
      <c r="E70" s="24" t="s">
        <v>145</v>
      </c>
      <c r="F70" s="279">
        <f>SUM(LARGE(G70:CD70,{1,2,3,4,5,6}))</f>
        <v>3184</v>
      </c>
      <c r="G70" s="35"/>
      <c r="H70" s="36"/>
      <c r="I70" s="36"/>
      <c r="J70" s="36"/>
      <c r="K70" s="36"/>
      <c r="L70" s="36"/>
      <c r="M70" s="36"/>
      <c r="N70" s="36"/>
      <c r="O70" s="36">
        <v>450</v>
      </c>
      <c r="P70" s="36"/>
      <c r="Q70" s="36"/>
      <c r="R70" s="36"/>
      <c r="S70" s="36"/>
      <c r="T70" s="36"/>
      <c r="U70" s="36"/>
      <c r="V70" s="36">
        <v>480</v>
      </c>
      <c r="W70" s="36"/>
      <c r="X70" s="36"/>
      <c r="Y70" s="36"/>
      <c r="Z70" s="36"/>
      <c r="AA70" s="36">
        <v>490</v>
      </c>
      <c r="AB70" s="36"/>
      <c r="AC70" s="36"/>
      <c r="AD70" s="36"/>
      <c r="AE70" s="36"/>
      <c r="AF70" s="36"/>
      <c r="AG70" s="36"/>
      <c r="AH70" s="36"/>
      <c r="AI70" s="36"/>
      <c r="AJ70" s="36">
        <v>810</v>
      </c>
      <c r="AK70" s="36"/>
      <c r="AL70" s="36"/>
      <c r="AM70" s="36">
        <v>450</v>
      </c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>
        <v>504</v>
      </c>
      <c r="BS70" s="36"/>
      <c r="BT70" s="36"/>
      <c r="BU70" s="36"/>
      <c r="BV70" s="36"/>
      <c r="BW70" s="36"/>
      <c r="BX70" s="37"/>
      <c r="BY70" s="113">
        <v>0</v>
      </c>
      <c r="BZ70" s="113">
        <v>0</v>
      </c>
      <c r="CA70" s="114">
        <v>0</v>
      </c>
      <c r="CB70" s="58">
        <v>0</v>
      </c>
      <c r="CC70" s="58">
        <v>0</v>
      </c>
      <c r="CD70" s="58">
        <v>0</v>
      </c>
    </row>
    <row r="71" spans="1:105" ht="15" customHeight="1" thickBot="1" x14ac:dyDescent="0.3">
      <c r="A71" s="115" t="s">
        <v>330</v>
      </c>
      <c r="B71" s="17" t="s">
        <v>1570</v>
      </c>
      <c r="C71" s="13" t="s">
        <v>3751</v>
      </c>
      <c r="D71" s="46" t="s">
        <v>1571</v>
      </c>
      <c r="E71" s="24" t="s">
        <v>492</v>
      </c>
      <c r="F71" s="279">
        <f>SUM(LARGE(G71:CD71,{1,2,3,4,5,6}))</f>
        <v>3166</v>
      </c>
      <c r="G71" s="35"/>
      <c r="H71" s="36"/>
      <c r="I71" s="36">
        <v>595</v>
      </c>
      <c r="J71" s="36"/>
      <c r="K71" s="36"/>
      <c r="L71" s="36"/>
      <c r="M71" s="36"/>
      <c r="N71" s="36"/>
      <c r="O71" s="36"/>
      <c r="P71" s="36"/>
      <c r="Q71" s="36"/>
      <c r="R71" s="36"/>
      <c r="S71" s="36">
        <v>250</v>
      </c>
      <c r="T71" s="36"/>
      <c r="U71" s="36"/>
      <c r="V71" s="36"/>
      <c r="W71" s="36">
        <v>250</v>
      </c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>
        <v>600</v>
      </c>
      <c r="AX71" s="36"/>
      <c r="AY71" s="36"/>
      <c r="AZ71" s="36"/>
      <c r="BA71" s="36"/>
      <c r="BB71" s="36"/>
      <c r="BC71" s="36">
        <v>561</v>
      </c>
      <c r="BD71" s="36"/>
      <c r="BE71" s="36"/>
      <c r="BF71" s="36"/>
      <c r="BG71" s="36"/>
      <c r="BH71" s="36"/>
      <c r="BI71" s="36"/>
      <c r="BJ71" s="36"/>
      <c r="BK71" s="36">
        <v>460</v>
      </c>
      <c r="BL71" s="36"/>
      <c r="BM71" s="36"/>
      <c r="BN71" s="36"/>
      <c r="BO71" s="36"/>
      <c r="BP71" s="36"/>
      <c r="BQ71" s="36">
        <v>700</v>
      </c>
      <c r="BR71" s="36"/>
      <c r="BS71" s="36"/>
      <c r="BT71" s="36"/>
      <c r="BU71" s="36"/>
      <c r="BV71" s="36"/>
      <c r="BW71" s="36"/>
      <c r="BX71" s="37"/>
      <c r="BY71" s="113">
        <v>0</v>
      </c>
      <c r="BZ71" s="113">
        <v>0</v>
      </c>
      <c r="CA71" s="114">
        <v>0</v>
      </c>
      <c r="CB71" s="58">
        <v>0</v>
      </c>
      <c r="CC71" s="58">
        <v>0</v>
      </c>
      <c r="CD71" s="58">
        <v>0</v>
      </c>
    </row>
    <row r="72" spans="1:105" ht="15" customHeight="1" thickBot="1" x14ac:dyDescent="0.3">
      <c r="A72" s="115" t="s">
        <v>333</v>
      </c>
      <c r="B72" s="17" t="s">
        <v>1572</v>
      </c>
      <c r="C72" s="13" t="s">
        <v>3790</v>
      </c>
      <c r="D72" s="46" t="s">
        <v>1573</v>
      </c>
      <c r="E72" s="24" t="s">
        <v>285</v>
      </c>
      <c r="F72" s="279">
        <f>SUM(LARGE(G72:CD72,{1,2,3,4,5,6}))</f>
        <v>3117</v>
      </c>
      <c r="G72" s="35"/>
      <c r="H72" s="36"/>
      <c r="I72" s="36"/>
      <c r="J72" s="36"/>
      <c r="K72" s="36">
        <v>213</v>
      </c>
      <c r="L72" s="36"/>
      <c r="M72" s="36"/>
      <c r="N72" s="36"/>
      <c r="O72" s="36">
        <v>441</v>
      </c>
      <c r="P72" s="36"/>
      <c r="Q72" s="36">
        <v>190</v>
      </c>
      <c r="R72" s="36"/>
      <c r="S72" s="36"/>
      <c r="T72" s="36"/>
      <c r="U72" s="36"/>
      <c r="V72" s="36"/>
      <c r="W72" s="36"/>
      <c r="X72" s="36"/>
      <c r="Y72" s="36"/>
      <c r="Z72" s="36"/>
      <c r="AA72" s="36">
        <v>385</v>
      </c>
      <c r="AB72" s="36"/>
      <c r="AC72" s="36"/>
      <c r="AD72" s="36"/>
      <c r="AE72" s="36"/>
      <c r="AF72" s="36"/>
      <c r="AG72" s="36"/>
      <c r="AH72" s="36"/>
      <c r="AI72" s="36">
        <v>250</v>
      </c>
      <c r="AJ72" s="36"/>
      <c r="AK72" s="36"/>
      <c r="AL72" s="36"/>
      <c r="AM72" s="36">
        <v>561</v>
      </c>
      <c r="AN72" s="36"/>
      <c r="AO72" s="36"/>
      <c r="AP72" s="36"/>
      <c r="AQ72" s="36"/>
      <c r="AR72" s="36">
        <v>275</v>
      </c>
      <c r="AS72" s="36"/>
      <c r="AT72" s="36"/>
      <c r="AU72" s="36"/>
      <c r="AV72" s="36"/>
      <c r="AW72" s="36">
        <v>425</v>
      </c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>
        <v>272</v>
      </c>
      <c r="BL72" s="36"/>
      <c r="BM72" s="36">
        <v>490</v>
      </c>
      <c r="BN72" s="36"/>
      <c r="BO72" s="36"/>
      <c r="BP72" s="36"/>
      <c r="BQ72" s="36"/>
      <c r="BR72" s="36"/>
      <c r="BS72" s="36"/>
      <c r="BT72" s="36"/>
      <c r="BU72" s="36"/>
      <c r="BV72" s="36">
        <v>815</v>
      </c>
      <c r="BW72" s="36"/>
      <c r="BX72" s="37"/>
      <c r="BY72" s="113">
        <v>0</v>
      </c>
      <c r="BZ72" s="113">
        <v>0</v>
      </c>
      <c r="CA72" s="114">
        <v>0</v>
      </c>
      <c r="CB72" s="58">
        <v>0</v>
      </c>
      <c r="CC72" s="58">
        <v>0</v>
      </c>
      <c r="CD72" s="58">
        <v>0</v>
      </c>
    </row>
    <row r="73" spans="1:105" ht="15" customHeight="1" thickBot="1" x14ac:dyDescent="0.3">
      <c r="A73" s="115" t="s">
        <v>336</v>
      </c>
      <c r="B73" s="17" t="s">
        <v>1545</v>
      </c>
      <c r="C73" s="13" t="s">
        <v>3743</v>
      </c>
      <c r="D73" s="46" t="s">
        <v>1546</v>
      </c>
      <c r="E73" s="24" t="s">
        <v>4263</v>
      </c>
      <c r="F73" s="279">
        <f>SUM(LARGE(G73:CD73,{1,2,3,4,5,6}))</f>
        <v>3095</v>
      </c>
      <c r="G73" s="35"/>
      <c r="H73" s="36"/>
      <c r="I73" s="36"/>
      <c r="J73" s="36"/>
      <c r="K73" s="36"/>
      <c r="L73" s="36"/>
      <c r="M73" s="36">
        <v>205</v>
      </c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>
        <v>175</v>
      </c>
      <c r="Y73" s="36"/>
      <c r="Z73" s="36">
        <v>92</v>
      </c>
      <c r="AA73" s="36">
        <v>385</v>
      </c>
      <c r="AB73" s="36"/>
      <c r="AC73" s="36"/>
      <c r="AD73" s="36"/>
      <c r="AE73" s="36"/>
      <c r="AF73" s="36"/>
      <c r="AG73" s="36">
        <v>490</v>
      </c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>
        <v>490</v>
      </c>
      <c r="AV73" s="36"/>
      <c r="AW73" s="36">
        <v>425</v>
      </c>
      <c r="AX73" s="36"/>
      <c r="AY73" s="36"/>
      <c r="AZ73" s="36"/>
      <c r="BA73" s="36"/>
      <c r="BB73" s="36"/>
      <c r="BC73" s="36"/>
      <c r="BD73" s="36"/>
      <c r="BE73" s="36"/>
      <c r="BF73" s="36">
        <v>385</v>
      </c>
      <c r="BG73" s="36"/>
      <c r="BH73" s="36"/>
      <c r="BI73" s="36"/>
      <c r="BJ73" s="36"/>
      <c r="BK73" s="36">
        <v>535</v>
      </c>
      <c r="BL73" s="36"/>
      <c r="BM73" s="36"/>
      <c r="BN73" s="36"/>
      <c r="BO73" s="36"/>
      <c r="BP73" s="36"/>
      <c r="BQ73" s="36"/>
      <c r="BR73" s="36"/>
      <c r="BS73" s="36">
        <v>504</v>
      </c>
      <c r="BT73" s="36"/>
      <c r="BU73" s="36"/>
      <c r="BV73" s="36">
        <v>651</v>
      </c>
      <c r="BW73" s="36"/>
      <c r="BX73" s="37"/>
      <c r="BY73" s="113">
        <v>0</v>
      </c>
      <c r="BZ73" s="113">
        <v>0</v>
      </c>
      <c r="CA73" s="114">
        <v>0</v>
      </c>
      <c r="CB73" s="58">
        <v>0</v>
      </c>
      <c r="CC73" s="58">
        <v>0</v>
      </c>
      <c r="CD73" s="58">
        <v>0</v>
      </c>
    </row>
    <row r="74" spans="1:105" ht="15" customHeight="1" thickBot="1" x14ac:dyDescent="0.3">
      <c r="A74" s="115" t="s">
        <v>339</v>
      </c>
      <c r="B74" s="17" t="s">
        <v>1538</v>
      </c>
      <c r="C74" s="13" t="s">
        <v>3801</v>
      </c>
      <c r="D74" s="46" t="s">
        <v>1539</v>
      </c>
      <c r="E74" s="24" t="s">
        <v>254</v>
      </c>
      <c r="F74" s="279">
        <f>SUM(LARGE(G74:CD74,{1,2,3,4,5,6}))</f>
        <v>3085</v>
      </c>
      <c r="G74" s="35"/>
      <c r="H74" s="36"/>
      <c r="I74" s="36"/>
      <c r="J74" s="36"/>
      <c r="K74" s="36"/>
      <c r="L74" s="36"/>
      <c r="M74" s="36">
        <v>250</v>
      </c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>
        <v>177</v>
      </c>
      <c r="Y74" s="36"/>
      <c r="Z74" s="36">
        <v>117</v>
      </c>
      <c r="AA74" s="36"/>
      <c r="AB74" s="36"/>
      <c r="AC74" s="36"/>
      <c r="AD74" s="36"/>
      <c r="AE74" s="36"/>
      <c r="AF74" s="36"/>
      <c r="AG74" s="36">
        <v>350</v>
      </c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>
        <v>500</v>
      </c>
      <c r="AV74" s="36"/>
      <c r="AW74" s="36">
        <v>290</v>
      </c>
      <c r="AX74" s="36"/>
      <c r="AY74" s="36"/>
      <c r="AZ74" s="36"/>
      <c r="BA74" s="36"/>
      <c r="BB74" s="36"/>
      <c r="BC74" s="36">
        <v>650</v>
      </c>
      <c r="BD74" s="36"/>
      <c r="BE74" s="36"/>
      <c r="BF74" s="36">
        <v>500</v>
      </c>
      <c r="BG74" s="36"/>
      <c r="BH74" s="36"/>
      <c r="BI74" s="36"/>
      <c r="BJ74" s="36"/>
      <c r="BK74" s="36">
        <v>385</v>
      </c>
      <c r="BL74" s="36"/>
      <c r="BM74" s="36"/>
      <c r="BN74" s="36"/>
      <c r="BO74" s="36"/>
      <c r="BP74" s="36"/>
      <c r="BQ74" s="36"/>
      <c r="BR74" s="36"/>
      <c r="BS74" s="36">
        <v>700</v>
      </c>
      <c r="BT74" s="36"/>
      <c r="BU74" s="36"/>
      <c r="BV74" s="36"/>
      <c r="BW74" s="36"/>
      <c r="BX74" s="37"/>
      <c r="BY74" s="113">
        <v>0</v>
      </c>
      <c r="BZ74" s="113">
        <v>0</v>
      </c>
      <c r="CA74" s="114">
        <v>0</v>
      </c>
      <c r="CB74" s="58">
        <v>0</v>
      </c>
      <c r="CC74" s="58">
        <v>0</v>
      </c>
      <c r="CD74" s="58">
        <v>0</v>
      </c>
    </row>
    <row r="75" spans="1:105" ht="15" customHeight="1" thickBot="1" x14ac:dyDescent="0.3">
      <c r="A75" s="115" t="s">
        <v>342</v>
      </c>
      <c r="B75" s="17" t="s">
        <v>1508</v>
      </c>
      <c r="C75" s="13" t="s">
        <v>3752</v>
      </c>
      <c r="D75" s="46" t="s">
        <v>1509</v>
      </c>
      <c r="E75" s="24" t="s">
        <v>3352</v>
      </c>
      <c r="F75" s="279">
        <f>SUM(LARGE(G75:CD75,{1,2,3,4,5,6}))</f>
        <v>3042</v>
      </c>
      <c r="G75" s="35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>
        <v>300</v>
      </c>
      <c r="W75" s="36"/>
      <c r="X75" s="36"/>
      <c r="Y75" s="36"/>
      <c r="Z75" s="36"/>
      <c r="AA75" s="36">
        <v>272</v>
      </c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>
        <v>552</v>
      </c>
      <c r="AN75" s="36"/>
      <c r="AO75" s="36"/>
      <c r="AP75" s="36"/>
      <c r="AQ75" s="36"/>
      <c r="AR75" s="36">
        <v>500</v>
      </c>
      <c r="AS75" s="36"/>
      <c r="AT75" s="36"/>
      <c r="AU75" s="36"/>
      <c r="AV75" s="36"/>
      <c r="AW75" s="36">
        <v>340</v>
      </c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>
        <v>500</v>
      </c>
      <c r="BL75" s="36"/>
      <c r="BM75" s="36"/>
      <c r="BN75" s="36"/>
      <c r="BO75" s="36"/>
      <c r="BP75" s="36"/>
      <c r="BQ75" s="36"/>
      <c r="BR75" s="36">
        <v>500</v>
      </c>
      <c r="BS75" s="36"/>
      <c r="BT75" s="36"/>
      <c r="BU75" s="36"/>
      <c r="BV75" s="36">
        <v>650</v>
      </c>
      <c r="BW75" s="36"/>
      <c r="BX75" s="37"/>
      <c r="BY75" s="113">
        <v>0</v>
      </c>
      <c r="BZ75" s="113">
        <v>0</v>
      </c>
      <c r="CA75" s="114">
        <v>0</v>
      </c>
      <c r="CB75" s="58">
        <v>0</v>
      </c>
      <c r="CC75" s="58">
        <v>0</v>
      </c>
      <c r="CD75" s="58">
        <v>0</v>
      </c>
    </row>
    <row r="76" spans="1:105" ht="15" customHeight="1" thickBot="1" x14ac:dyDescent="0.3">
      <c r="A76" s="115" t="s">
        <v>345</v>
      </c>
      <c r="B76" s="17" t="s">
        <v>1520</v>
      </c>
      <c r="C76" s="13" t="s">
        <v>3761</v>
      </c>
      <c r="D76" s="46" t="s">
        <v>1521</v>
      </c>
      <c r="E76" s="24" t="s">
        <v>4263</v>
      </c>
      <c r="F76" s="279">
        <f>SUM(LARGE(G76:CD76,{1,2,3,4,5,6}))</f>
        <v>2990</v>
      </c>
      <c r="G76" s="35"/>
      <c r="H76" s="36"/>
      <c r="I76" s="36"/>
      <c r="J76" s="36"/>
      <c r="K76" s="36"/>
      <c r="L76" s="36"/>
      <c r="M76" s="36">
        <v>205</v>
      </c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>
        <v>137</v>
      </c>
      <c r="AA76" s="36">
        <v>385</v>
      </c>
      <c r="AB76" s="36"/>
      <c r="AC76" s="36"/>
      <c r="AD76" s="36"/>
      <c r="AE76" s="36"/>
      <c r="AF76" s="36"/>
      <c r="AG76" s="36">
        <v>642</v>
      </c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>
        <v>504</v>
      </c>
      <c r="AV76" s="36"/>
      <c r="AW76" s="36">
        <v>420</v>
      </c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>
        <v>535</v>
      </c>
      <c r="BL76" s="36"/>
      <c r="BM76" s="36"/>
      <c r="BN76" s="36"/>
      <c r="BO76" s="36"/>
      <c r="BP76" s="36"/>
      <c r="BQ76" s="36"/>
      <c r="BR76" s="36"/>
      <c r="BS76" s="36">
        <v>504</v>
      </c>
      <c r="BT76" s="36"/>
      <c r="BU76" s="36"/>
      <c r="BV76" s="36"/>
      <c r="BW76" s="36"/>
      <c r="BX76" s="37"/>
      <c r="BY76" s="113">
        <v>0</v>
      </c>
      <c r="BZ76" s="113">
        <v>0</v>
      </c>
      <c r="CA76" s="114">
        <v>0</v>
      </c>
      <c r="CB76" s="58">
        <v>0</v>
      </c>
      <c r="CC76" s="58">
        <v>0</v>
      </c>
      <c r="CD76" s="58">
        <v>0</v>
      </c>
    </row>
    <row r="77" spans="1:105" ht="15" customHeight="1" thickBot="1" x14ac:dyDescent="0.3">
      <c r="A77" s="115" t="s">
        <v>348</v>
      </c>
      <c r="B77" s="17" t="s">
        <v>1476</v>
      </c>
      <c r="C77" s="13" t="s">
        <v>3794</v>
      </c>
      <c r="D77" s="46" t="s">
        <v>1477</v>
      </c>
      <c r="E77" s="24" t="s">
        <v>4269</v>
      </c>
      <c r="F77" s="279">
        <f>SUM(LARGE(G77:CD77,{1,2,3,4,5,6}))</f>
        <v>2980</v>
      </c>
      <c r="G77" s="35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>
        <v>205</v>
      </c>
      <c r="S77" s="36"/>
      <c r="T77" s="36"/>
      <c r="U77" s="36"/>
      <c r="V77" s="36">
        <v>480</v>
      </c>
      <c r="W77" s="36"/>
      <c r="X77" s="36"/>
      <c r="Y77" s="36"/>
      <c r="Z77" s="36"/>
      <c r="AA77" s="36">
        <v>490</v>
      </c>
      <c r="AB77" s="36"/>
      <c r="AC77" s="36"/>
      <c r="AD77" s="36"/>
      <c r="AE77" s="36"/>
      <c r="AF77" s="36"/>
      <c r="AG77" s="36">
        <v>504</v>
      </c>
      <c r="AH77" s="36"/>
      <c r="AI77" s="36"/>
      <c r="AJ77" s="36"/>
      <c r="AK77" s="36"/>
      <c r="AL77" s="36"/>
      <c r="AM77" s="36"/>
      <c r="AN77" s="36"/>
      <c r="AO77" s="36"/>
      <c r="AP77" s="36"/>
      <c r="AQ77" s="36">
        <v>300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>
        <v>642</v>
      </c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>
        <v>360</v>
      </c>
      <c r="BT77" s="36"/>
      <c r="BU77" s="36"/>
      <c r="BV77" s="36"/>
      <c r="BW77" s="36">
        <v>504</v>
      </c>
      <c r="BX77" s="37"/>
      <c r="BY77" s="113">
        <v>0</v>
      </c>
      <c r="BZ77" s="113">
        <v>0</v>
      </c>
      <c r="CA77" s="114">
        <v>0</v>
      </c>
      <c r="CB77" s="58">
        <v>0</v>
      </c>
      <c r="CC77" s="58">
        <v>0</v>
      </c>
      <c r="CD77" s="58">
        <v>0</v>
      </c>
    </row>
    <row r="78" spans="1:105" ht="15" customHeight="1" thickBot="1" x14ac:dyDescent="0.3">
      <c r="A78" s="115" t="s">
        <v>352</v>
      </c>
      <c r="B78" s="17" t="s">
        <v>1496</v>
      </c>
      <c r="C78" s="13" t="s">
        <v>3753</v>
      </c>
      <c r="D78" s="46" t="s">
        <v>1497</v>
      </c>
      <c r="E78" s="24" t="s">
        <v>141</v>
      </c>
      <c r="F78" s="279">
        <f>SUM(LARGE(G78:CD78,{1,2,3,4,5,6}))</f>
        <v>2978</v>
      </c>
      <c r="G78" s="35"/>
      <c r="H78" s="36"/>
      <c r="I78" s="36"/>
      <c r="J78" s="36">
        <v>213</v>
      </c>
      <c r="K78" s="36"/>
      <c r="L78" s="36"/>
      <c r="M78" s="36"/>
      <c r="N78" s="36"/>
      <c r="O78" s="36">
        <v>441</v>
      </c>
      <c r="P78" s="36">
        <v>222</v>
      </c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>
        <v>444</v>
      </c>
      <c r="AS78" s="36"/>
      <c r="AT78" s="36"/>
      <c r="AU78" s="36"/>
      <c r="AV78" s="36"/>
      <c r="AW78" s="36"/>
      <c r="AX78" s="36"/>
      <c r="AY78" s="36"/>
      <c r="AZ78" s="36"/>
      <c r="BA78" s="36">
        <v>213</v>
      </c>
      <c r="BB78" s="36"/>
      <c r="BC78" s="36">
        <v>681</v>
      </c>
      <c r="BD78" s="36"/>
      <c r="BE78" s="36"/>
      <c r="BF78" s="36"/>
      <c r="BG78" s="36"/>
      <c r="BH78" s="36"/>
      <c r="BI78" s="36">
        <v>205</v>
      </c>
      <c r="BJ78" s="36"/>
      <c r="BK78" s="36">
        <v>490</v>
      </c>
      <c r="BL78" s="36"/>
      <c r="BM78" s="36"/>
      <c r="BN78" s="36"/>
      <c r="BO78" s="36">
        <v>205</v>
      </c>
      <c r="BP78" s="36"/>
      <c r="BQ78" s="36"/>
      <c r="BR78" s="36">
        <v>700</v>
      </c>
      <c r="BS78" s="36"/>
      <c r="BT78" s="36"/>
      <c r="BU78" s="36"/>
      <c r="BV78" s="36"/>
      <c r="BW78" s="36"/>
      <c r="BX78" s="37">
        <v>157</v>
      </c>
      <c r="BY78" s="113">
        <v>0</v>
      </c>
      <c r="BZ78" s="113">
        <v>0</v>
      </c>
      <c r="CA78" s="114">
        <v>0</v>
      </c>
      <c r="CB78" s="58">
        <v>0</v>
      </c>
      <c r="CC78" s="58">
        <v>0</v>
      </c>
      <c r="CD78" s="58">
        <v>0</v>
      </c>
    </row>
    <row r="79" spans="1:105" ht="15" customHeight="1" thickBot="1" x14ac:dyDescent="0.3">
      <c r="A79" s="115" t="s">
        <v>356</v>
      </c>
      <c r="B79" s="17" t="s">
        <v>1578</v>
      </c>
      <c r="C79" s="13" t="s">
        <v>3742</v>
      </c>
      <c r="D79" s="46" t="s">
        <v>1579</v>
      </c>
      <c r="E79" s="24" t="s">
        <v>220</v>
      </c>
      <c r="F79" s="279">
        <f>SUM(LARGE(G79:CD79,{1,2,3,4,5,6}))</f>
        <v>2969</v>
      </c>
      <c r="G79" s="35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>
        <v>490</v>
      </c>
      <c r="AB79" s="36"/>
      <c r="AC79" s="36"/>
      <c r="AD79" s="36"/>
      <c r="AE79" s="36"/>
      <c r="AF79" s="36"/>
      <c r="AG79" s="36"/>
      <c r="AH79" s="36"/>
      <c r="AI79" s="36"/>
      <c r="AJ79" s="36">
        <v>500</v>
      </c>
      <c r="AK79" s="36"/>
      <c r="AL79" s="36"/>
      <c r="AM79" s="36">
        <v>404</v>
      </c>
      <c r="AN79" s="36"/>
      <c r="AO79" s="36"/>
      <c r="AP79" s="36"/>
      <c r="AQ79" s="36"/>
      <c r="AR79" s="36"/>
      <c r="AS79" s="36"/>
      <c r="AT79" s="36"/>
      <c r="AU79" s="36"/>
      <c r="AV79" s="36"/>
      <c r="AW79" s="36">
        <v>300</v>
      </c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>
        <v>425</v>
      </c>
      <c r="BL79" s="36"/>
      <c r="BM79" s="36"/>
      <c r="BN79" s="36"/>
      <c r="BO79" s="36"/>
      <c r="BP79" s="36"/>
      <c r="BQ79" s="36"/>
      <c r="BR79" s="36">
        <v>500</v>
      </c>
      <c r="BS79" s="36"/>
      <c r="BT79" s="36"/>
      <c r="BU79" s="36"/>
      <c r="BV79" s="36">
        <v>650</v>
      </c>
      <c r="BW79" s="36"/>
      <c r="BX79" s="37"/>
      <c r="BY79" s="113">
        <v>0</v>
      </c>
      <c r="BZ79" s="113">
        <v>0</v>
      </c>
      <c r="CA79" s="114">
        <v>0</v>
      </c>
      <c r="CB79" s="58">
        <v>0</v>
      </c>
      <c r="CC79" s="58">
        <v>0</v>
      </c>
      <c r="CD79" s="58">
        <v>0</v>
      </c>
    </row>
    <row r="80" spans="1:105" ht="15" customHeight="1" thickBot="1" x14ac:dyDescent="0.3">
      <c r="A80" s="115" t="s">
        <v>359</v>
      </c>
      <c r="B80" s="17" t="s">
        <v>1518</v>
      </c>
      <c r="C80" s="13" t="s">
        <v>3796</v>
      </c>
      <c r="D80" s="46" t="s">
        <v>1519</v>
      </c>
      <c r="E80" s="24" t="s">
        <v>141</v>
      </c>
      <c r="F80" s="279">
        <f>SUM(LARGE(G80:CD80,{1,2,3,4,5,6}))</f>
        <v>2959</v>
      </c>
      <c r="G80" s="35"/>
      <c r="H80" s="36"/>
      <c r="I80" s="36"/>
      <c r="J80" s="36">
        <v>157</v>
      </c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>
        <v>385</v>
      </c>
      <c r="AB80" s="36"/>
      <c r="AC80" s="36"/>
      <c r="AD80" s="36"/>
      <c r="AE80" s="36"/>
      <c r="AF80" s="36"/>
      <c r="AG80" s="36"/>
      <c r="AH80" s="36"/>
      <c r="AI80" s="36"/>
      <c r="AJ80" s="36">
        <v>444</v>
      </c>
      <c r="AK80" s="36"/>
      <c r="AL80" s="36"/>
      <c r="AM80" s="36">
        <v>513</v>
      </c>
      <c r="AN80" s="36"/>
      <c r="AO80" s="36"/>
      <c r="AP80" s="36"/>
      <c r="AQ80" s="36"/>
      <c r="AR80" s="36">
        <v>444</v>
      </c>
      <c r="AS80" s="36"/>
      <c r="AT80" s="36"/>
      <c r="AU80" s="36"/>
      <c r="AV80" s="36"/>
      <c r="AW80" s="36">
        <v>510</v>
      </c>
      <c r="AX80" s="36"/>
      <c r="AY80" s="36"/>
      <c r="AZ80" s="36"/>
      <c r="BA80" s="36">
        <v>205</v>
      </c>
      <c r="BB80" s="36"/>
      <c r="BC80" s="36">
        <v>513</v>
      </c>
      <c r="BD80" s="36"/>
      <c r="BE80" s="36">
        <v>205</v>
      </c>
      <c r="BF80" s="36"/>
      <c r="BG80" s="36"/>
      <c r="BH80" s="36"/>
      <c r="BI80" s="36"/>
      <c r="BJ80" s="36"/>
      <c r="BK80" s="36">
        <v>535</v>
      </c>
      <c r="BL80" s="36"/>
      <c r="BM80" s="36"/>
      <c r="BN80" s="36"/>
      <c r="BO80" s="36">
        <v>157</v>
      </c>
      <c r="BP80" s="36"/>
      <c r="BQ80" s="36"/>
      <c r="BR80" s="36">
        <v>222</v>
      </c>
      <c r="BS80" s="36"/>
      <c r="BT80" s="36">
        <v>253</v>
      </c>
      <c r="BU80" s="36"/>
      <c r="BV80" s="36"/>
      <c r="BW80" s="36"/>
      <c r="BX80" s="37">
        <v>253</v>
      </c>
      <c r="BY80" s="113">
        <v>0</v>
      </c>
      <c r="BZ80" s="113">
        <v>0</v>
      </c>
      <c r="CA80" s="114">
        <v>0</v>
      </c>
      <c r="CB80" s="58">
        <v>0</v>
      </c>
      <c r="CC80" s="58">
        <v>0</v>
      </c>
      <c r="CD80" s="58">
        <v>0</v>
      </c>
      <c r="DA80" s="347"/>
    </row>
    <row r="81" spans="1:98" ht="15" customHeight="1" thickBot="1" x14ac:dyDescent="0.3">
      <c r="A81" s="115" t="s">
        <v>362</v>
      </c>
      <c r="B81" s="17" t="s">
        <v>1502</v>
      </c>
      <c r="C81" s="13" t="s">
        <v>3774</v>
      </c>
      <c r="D81" s="46" t="s">
        <v>1503</v>
      </c>
      <c r="E81" s="24" t="s">
        <v>365</v>
      </c>
      <c r="F81" s="279">
        <f>SUM(LARGE(G81:CD81,{1,2,3,4,5,6}))</f>
        <v>2926</v>
      </c>
      <c r="G81" s="35"/>
      <c r="H81" s="36"/>
      <c r="I81" s="36"/>
      <c r="J81" s="36"/>
      <c r="K81" s="36"/>
      <c r="L81" s="36"/>
      <c r="M81" s="36">
        <v>175</v>
      </c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>
        <v>205</v>
      </c>
      <c r="Y81" s="36"/>
      <c r="Z81" s="36">
        <v>142</v>
      </c>
      <c r="AA81" s="36"/>
      <c r="AB81" s="36"/>
      <c r="AC81" s="36"/>
      <c r="AD81" s="36"/>
      <c r="AE81" s="36"/>
      <c r="AF81" s="36"/>
      <c r="AG81" s="36">
        <v>700</v>
      </c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>
        <v>595</v>
      </c>
      <c r="AV81" s="36"/>
      <c r="AW81" s="36">
        <v>500</v>
      </c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>
        <v>331</v>
      </c>
      <c r="BL81" s="36"/>
      <c r="BM81" s="36"/>
      <c r="BN81" s="36"/>
      <c r="BO81" s="36"/>
      <c r="BP81" s="36"/>
      <c r="BQ81" s="36"/>
      <c r="BR81" s="36"/>
      <c r="BS81" s="36">
        <v>595</v>
      </c>
      <c r="BT81" s="36"/>
      <c r="BU81" s="36"/>
      <c r="BV81" s="36"/>
      <c r="BW81" s="36"/>
      <c r="BX81" s="37"/>
      <c r="BY81" s="113">
        <v>0</v>
      </c>
      <c r="BZ81" s="113">
        <v>0</v>
      </c>
      <c r="CA81" s="114">
        <v>0</v>
      </c>
      <c r="CB81" s="58">
        <v>0</v>
      </c>
      <c r="CC81" s="58">
        <v>0</v>
      </c>
      <c r="CD81" s="58">
        <v>0</v>
      </c>
    </row>
    <row r="82" spans="1:98" ht="15" customHeight="1" thickBot="1" x14ac:dyDescent="0.3">
      <c r="A82" s="115" t="s">
        <v>366</v>
      </c>
      <c r="B82" s="116" t="s">
        <v>1492</v>
      </c>
      <c r="C82" s="13" t="s">
        <v>3767</v>
      </c>
      <c r="D82" s="46" t="s">
        <v>1493</v>
      </c>
      <c r="E82" s="24" t="s">
        <v>4265</v>
      </c>
      <c r="F82" s="279">
        <f>SUM(LARGE(G82:CD82,{1,2,3,4,5,6}))</f>
        <v>2880</v>
      </c>
      <c r="G82" s="35"/>
      <c r="H82" s="36"/>
      <c r="I82" s="36">
        <v>360</v>
      </c>
      <c r="J82" s="36"/>
      <c r="K82" s="36"/>
      <c r="L82" s="36"/>
      <c r="M82" s="36"/>
      <c r="N82" s="36"/>
      <c r="O82" s="36"/>
      <c r="P82" s="36"/>
      <c r="Q82" s="36"/>
      <c r="R82" s="36"/>
      <c r="S82" s="36">
        <v>300</v>
      </c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>
        <v>504</v>
      </c>
      <c r="AF82" s="36"/>
      <c r="AG82" s="36"/>
      <c r="AH82" s="36"/>
      <c r="AI82" s="36"/>
      <c r="AJ82" s="36">
        <v>504</v>
      </c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>
        <v>504</v>
      </c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>
        <v>504</v>
      </c>
      <c r="BR82" s="36"/>
      <c r="BS82" s="36"/>
      <c r="BT82" s="36"/>
      <c r="BU82" s="36"/>
      <c r="BV82" s="36"/>
      <c r="BW82" s="36">
        <v>504</v>
      </c>
      <c r="BX82" s="37"/>
      <c r="BY82" s="113">
        <v>0</v>
      </c>
      <c r="BZ82" s="113">
        <v>0</v>
      </c>
      <c r="CA82" s="114">
        <v>0</v>
      </c>
      <c r="CB82" s="58">
        <v>0</v>
      </c>
      <c r="CC82" s="58">
        <v>0</v>
      </c>
      <c r="CD82" s="58">
        <v>0</v>
      </c>
    </row>
    <row r="83" spans="1:98" ht="15" customHeight="1" thickBot="1" x14ac:dyDescent="0.3">
      <c r="A83" s="115" t="s">
        <v>369</v>
      </c>
      <c r="B83" s="17" t="s">
        <v>1466</v>
      </c>
      <c r="C83" s="13" t="s">
        <v>3698</v>
      </c>
      <c r="D83" s="46" t="s">
        <v>1467</v>
      </c>
      <c r="E83" s="24" t="s">
        <v>127</v>
      </c>
      <c r="F83" s="279">
        <f>SUM(LARGE(G83:CD83,{1,2,3,4,5,6}))</f>
        <v>2874</v>
      </c>
      <c r="G83" s="35"/>
      <c r="H83" s="36"/>
      <c r="I83" s="36">
        <v>920</v>
      </c>
      <c r="J83" s="36"/>
      <c r="K83" s="36"/>
      <c r="L83" s="36"/>
      <c r="M83" s="36"/>
      <c r="N83" s="36"/>
      <c r="O83" s="36">
        <v>790</v>
      </c>
      <c r="P83" s="36"/>
      <c r="Q83" s="36"/>
      <c r="R83" s="36"/>
      <c r="S83" s="36"/>
      <c r="T83" s="36"/>
      <c r="U83" s="36"/>
      <c r="V83" s="36">
        <v>660</v>
      </c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>
        <v>504</v>
      </c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7"/>
      <c r="BY83" s="113">
        <v>0</v>
      </c>
      <c r="BZ83" s="113">
        <v>0</v>
      </c>
      <c r="CA83" s="114">
        <v>0</v>
      </c>
      <c r="CB83" s="58">
        <v>0</v>
      </c>
      <c r="CC83" s="58">
        <v>0</v>
      </c>
      <c r="CD83" s="58">
        <v>0</v>
      </c>
    </row>
    <row r="84" spans="1:98" ht="15" customHeight="1" thickBot="1" x14ac:dyDescent="0.3">
      <c r="A84" s="115" t="s">
        <v>373</v>
      </c>
      <c r="B84" s="17" t="s">
        <v>1576</v>
      </c>
      <c r="C84" s="13" t="s">
        <v>3754</v>
      </c>
      <c r="D84" s="46" t="s">
        <v>1577</v>
      </c>
      <c r="E84" s="24" t="s">
        <v>372</v>
      </c>
      <c r="F84" s="279">
        <f>SUM(LARGE(G84:CD84,{1,2,3,4,5,6}))</f>
        <v>2871</v>
      </c>
      <c r="G84" s="35">
        <v>175</v>
      </c>
      <c r="H84" s="36"/>
      <c r="I84" s="36"/>
      <c r="J84" s="36"/>
      <c r="K84" s="36">
        <v>175</v>
      </c>
      <c r="L84" s="36"/>
      <c r="M84" s="36"/>
      <c r="N84" s="36"/>
      <c r="O84" s="36"/>
      <c r="P84" s="36">
        <v>385</v>
      </c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>
        <v>272</v>
      </c>
      <c r="AB84" s="36"/>
      <c r="AC84" s="36"/>
      <c r="AD84" s="36"/>
      <c r="AE84" s="36"/>
      <c r="AF84" s="36"/>
      <c r="AG84" s="36"/>
      <c r="AH84" s="36"/>
      <c r="AI84" s="36"/>
      <c r="AJ84" s="36">
        <v>490</v>
      </c>
      <c r="AK84" s="36"/>
      <c r="AL84" s="36"/>
      <c r="AM84" s="36">
        <v>441</v>
      </c>
      <c r="AN84" s="36"/>
      <c r="AO84" s="36"/>
      <c r="AP84" s="36"/>
      <c r="AQ84" s="36"/>
      <c r="AR84" s="36"/>
      <c r="AS84" s="36"/>
      <c r="AT84" s="36"/>
      <c r="AU84" s="36"/>
      <c r="AV84" s="36"/>
      <c r="AW84" s="36">
        <v>425</v>
      </c>
      <c r="AX84" s="36"/>
      <c r="AY84" s="36"/>
      <c r="AZ84" s="36"/>
      <c r="BA84" s="36"/>
      <c r="BB84" s="36"/>
      <c r="BC84" s="36">
        <v>441</v>
      </c>
      <c r="BD84" s="36"/>
      <c r="BE84" s="36"/>
      <c r="BF84" s="36"/>
      <c r="BG84" s="36"/>
      <c r="BH84" s="36"/>
      <c r="BI84" s="36"/>
      <c r="BJ84" s="36"/>
      <c r="BK84" s="36">
        <v>460</v>
      </c>
      <c r="BL84" s="36"/>
      <c r="BM84" s="36">
        <v>595</v>
      </c>
      <c r="BN84" s="36"/>
      <c r="BO84" s="36"/>
      <c r="BP84" s="36"/>
      <c r="BQ84" s="36"/>
      <c r="BR84" s="36">
        <v>444</v>
      </c>
      <c r="BS84" s="36"/>
      <c r="BT84" s="36"/>
      <c r="BU84" s="36"/>
      <c r="BV84" s="36">
        <v>441</v>
      </c>
      <c r="BW84" s="36"/>
      <c r="BX84" s="37"/>
      <c r="BY84" s="113">
        <v>0</v>
      </c>
      <c r="BZ84" s="113">
        <v>0</v>
      </c>
      <c r="CA84" s="114">
        <v>0</v>
      </c>
      <c r="CB84" s="58">
        <v>0</v>
      </c>
      <c r="CC84" s="58">
        <v>0</v>
      </c>
      <c r="CD84" s="58">
        <v>0</v>
      </c>
    </row>
    <row r="85" spans="1:98" ht="15" customHeight="1" thickBot="1" x14ac:dyDescent="0.3">
      <c r="A85" s="115" t="s">
        <v>376</v>
      </c>
      <c r="B85" s="17" t="s">
        <v>1510</v>
      </c>
      <c r="C85" s="13" t="s">
        <v>3780</v>
      </c>
      <c r="D85" s="46" t="s">
        <v>1511</v>
      </c>
      <c r="E85" s="24" t="s">
        <v>3352</v>
      </c>
      <c r="F85" s="279">
        <f>SUM(LARGE(G85:CD85,{1,2,3,4,5,6}))</f>
        <v>2859</v>
      </c>
      <c r="G85" s="35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>
        <v>300</v>
      </c>
      <c r="W85" s="36"/>
      <c r="X85" s="36"/>
      <c r="Y85" s="36"/>
      <c r="Z85" s="36"/>
      <c r="AA85" s="36">
        <v>272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>
        <v>552</v>
      </c>
      <c r="AN85" s="36"/>
      <c r="AO85" s="36"/>
      <c r="AP85" s="36"/>
      <c r="AQ85" s="36"/>
      <c r="AR85" s="36">
        <v>500</v>
      </c>
      <c r="AS85" s="36"/>
      <c r="AT85" s="36"/>
      <c r="AU85" s="36"/>
      <c r="AV85" s="36"/>
      <c r="AW85" s="36">
        <v>340</v>
      </c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>
        <v>490</v>
      </c>
      <c r="BL85" s="36"/>
      <c r="BM85" s="36"/>
      <c r="BN85" s="36"/>
      <c r="BO85" s="36"/>
      <c r="BP85" s="36"/>
      <c r="BQ85" s="36"/>
      <c r="BR85" s="36">
        <v>425</v>
      </c>
      <c r="BS85" s="36"/>
      <c r="BT85" s="36"/>
      <c r="BU85" s="36"/>
      <c r="BV85" s="36">
        <v>552</v>
      </c>
      <c r="BW85" s="36"/>
      <c r="BX85" s="37"/>
      <c r="BY85" s="113">
        <v>0</v>
      </c>
      <c r="BZ85" s="113">
        <v>0</v>
      </c>
      <c r="CA85" s="114">
        <v>0</v>
      </c>
      <c r="CB85" s="58">
        <v>0</v>
      </c>
      <c r="CC85" s="58">
        <v>0</v>
      </c>
      <c r="CD85" s="58">
        <v>0</v>
      </c>
    </row>
    <row r="86" spans="1:98" ht="15" customHeight="1" thickBot="1" x14ac:dyDescent="0.3">
      <c r="A86" s="115" t="s">
        <v>379</v>
      </c>
      <c r="B86" s="17" t="s">
        <v>1522</v>
      </c>
      <c r="C86" s="13" t="s">
        <v>3835</v>
      </c>
      <c r="D86" s="46" t="s">
        <v>1523</v>
      </c>
      <c r="E86" s="24" t="s">
        <v>289</v>
      </c>
      <c r="F86" s="279">
        <f>SUM(LARGE(G86:CD86,{1,2,3,4,5,6}))</f>
        <v>2852</v>
      </c>
      <c r="G86" s="35"/>
      <c r="H86" s="36"/>
      <c r="I86" s="36">
        <v>360</v>
      </c>
      <c r="J86" s="36"/>
      <c r="K86" s="36"/>
      <c r="L86" s="36"/>
      <c r="M86" s="36"/>
      <c r="N86" s="36"/>
      <c r="O86" s="36"/>
      <c r="P86" s="36"/>
      <c r="Q86" s="36"/>
      <c r="R86" s="36"/>
      <c r="S86" s="36">
        <v>253</v>
      </c>
      <c r="T86" s="36"/>
      <c r="U86" s="36"/>
      <c r="V86" s="36"/>
      <c r="W86" s="36"/>
      <c r="X86" s="36"/>
      <c r="Y86" s="36"/>
      <c r="Z86" s="36"/>
      <c r="AA86" s="36">
        <v>595</v>
      </c>
      <c r="AB86" s="36"/>
      <c r="AC86" s="36"/>
      <c r="AD86" s="36"/>
      <c r="AE86" s="36">
        <v>780</v>
      </c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>
        <v>504</v>
      </c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>
        <v>360</v>
      </c>
      <c r="BX86" s="37"/>
      <c r="BY86" s="113">
        <v>0</v>
      </c>
      <c r="BZ86" s="113">
        <v>0</v>
      </c>
      <c r="CA86" s="114">
        <v>0</v>
      </c>
      <c r="CB86" s="58">
        <v>0</v>
      </c>
      <c r="CC86" s="58">
        <v>0</v>
      </c>
      <c r="CD86" s="58">
        <v>0</v>
      </c>
    </row>
    <row r="87" spans="1:98" ht="15" customHeight="1" thickBot="1" x14ac:dyDescent="0.3">
      <c r="A87" s="115" t="s">
        <v>382</v>
      </c>
      <c r="B87" s="17" t="s">
        <v>1524</v>
      </c>
      <c r="C87" s="13" t="s">
        <v>3840</v>
      </c>
      <c r="D87" s="46" t="s">
        <v>1525</v>
      </c>
      <c r="E87" s="24" t="s">
        <v>289</v>
      </c>
      <c r="F87" s="279">
        <f>SUM(LARGE(G87:CD87,{1,2,3,4,5,6}))</f>
        <v>2852</v>
      </c>
      <c r="G87" s="35"/>
      <c r="H87" s="36"/>
      <c r="I87" s="36">
        <v>360</v>
      </c>
      <c r="J87" s="36"/>
      <c r="K87" s="36"/>
      <c r="L87" s="36"/>
      <c r="M87" s="36"/>
      <c r="N87" s="36"/>
      <c r="O87" s="36"/>
      <c r="P87" s="36"/>
      <c r="Q87" s="36"/>
      <c r="R87" s="36"/>
      <c r="S87" s="36">
        <v>253</v>
      </c>
      <c r="T87" s="36"/>
      <c r="U87" s="36"/>
      <c r="V87" s="36"/>
      <c r="W87" s="36"/>
      <c r="X87" s="36"/>
      <c r="Y87" s="36"/>
      <c r="Z87" s="36"/>
      <c r="AA87" s="36">
        <v>595</v>
      </c>
      <c r="AB87" s="36"/>
      <c r="AC87" s="36"/>
      <c r="AD87" s="36"/>
      <c r="AE87" s="36">
        <v>780</v>
      </c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>
        <v>504</v>
      </c>
      <c r="BG87" s="36"/>
      <c r="BH87" s="36"/>
      <c r="BI87" s="36"/>
      <c r="BJ87" s="36"/>
      <c r="BK87" s="36"/>
      <c r="BL87" s="36"/>
      <c r="BM87" s="36"/>
      <c r="BN87" s="36">
        <v>205</v>
      </c>
      <c r="BO87" s="36"/>
      <c r="BP87" s="36"/>
      <c r="BQ87" s="36"/>
      <c r="BR87" s="36"/>
      <c r="BS87" s="36"/>
      <c r="BT87" s="36"/>
      <c r="BU87" s="36"/>
      <c r="BV87" s="36"/>
      <c r="BW87" s="36">
        <v>360</v>
      </c>
      <c r="BX87" s="37"/>
      <c r="BY87" s="113">
        <v>0</v>
      </c>
      <c r="BZ87" s="113">
        <v>0</v>
      </c>
      <c r="CA87" s="114">
        <v>0</v>
      </c>
      <c r="CB87" s="58">
        <v>0</v>
      </c>
      <c r="CC87" s="58">
        <v>0</v>
      </c>
      <c r="CD87" s="58">
        <v>0</v>
      </c>
      <c r="CE87" s="347"/>
      <c r="CF87" s="347"/>
    </row>
    <row r="88" spans="1:98" ht="15" customHeight="1" thickBot="1" x14ac:dyDescent="0.3">
      <c r="A88" s="115" t="s">
        <v>385</v>
      </c>
      <c r="B88" s="17" t="s">
        <v>1574</v>
      </c>
      <c r="C88" s="13" t="s">
        <v>3772</v>
      </c>
      <c r="D88" s="46" t="s">
        <v>1575</v>
      </c>
      <c r="E88" s="24" t="s">
        <v>866</v>
      </c>
      <c r="F88" s="279">
        <f>SUM(LARGE(G88:CD88,{1,2,3,4,5,6}))</f>
        <v>2840</v>
      </c>
      <c r="G88" s="35"/>
      <c r="H88" s="36"/>
      <c r="I88" s="36">
        <v>490</v>
      </c>
      <c r="J88" s="36"/>
      <c r="K88" s="36"/>
      <c r="L88" s="36"/>
      <c r="M88" s="36"/>
      <c r="N88" s="36"/>
      <c r="O88" s="36"/>
      <c r="P88" s="36"/>
      <c r="Q88" s="36"/>
      <c r="R88" s="36"/>
      <c r="S88" s="36">
        <v>175</v>
      </c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>
        <v>385</v>
      </c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>
        <v>595</v>
      </c>
      <c r="BG88" s="36"/>
      <c r="BH88" s="36"/>
      <c r="BI88" s="36"/>
      <c r="BJ88" s="36"/>
      <c r="BK88" s="36">
        <v>331</v>
      </c>
      <c r="BL88" s="36"/>
      <c r="BM88" s="36"/>
      <c r="BN88" s="36"/>
      <c r="BO88" s="36"/>
      <c r="BP88" s="36"/>
      <c r="BQ88" s="36">
        <v>595</v>
      </c>
      <c r="BR88" s="36"/>
      <c r="BS88" s="36"/>
      <c r="BT88" s="36"/>
      <c r="BU88" s="36"/>
      <c r="BV88" s="36"/>
      <c r="BW88" s="36">
        <v>444</v>
      </c>
      <c r="BX88" s="37"/>
      <c r="BY88" s="113">
        <v>0</v>
      </c>
      <c r="BZ88" s="113">
        <v>0</v>
      </c>
      <c r="CA88" s="114">
        <v>0</v>
      </c>
      <c r="CB88" s="58">
        <v>0</v>
      </c>
      <c r="CC88" s="58">
        <v>0</v>
      </c>
      <c r="CD88" s="58">
        <v>0</v>
      </c>
    </row>
    <row r="89" spans="1:98" ht="15" customHeight="1" thickBot="1" x14ac:dyDescent="0.3">
      <c r="A89" s="115" t="s">
        <v>389</v>
      </c>
      <c r="B89" s="17" t="s">
        <v>1526</v>
      </c>
      <c r="C89" s="13" t="s">
        <v>3766</v>
      </c>
      <c r="D89" s="46" t="s">
        <v>1527</v>
      </c>
      <c r="E89" s="24" t="s">
        <v>127</v>
      </c>
      <c r="F89" s="279">
        <f>SUM(LARGE(G89:CD89,{1,2,3,4,5,6}))</f>
        <v>2838</v>
      </c>
      <c r="G89" s="35"/>
      <c r="H89" s="36"/>
      <c r="I89" s="36"/>
      <c r="J89" s="36"/>
      <c r="K89" s="36"/>
      <c r="L89" s="36"/>
      <c r="M89" s="36"/>
      <c r="N89" s="36"/>
      <c r="O89" s="36">
        <v>552</v>
      </c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>
        <v>455</v>
      </c>
      <c r="AN89" s="36"/>
      <c r="AO89" s="36"/>
      <c r="AP89" s="36"/>
      <c r="AQ89" s="36"/>
      <c r="AR89" s="36">
        <v>350</v>
      </c>
      <c r="AS89" s="36"/>
      <c r="AT89" s="36"/>
      <c r="AU89" s="36"/>
      <c r="AV89" s="36"/>
      <c r="AW89" s="36">
        <v>400</v>
      </c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>
        <v>385</v>
      </c>
      <c r="BL89" s="36"/>
      <c r="BM89" s="36">
        <v>500</v>
      </c>
      <c r="BN89" s="36"/>
      <c r="BO89" s="36"/>
      <c r="BP89" s="36"/>
      <c r="BQ89" s="36"/>
      <c r="BR89" s="36">
        <v>490</v>
      </c>
      <c r="BS89" s="36">
        <v>385</v>
      </c>
      <c r="BT89" s="36"/>
      <c r="BU89" s="36"/>
      <c r="BV89" s="36">
        <v>441</v>
      </c>
      <c r="BW89" s="36"/>
      <c r="BX89" s="37"/>
      <c r="BY89" s="113">
        <v>0</v>
      </c>
      <c r="BZ89" s="113">
        <v>0</v>
      </c>
      <c r="CA89" s="114">
        <v>0</v>
      </c>
      <c r="CB89" s="58">
        <v>0</v>
      </c>
      <c r="CC89" s="58">
        <v>0</v>
      </c>
      <c r="CD89" s="58">
        <v>0</v>
      </c>
    </row>
    <row r="90" spans="1:98" ht="15" customHeight="1" thickBot="1" x14ac:dyDescent="0.3">
      <c r="A90" s="115" t="s">
        <v>392</v>
      </c>
      <c r="B90" s="17" t="s">
        <v>1528</v>
      </c>
      <c r="C90" s="13" t="s">
        <v>3738</v>
      </c>
      <c r="D90" s="46" t="s">
        <v>1529</v>
      </c>
      <c r="E90" s="24" t="s">
        <v>127</v>
      </c>
      <c r="F90" s="279">
        <f>SUM(LARGE(G90:CD90,{1,2,3,4,5,6}))</f>
        <v>2838</v>
      </c>
      <c r="G90" s="35"/>
      <c r="H90" s="36"/>
      <c r="I90" s="36"/>
      <c r="J90" s="36"/>
      <c r="K90" s="36"/>
      <c r="L90" s="36"/>
      <c r="M90" s="36"/>
      <c r="N90" s="36"/>
      <c r="O90" s="36">
        <v>552</v>
      </c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>
        <v>455</v>
      </c>
      <c r="AN90" s="36"/>
      <c r="AO90" s="36"/>
      <c r="AP90" s="36"/>
      <c r="AQ90" s="36"/>
      <c r="AR90" s="36">
        <v>350</v>
      </c>
      <c r="AS90" s="36"/>
      <c r="AT90" s="36"/>
      <c r="AU90" s="36"/>
      <c r="AV90" s="36"/>
      <c r="AW90" s="36">
        <v>400</v>
      </c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>
        <v>385</v>
      </c>
      <c r="BL90" s="36"/>
      <c r="BM90" s="36">
        <v>500</v>
      </c>
      <c r="BN90" s="36"/>
      <c r="BO90" s="36"/>
      <c r="BP90" s="36"/>
      <c r="BQ90" s="36"/>
      <c r="BR90" s="36">
        <v>490</v>
      </c>
      <c r="BS90" s="36">
        <v>385</v>
      </c>
      <c r="BT90" s="36"/>
      <c r="BU90" s="36"/>
      <c r="BV90" s="36">
        <v>441</v>
      </c>
      <c r="BW90" s="36"/>
      <c r="BX90" s="37"/>
      <c r="BY90" s="113">
        <v>0</v>
      </c>
      <c r="BZ90" s="113">
        <v>0</v>
      </c>
      <c r="CA90" s="114">
        <v>0</v>
      </c>
      <c r="CB90" s="58">
        <v>0</v>
      </c>
      <c r="CC90" s="58">
        <v>0</v>
      </c>
      <c r="CD90" s="58">
        <v>0</v>
      </c>
    </row>
    <row r="91" spans="1:98" ht="15" customHeight="1" thickBot="1" x14ac:dyDescent="0.3">
      <c r="A91" s="115" t="s">
        <v>395</v>
      </c>
      <c r="B91" s="17" t="s">
        <v>1691</v>
      </c>
      <c r="C91" s="13" t="s">
        <v>3723</v>
      </c>
      <c r="D91" s="46" t="s">
        <v>1692</v>
      </c>
      <c r="E91" s="24" t="s">
        <v>271</v>
      </c>
      <c r="F91" s="279">
        <f>SUM(LARGE(G91:CD91,{1,2,3,4,5,6}))</f>
        <v>2832</v>
      </c>
      <c r="G91" s="35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>
        <v>490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>
        <v>642</v>
      </c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>
        <v>780</v>
      </c>
      <c r="BR91" s="36"/>
      <c r="BS91" s="36">
        <v>920</v>
      </c>
      <c r="BT91" s="36"/>
      <c r="BU91" s="36"/>
      <c r="BV91" s="36"/>
      <c r="BW91" s="36"/>
      <c r="BX91" s="37"/>
      <c r="BY91" s="113">
        <v>0</v>
      </c>
      <c r="BZ91" s="113">
        <v>0</v>
      </c>
      <c r="CA91" s="114">
        <v>0</v>
      </c>
      <c r="CB91" s="58">
        <v>0</v>
      </c>
      <c r="CC91" s="58">
        <v>0</v>
      </c>
      <c r="CD91" s="58">
        <v>0</v>
      </c>
    </row>
    <row r="92" spans="1:98" ht="15" customHeight="1" thickBot="1" x14ac:dyDescent="0.3">
      <c r="A92" s="115" t="s">
        <v>399</v>
      </c>
      <c r="B92" s="17" t="s">
        <v>1564</v>
      </c>
      <c r="C92" s="13" t="s">
        <v>3750</v>
      </c>
      <c r="D92" s="46" t="s">
        <v>1565</v>
      </c>
      <c r="E92" s="24" t="s">
        <v>285</v>
      </c>
      <c r="F92" s="279">
        <f>SUM(LARGE(G92:CD92,{1,2,3,4,5,6}))</f>
        <v>2825</v>
      </c>
      <c r="G92" s="35"/>
      <c r="H92" s="36"/>
      <c r="I92" s="36"/>
      <c r="J92" s="36"/>
      <c r="K92" s="36"/>
      <c r="L92" s="36"/>
      <c r="M92" s="36"/>
      <c r="N92" s="36"/>
      <c r="O92" s="36">
        <v>561</v>
      </c>
      <c r="P92" s="36"/>
      <c r="Q92" s="36">
        <v>190</v>
      </c>
      <c r="R92" s="36"/>
      <c r="S92" s="36"/>
      <c r="T92" s="36"/>
      <c r="U92" s="36"/>
      <c r="V92" s="36"/>
      <c r="W92" s="36"/>
      <c r="X92" s="36"/>
      <c r="Y92" s="36"/>
      <c r="Z92" s="36"/>
      <c r="AA92" s="36">
        <v>385</v>
      </c>
      <c r="AB92" s="36"/>
      <c r="AC92" s="36"/>
      <c r="AD92" s="36"/>
      <c r="AE92" s="36"/>
      <c r="AF92" s="36"/>
      <c r="AG92" s="36"/>
      <c r="AH92" s="36"/>
      <c r="AI92" s="36"/>
      <c r="AJ92" s="36">
        <v>444</v>
      </c>
      <c r="AK92" s="36"/>
      <c r="AL92" s="36"/>
      <c r="AM92" s="36">
        <v>561</v>
      </c>
      <c r="AN92" s="36"/>
      <c r="AO92" s="36"/>
      <c r="AP92" s="36"/>
      <c r="AQ92" s="36"/>
      <c r="AR92" s="36"/>
      <c r="AS92" s="36"/>
      <c r="AT92" s="36"/>
      <c r="AU92" s="36"/>
      <c r="AV92" s="36"/>
      <c r="AW92" s="36">
        <v>425</v>
      </c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>
        <v>390</v>
      </c>
      <c r="BL92" s="36"/>
      <c r="BM92" s="36">
        <v>444</v>
      </c>
      <c r="BN92" s="36"/>
      <c r="BO92" s="36"/>
      <c r="BP92" s="36"/>
      <c r="BQ92" s="36"/>
      <c r="BR92" s="36">
        <v>222</v>
      </c>
      <c r="BS92" s="36"/>
      <c r="BT92" s="36"/>
      <c r="BU92" s="36"/>
      <c r="BV92" s="36"/>
      <c r="BW92" s="36"/>
      <c r="BX92" s="37"/>
      <c r="BY92" s="113">
        <v>0</v>
      </c>
      <c r="BZ92" s="113">
        <v>0</v>
      </c>
      <c r="CA92" s="114">
        <v>0</v>
      </c>
      <c r="CB92" s="58">
        <v>0</v>
      </c>
      <c r="CC92" s="58">
        <v>0</v>
      </c>
      <c r="CD92" s="58">
        <v>0</v>
      </c>
    </row>
    <row r="93" spans="1:98" ht="15" customHeight="1" thickBot="1" x14ac:dyDescent="0.3">
      <c r="A93" s="115" t="s">
        <v>402</v>
      </c>
      <c r="B93" s="17" t="s">
        <v>1557</v>
      </c>
      <c r="C93" s="13" t="s">
        <v>3811</v>
      </c>
      <c r="D93" s="46" t="s">
        <v>3389</v>
      </c>
      <c r="E93" s="24" t="s">
        <v>254</v>
      </c>
      <c r="F93" s="279">
        <f>SUM(LARGE(G93:CD93,{1,2,3,4,5,6}))</f>
        <v>2814</v>
      </c>
      <c r="G93" s="35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>
        <v>213</v>
      </c>
      <c r="Y93" s="36"/>
      <c r="Z93" s="36">
        <v>117</v>
      </c>
      <c r="AA93" s="36"/>
      <c r="AB93" s="36"/>
      <c r="AC93" s="36"/>
      <c r="AD93" s="36"/>
      <c r="AE93" s="36"/>
      <c r="AF93" s="36"/>
      <c r="AG93" s="36">
        <v>595</v>
      </c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>
        <v>490</v>
      </c>
      <c r="AV93" s="36"/>
      <c r="AW93" s="36">
        <v>275</v>
      </c>
      <c r="AX93" s="36"/>
      <c r="AY93" s="36"/>
      <c r="AZ93" s="36"/>
      <c r="BA93" s="36"/>
      <c r="BB93" s="36"/>
      <c r="BC93" s="36"/>
      <c r="BD93" s="36"/>
      <c r="BE93" s="36"/>
      <c r="BF93" s="36">
        <v>490</v>
      </c>
      <c r="BG93" s="36"/>
      <c r="BH93" s="36"/>
      <c r="BI93" s="36"/>
      <c r="BJ93" s="36"/>
      <c r="BK93" s="36">
        <v>460</v>
      </c>
      <c r="BL93" s="36"/>
      <c r="BM93" s="36"/>
      <c r="BN93" s="36"/>
      <c r="BO93" s="36"/>
      <c r="BP93" s="36"/>
      <c r="BQ93" s="36"/>
      <c r="BR93" s="36"/>
      <c r="BS93" s="36">
        <v>504</v>
      </c>
      <c r="BT93" s="36"/>
      <c r="BU93" s="36"/>
      <c r="BV93" s="36"/>
      <c r="BW93" s="36"/>
      <c r="BX93" s="37"/>
      <c r="BY93" s="113">
        <v>0</v>
      </c>
      <c r="BZ93" s="113">
        <v>0</v>
      </c>
      <c r="CA93" s="114">
        <v>0</v>
      </c>
      <c r="CB93" s="58">
        <v>0</v>
      </c>
      <c r="CC93" s="58">
        <v>0</v>
      </c>
      <c r="CD93" s="58">
        <v>0</v>
      </c>
    </row>
    <row r="94" spans="1:98" ht="15" customHeight="1" thickBot="1" x14ac:dyDescent="0.3">
      <c r="A94" s="115" t="s">
        <v>405</v>
      </c>
      <c r="B94" s="17" t="s">
        <v>1558</v>
      </c>
      <c r="C94" s="13" t="s">
        <v>3763</v>
      </c>
      <c r="D94" s="46" t="s">
        <v>1559</v>
      </c>
      <c r="E94" s="24" t="s">
        <v>254</v>
      </c>
      <c r="F94" s="279">
        <f>SUM(LARGE(G94:CD94,{1,2,3,4,5,6}))</f>
        <v>2814</v>
      </c>
      <c r="G94" s="35"/>
      <c r="H94" s="36"/>
      <c r="I94" s="36"/>
      <c r="J94" s="36"/>
      <c r="K94" s="36"/>
      <c r="L94" s="36"/>
      <c r="M94" s="36">
        <v>175</v>
      </c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>
        <v>213</v>
      </c>
      <c r="Y94" s="36"/>
      <c r="Z94" s="36">
        <v>117</v>
      </c>
      <c r="AA94" s="36"/>
      <c r="AB94" s="36"/>
      <c r="AC94" s="36"/>
      <c r="AD94" s="36"/>
      <c r="AE94" s="36"/>
      <c r="AF94" s="36"/>
      <c r="AG94" s="36">
        <v>595</v>
      </c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>
        <v>490</v>
      </c>
      <c r="AV94" s="36"/>
      <c r="AW94" s="36">
        <v>275</v>
      </c>
      <c r="AX94" s="36"/>
      <c r="AY94" s="36"/>
      <c r="AZ94" s="36"/>
      <c r="BA94" s="36"/>
      <c r="BB94" s="36"/>
      <c r="BC94" s="36"/>
      <c r="BD94" s="36"/>
      <c r="BE94" s="36"/>
      <c r="BF94" s="36">
        <v>490</v>
      </c>
      <c r="BG94" s="36"/>
      <c r="BH94" s="36"/>
      <c r="BI94" s="36"/>
      <c r="BJ94" s="36"/>
      <c r="BK94" s="36">
        <v>460</v>
      </c>
      <c r="BL94" s="36"/>
      <c r="BM94" s="36"/>
      <c r="BN94" s="36"/>
      <c r="BO94" s="36"/>
      <c r="BP94" s="36"/>
      <c r="BQ94" s="36"/>
      <c r="BR94" s="36"/>
      <c r="BS94" s="36">
        <v>504</v>
      </c>
      <c r="BT94" s="36"/>
      <c r="BU94" s="36"/>
      <c r="BV94" s="36"/>
      <c r="BW94" s="36"/>
      <c r="BX94" s="37"/>
      <c r="BY94" s="113">
        <v>0</v>
      </c>
      <c r="BZ94" s="113">
        <v>0</v>
      </c>
      <c r="CA94" s="114">
        <v>0</v>
      </c>
      <c r="CB94" s="58">
        <v>0</v>
      </c>
      <c r="CC94" s="58">
        <v>0</v>
      </c>
      <c r="CD94" s="58">
        <v>0</v>
      </c>
    </row>
    <row r="95" spans="1:98" ht="15" customHeight="1" thickBot="1" x14ac:dyDescent="0.3">
      <c r="A95" s="115" t="s">
        <v>408</v>
      </c>
      <c r="B95" s="17" t="s">
        <v>1553</v>
      </c>
      <c r="C95" s="13" t="s">
        <v>3760</v>
      </c>
      <c r="D95" s="46" t="s">
        <v>1554</v>
      </c>
      <c r="E95" s="24" t="s">
        <v>285</v>
      </c>
      <c r="F95" s="279">
        <f>SUM(LARGE(G95:CD95,{1,2,3,4,5,6}))</f>
        <v>2808</v>
      </c>
      <c r="G95" s="35"/>
      <c r="H95" s="36"/>
      <c r="I95" s="36"/>
      <c r="J95" s="36"/>
      <c r="K95" s="36">
        <v>213</v>
      </c>
      <c r="L95" s="36"/>
      <c r="M95" s="36"/>
      <c r="N95" s="36"/>
      <c r="O95" s="36">
        <v>441</v>
      </c>
      <c r="P95" s="36"/>
      <c r="Q95" s="36">
        <v>233</v>
      </c>
      <c r="R95" s="36"/>
      <c r="S95" s="36"/>
      <c r="T95" s="36"/>
      <c r="U95" s="36"/>
      <c r="V95" s="36"/>
      <c r="W95" s="36"/>
      <c r="X95" s="36"/>
      <c r="Y95" s="36"/>
      <c r="Z95" s="36"/>
      <c r="AA95" s="36">
        <v>490</v>
      </c>
      <c r="AB95" s="36"/>
      <c r="AC95" s="36"/>
      <c r="AD95" s="36"/>
      <c r="AE95" s="36"/>
      <c r="AF95" s="36"/>
      <c r="AG95" s="36"/>
      <c r="AH95" s="36"/>
      <c r="AI95" s="36"/>
      <c r="AJ95" s="36">
        <v>385</v>
      </c>
      <c r="AK95" s="36"/>
      <c r="AL95" s="36"/>
      <c r="AM95" s="36">
        <v>561</v>
      </c>
      <c r="AN95" s="36"/>
      <c r="AO95" s="36"/>
      <c r="AP95" s="36"/>
      <c r="AQ95" s="36"/>
      <c r="AR95" s="36"/>
      <c r="AS95" s="36"/>
      <c r="AT95" s="36">
        <v>157</v>
      </c>
      <c r="AU95" s="36"/>
      <c r="AV95" s="36"/>
      <c r="AW95" s="36">
        <v>350</v>
      </c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>
        <v>331</v>
      </c>
      <c r="BL95" s="36"/>
      <c r="BM95" s="36">
        <v>490</v>
      </c>
      <c r="BN95" s="36"/>
      <c r="BO95" s="36"/>
      <c r="BP95" s="36"/>
      <c r="BQ95" s="36"/>
      <c r="BR95" s="36">
        <v>316</v>
      </c>
      <c r="BS95" s="36"/>
      <c r="BT95" s="36"/>
      <c r="BU95" s="36"/>
      <c r="BV95" s="36">
        <v>441</v>
      </c>
      <c r="BW95" s="36"/>
      <c r="BX95" s="37"/>
      <c r="BY95" s="113">
        <v>0</v>
      </c>
      <c r="BZ95" s="113">
        <v>0</v>
      </c>
      <c r="CA95" s="114">
        <v>0</v>
      </c>
      <c r="CB95" s="58">
        <v>0</v>
      </c>
      <c r="CC95" s="58">
        <v>0</v>
      </c>
      <c r="CD95" s="58">
        <v>0</v>
      </c>
    </row>
    <row r="96" spans="1:98" ht="15" customHeight="1" thickBot="1" x14ac:dyDescent="0.3">
      <c r="A96" s="115" t="s">
        <v>411</v>
      </c>
      <c r="B96" s="17" t="s">
        <v>1452</v>
      </c>
      <c r="C96" s="13" t="s">
        <v>3729</v>
      </c>
      <c r="D96" s="46" t="s">
        <v>1453</v>
      </c>
      <c r="E96" s="24" t="s">
        <v>4261</v>
      </c>
      <c r="F96" s="279">
        <f>SUM(LARGE(G96:CD96,{1,2,3,4,5,6}))</f>
        <v>2784</v>
      </c>
      <c r="G96" s="35"/>
      <c r="H96" s="36"/>
      <c r="I96" s="36">
        <v>504</v>
      </c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>
        <v>300</v>
      </c>
      <c r="W96" s="36"/>
      <c r="X96" s="36"/>
      <c r="Y96" s="36"/>
      <c r="Z96" s="36"/>
      <c r="AA96" s="36"/>
      <c r="AB96" s="36"/>
      <c r="AC96" s="36"/>
      <c r="AD96" s="36"/>
      <c r="AE96" s="36">
        <v>810</v>
      </c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>
        <v>360</v>
      </c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>
        <v>810</v>
      </c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7"/>
      <c r="BY96" s="113">
        <v>0</v>
      </c>
      <c r="BZ96" s="113">
        <v>0</v>
      </c>
      <c r="CA96" s="114">
        <v>0</v>
      </c>
      <c r="CB96" s="58">
        <v>0</v>
      </c>
      <c r="CC96" s="58">
        <v>0</v>
      </c>
      <c r="CD96" s="58">
        <v>0</v>
      </c>
      <c r="CK96" s="347"/>
      <c r="CL96" s="347"/>
      <c r="CM96" s="347"/>
      <c r="CN96" s="347"/>
      <c r="CO96" s="347"/>
      <c r="CP96" s="347"/>
      <c r="CQ96" s="347"/>
      <c r="CR96" s="347"/>
      <c r="CS96" s="347"/>
      <c r="CT96" s="347"/>
    </row>
    <row r="97" spans="1:104" ht="15" customHeight="1" thickBot="1" x14ac:dyDescent="0.3">
      <c r="A97" s="115" t="s">
        <v>414</v>
      </c>
      <c r="B97" s="17" t="s">
        <v>1514</v>
      </c>
      <c r="C97" s="13" t="s">
        <v>3762</v>
      </c>
      <c r="D97" s="46" t="s">
        <v>1515</v>
      </c>
      <c r="E97" s="24" t="s">
        <v>220</v>
      </c>
      <c r="F97" s="279">
        <f>SUM(LARGE(G97:CD97,{1,2,3,4,5,6}))</f>
        <v>2779</v>
      </c>
      <c r="G97" s="35"/>
      <c r="H97" s="36"/>
      <c r="I97" s="36"/>
      <c r="J97" s="36"/>
      <c r="K97" s="36"/>
      <c r="L97" s="36"/>
      <c r="M97" s="36"/>
      <c r="N97" s="36"/>
      <c r="O97" s="36"/>
      <c r="P97" s="36">
        <v>490</v>
      </c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>
        <v>272</v>
      </c>
      <c r="AB97" s="36"/>
      <c r="AC97" s="36"/>
      <c r="AD97" s="36"/>
      <c r="AE97" s="36"/>
      <c r="AF97" s="36"/>
      <c r="AG97" s="36"/>
      <c r="AH97" s="36"/>
      <c r="AI97" s="36"/>
      <c r="AJ97" s="36">
        <v>490</v>
      </c>
      <c r="AK97" s="36"/>
      <c r="AL97" s="36"/>
      <c r="AM97" s="36">
        <v>441</v>
      </c>
      <c r="AN97" s="36"/>
      <c r="AO97" s="36"/>
      <c r="AP97" s="36"/>
      <c r="AQ97" s="36"/>
      <c r="AR97" s="36"/>
      <c r="AS97" s="36"/>
      <c r="AT97" s="36"/>
      <c r="AU97" s="36"/>
      <c r="AV97" s="36"/>
      <c r="AW97" s="36">
        <v>350</v>
      </c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>
        <v>460</v>
      </c>
      <c r="BL97" s="36"/>
      <c r="BM97" s="36">
        <v>385</v>
      </c>
      <c r="BN97" s="36"/>
      <c r="BO97" s="36"/>
      <c r="BP97" s="36"/>
      <c r="BQ97" s="36"/>
      <c r="BR97" s="36">
        <v>385</v>
      </c>
      <c r="BS97" s="36"/>
      <c r="BT97" s="36"/>
      <c r="BU97" s="36"/>
      <c r="BV97" s="36">
        <v>513</v>
      </c>
      <c r="BW97" s="36"/>
      <c r="BX97" s="37"/>
      <c r="BY97" s="113">
        <v>0</v>
      </c>
      <c r="BZ97" s="113">
        <v>0</v>
      </c>
      <c r="CA97" s="114">
        <v>0</v>
      </c>
      <c r="CB97" s="58">
        <v>0</v>
      </c>
      <c r="CC97" s="58">
        <v>0</v>
      </c>
      <c r="CD97" s="58">
        <v>0</v>
      </c>
    </row>
    <row r="98" spans="1:104" ht="15" customHeight="1" thickBot="1" x14ac:dyDescent="0.3">
      <c r="A98" s="115" t="s">
        <v>417</v>
      </c>
      <c r="B98" s="17" t="s">
        <v>1516</v>
      </c>
      <c r="C98" s="13" t="s">
        <v>3782</v>
      </c>
      <c r="D98" s="46" t="s">
        <v>1517</v>
      </c>
      <c r="E98" s="24" t="s">
        <v>1445</v>
      </c>
      <c r="F98" s="279">
        <f>SUM(LARGE(G98:CD98,{1,2,3,4,5,6}))</f>
        <v>2779</v>
      </c>
      <c r="G98" s="35"/>
      <c r="H98" s="36"/>
      <c r="I98" s="36"/>
      <c r="J98" s="36"/>
      <c r="K98" s="36"/>
      <c r="L98" s="36"/>
      <c r="M98" s="36"/>
      <c r="N98" s="36"/>
      <c r="O98" s="36"/>
      <c r="P98" s="36">
        <v>490</v>
      </c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>
        <v>272</v>
      </c>
      <c r="AB98" s="36"/>
      <c r="AC98" s="36"/>
      <c r="AD98" s="36"/>
      <c r="AE98" s="36"/>
      <c r="AF98" s="36"/>
      <c r="AG98" s="36"/>
      <c r="AH98" s="36"/>
      <c r="AI98" s="36"/>
      <c r="AJ98" s="36">
        <v>490</v>
      </c>
      <c r="AK98" s="36"/>
      <c r="AL98" s="36"/>
      <c r="AM98" s="36">
        <v>441</v>
      </c>
      <c r="AN98" s="36"/>
      <c r="AO98" s="36"/>
      <c r="AP98" s="36"/>
      <c r="AQ98" s="36"/>
      <c r="AR98" s="36"/>
      <c r="AS98" s="36"/>
      <c r="AT98" s="36"/>
      <c r="AU98" s="36"/>
      <c r="AV98" s="36"/>
      <c r="AW98" s="36">
        <v>350</v>
      </c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>
        <v>460</v>
      </c>
      <c r="BL98" s="36"/>
      <c r="BM98" s="36">
        <v>385</v>
      </c>
      <c r="BN98" s="36"/>
      <c r="BO98" s="36"/>
      <c r="BP98" s="36"/>
      <c r="BQ98" s="36"/>
      <c r="BR98" s="36">
        <v>385</v>
      </c>
      <c r="BS98" s="36"/>
      <c r="BT98" s="36"/>
      <c r="BU98" s="36"/>
      <c r="BV98" s="36">
        <v>513</v>
      </c>
      <c r="BW98" s="36"/>
      <c r="BX98" s="37"/>
      <c r="BY98" s="113">
        <v>0</v>
      </c>
      <c r="BZ98" s="113">
        <v>0</v>
      </c>
      <c r="CA98" s="114">
        <v>0</v>
      </c>
      <c r="CB98" s="58">
        <v>0</v>
      </c>
      <c r="CC98" s="58">
        <v>0</v>
      </c>
      <c r="CD98" s="58">
        <v>0</v>
      </c>
    </row>
    <row r="99" spans="1:104" ht="15" customHeight="1" thickBot="1" x14ac:dyDescent="0.25">
      <c r="A99" s="115" t="s">
        <v>420</v>
      </c>
      <c r="B99" s="43" t="s">
        <v>1482</v>
      </c>
      <c r="C99" s="13" t="s">
        <v>3815</v>
      </c>
      <c r="D99" s="46" t="s">
        <v>1483</v>
      </c>
      <c r="E99" s="24" t="s">
        <v>4269</v>
      </c>
      <c r="F99" s="279">
        <f>SUM(LARGE(G99:CD99,{1,2,3,4,5,6}))</f>
        <v>2776</v>
      </c>
      <c r="G99" s="35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>
        <v>205</v>
      </c>
      <c r="S99" s="36"/>
      <c r="T99" s="36"/>
      <c r="U99" s="36"/>
      <c r="V99" s="36">
        <v>480</v>
      </c>
      <c r="W99" s="36"/>
      <c r="X99" s="36"/>
      <c r="Y99" s="36"/>
      <c r="Z99" s="36"/>
      <c r="AA99" s="36">
        <v>490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>
        <v>300</v>
      </c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>
        <v>642</v>
      </c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>
        <v>360</v>
      </c>
      <c r="BT99" s="36"/>
      <c r="BU99" s="36"/>
      <c r="BV99" s="36"/>
      <c r="BW99" s="36">
        <v>504</v>
      </c>
      <c r="BX99" s="37"/>
      <c r="BY99" s="113">
        <v>0</v>
      </c>
      <c r="BZ99" s="113">
        <v>0</v>
      </c>
      <c r="CA99" s="114">
        <v>0</v>
      </c>
      <c r="CB99" s="58">
        <v>0</v>
      </c>
      <c r="CC99" s="58">
        <v>0</v>
      </c>
      <c r="CD99" s="58">
        <v>0</v>
      </c>
    </row>
    <row r="100" spans="1:104" ht="15" customHeight="1" thickBot="1" x14ac:dyDescent="0.3">
      <c r="A100" s="115" t="s">
        <v>423</v>
      </c>
      <c r="B100" s="17" t="s">
        <v>1560</v>
      </c>
      <c r="C100" s="7">
        <v>32137</v>
      </c>
      <c r="D100" s="351">
        <v>66504</v>
      </c>
      <c r="E100" s="128" t="s">
        <v>1044</v>
      </c>
      <c r="F100" s="279">
        <f>SUM(LARGE(G100:CD100,{1,2,3,4,5,6}))</f>
        <v>2769</v>
      </c>
      <c r="G100" s="35"/>
      <c r="H100" s="36"/>
      <c r="I100" s="36"/>
      <c r="J100" s="36">
        <v>205</v>
      </c>
      <c r="K100" s="36"/>
      <c r="L100" s="36"/>
      <c r="M100" s="36"/>
      <c r="N100" s="36"/>
      <c r="O100" s="36">
        <v>450</v>
      </c>
      <c r="P100" s="36">
        <v>360</v>
      </c>
      <c r="Q100" s="36"/>
      <c r="R100" s="36"/>
      <c r="S100" s="36"/>
      <c r="T100" s="36"/>
      <c r="U100" s="36"/>
      <c r="V100" s="36">
        <v>300</v>
      </c>
      <c r="W100" s="36"/>
      <c r="X100" s="36"/>
      <c r="Y100" s="36"/>
      <c r="Z100" s="36"/>
      <c r="AA100" s="36">
        <v>385</v>
      </c>
      <c r="AB100" s="36"/>
      <c r="AC100" s="36"/>
      <c r="AD100" s="36"/>
      <c r="AE100" s="36"/>
      <c r="AF100" s="36"/>
      <c r="AG100" s="36"/>
      <c r="AH100" s="36"/>
      <c r="AI100" s="36"/>
      <c r="AJ100" s="36">
        <v>360</v>
      </c>
      <c r="AK100" s="36"/>
      <c r="AL100" s="36"/>
      <c r="AM100" s="36">
        <v>620</v>
      </c>
      <c r="AN100" s="36"/>
      <c r="AO100" s="36"/>
      <c r="AP100" s="36"/>
      <c r="AQ100" s="36"/>
      <c r="AR100" s="36"/>
      <c r="AS100" s="36"/>
      <c r="AT100" s="36">
        <v>300</v>
      </c>
      <c r="AU100" s="36"/>
      <c r="AV100" s="36"/>
      <c r="AW100" s="36"/>
      <c r="AX100" s="36"/>
      <c r="AY100" s="36"/>
      <c r="AZ100" s="36"/>
      <c r="BA100" s="36"/>
      <c r="BB100" s="36"/>
      <c r="BC100" s="36">
        <v>450</v>
      </c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>
        <v>504</v>
      </c>
      <c r="BX100" s="37"/>
      <c r="BY100" s="113">
        <v>0</v>
      </c>
      <c r="BZ100" s="113">
        <v>0</v>
      </c>
      <c r="CA100" s="114">
        <v>0</v>
      </c>
      <c r="CB100" s="58">
        <v>0</v>
      </c>
      <c r="CC100" s="58">
        <v>0</v>
      </c>
      <c r="CD100" s="58">
        <v>0</v>
      </c>
    </row>
    <row r="101" spans="1:104" ht="15" customHeight="1" thickBot="1" x14ac:dyDescent="0.3">
      <c r="A101" s="115" t="s">
        <v>426</v>
      </c>
      <c r="B101" s="17" t="s">
        <v>1561</v>
      </c>
      <c r="C101" s="7">
        <v>28264</v>
      </c>
      <c r="D101" s="351">
        <v>66503</v>
      </c>
      <c r="E101" s="128" t="s">
        <v>1044</v>
      </c>
      <c r="F101" s="279">
        <f>SUM(LARGE(G101:CD101,{1,2,3,4,5,6}))</f>
        <v>2769</v>
      </c>
      <c r="G101" s="35"/>
      <c r="H101" s="36"/>
      <c r="I101" s="36"/>
      <c r="J101" s="36">
        <v>205</v>
      </c>
      <c r="K101" s="36"/>
      <c r="L101" s="36"/>
      <c r="M101" s="36"/>
      <c r="N101" s="36"/>
      <c r="O101" s="36">
        <v>450</v>
      </c>
      <c r="P101" s="36">
        <v>360</v>
      </c>
      <c r="Q101" s="36"/>
      <c r="R101" s="36"/>
      <c r="S101" s="36"/>
      <c r="T101" s="36"/>
      <c r="U101" s="36"/>
      <c r="V101" s="36">
        <v>300</v>
      </c>
      <c r="W101" s="36"/>
      <c r="X101" s="36"/>
      <c r="Y101" s="36"/>
      <c r="Z101" s="36"/>
      <c r="AA101" s="36">
        <v>385</v>
      </c>
      <c r="AB101" s="36"/>
      <c r="AC101" s="36"/>
      <c r="AD101" s="36"/>
      <c r="AE101" s="36"/>
      <c r="AF101" s="36"/>
      <c r="AG101" s="36"/>
      <c r="AH101" s="36"/>
      <c r="AI101" s="36"/>
      <c r="AJ101" s="36">
        <v>360</v>
      </c>
      <c r="AK101" s="36"/>
      <c r="AL101" s="36"/>
      <c r="AM101" s="36">
        <v>620</v>
      </c>
      <c r="AN101" s="36"/>
      <c r="AO101" s="36"/>
      <c r="AP101" s="36"/>
      <c r="AQ101" s="36"/>
      <c r="AR101" s="36"/>
      <c r="AS101" s="36"/>
      <c r="AT101" s="36">
        <v>300</v>
      </c>
      <c r="AU101" s="36"/>
      <c r="AV101" s="36"/>
      <c r="AW101" s="36"/>
      <c r="AX101" s="36"/>
      <c r="AY101" s="36"/>
      <c r="AZ101" s="36"/>
      <c r="BA101" s="36"/>
      <c r="BB101" s="36"/>
      <c r="BC101" s="36">
        <v>450</v>
      </c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>
        <v>504</v>
      </c>
      <c r="BX101" s="37"/>
      <c r="BY101" s="113">
        <v>0</v>
      </c>
      <c r="BZ101" s="113">
        <v>0</v>
      </c>
      <c r="CA101" s="114">
        <v>0</v>
      </c>
      <c r="CB101" s="58">
        <v>0</v>
      </c>
      <c r="CC101" s="58">
        <v>0</v>
      </c>
      <c r="CD101" s="58">
        <v>0</v>
      </c>
    </row>
    <row r="102" spans="1:104" ht="15" customHeight="1" thickBot="1" x14ac:dyDescent="0.3">
      <c r="A102" s="115" t="s">
        <v>429</v>
      </c>
      <c r="B102" s="17" t="s">
        <v>1568</v>
      </c>
      <c r="C102" s="13" t="s">
        <v>3851</v>
      </c>
      <c r="D102" s="46" t="s">
        <v>1569</v>
      </c>
      <c r="E102" s="24" t="s">
        <v>4262</v>
      </c>
      <c r="F102" s="279">
        <f>SUM(LARGE(G102:CD102,{1,2,3,4,5,6}))</f>
        <v>2761</v>
      </c>
      <c r="G102" s="35"/>
      <c r="H102" s="36"/>
      <c r="I102" s="36"/>
      <c r="J102" s="36"/>
      <c r="K102" s="36"/>
      <c r="L102" s="36"/>
      <c r="M102" s="36"/>
      <c r="N102" s="36"/>
      <c r="O102" s="36"/>
      <c r="P102" s="36"/>
      <c r="Q102" s="36">
        <v>157</v>
      </c>
      <c r="R102" s="36"/>
      <c r="S102" s="36"/>
      <c r="T102" s="36"/>
      <c r="U102" s="36"/>
      <c r="V102" s="36"/>
      <c r="W102" s="36"/>
      <c r="X102" s="36"/>
      <c r="Y102" s="36"/>
      <c r="Z102" s="36"/>
      <c r="AA102" s="36">
        <v>490</v>
      </c>
      <c r="AB102" s="36">
        <v>504</v>
      </c>
      <c r="AC102" s="36"/>
      <c r="AD102" s="36"/>
      <c r="AE102" s="36">
        <v>642</v>
      </c>
      <c r="AF102" s="36"/>
      <c r="AG102" s="36"/>
      <c r="AH102" s="36"/>
      <c r="AI102" s="36"/>
      <c r="AJ102" s="36">
        <v>222</v>
      </c>
      <c r="AK102" s="36"/>
      <c r="AL102" s="36"/>
      <c r="AM102" s="36">
        <v>513</v>
      </c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>
        <v>390</v>
      </c>
      <c r="BL102" s="36"/>
      <c r="BM102" s="36"/>
      <c r="BN102" s="36">
        <v>157</v>
      </c>
      <c r="BO102" s="36"/>
      <c r="BP102" s="36"/>
      <c r="BQ102" s="36"/>
      <c r="BR102" s="36"/>
      <c r="BS102" s="36">
        <v>222</v>
      </c>
      <c r="BT102" s="36"/>
      <c r="BU102" s="36"/>
      <c r="BV102" s="36"/>
      <c r="BW102" s="36"/>
      <c r="BX102" s="37"/>
      <c r="BY102" s="113">
        <v>0</v>
      </c>
      <c r="BZ102" s="113">
        <v>0</v>
      </c>
      <c r="CA102" s="114">
        <v>0</v>
      </c>
      <c r="CB102" s="58">
        <v>0</v>
      </c>
      <c r="CC102" s="58">
        <v>0</v>
      </c>
      <c r="CD102" s="58">
        <v>0</v>
      </c>
    </row>
    <row r="103" spans="1:104" ht="15" customHeight="1" thickBot="1" x14ac:dyDescent="0.3">
      <c r="A103" s="115" t="s">
        <v>431</v>
      </c>
      <c r="B103" s="17" t="s">
        <v>1596</v>
      </c>
      <c r="C103" s="13" t="s">
        <v>3799</v>
      </c>
      <c r="D103" s="46" t="s">
        <v>1597</v>
      </c>
      <c r="E103" s="24" t="s">
        <v>662</v>
      </c>
      <c r="F103" s="279">
        <f>SUM(LARGE(G103:CD103,{1,2,3,4,5,6}))</f>
        <v>2710</v>
      </c>
      <c r="G103" s="35"/>
      <c r="H103" s="36"/>
      <c r="I103" s="36"/>
      <c r="J103" s="36">
        <v>170</v>
      </c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>
        <v>175</v>
      </c>
      <c r="AA103" s="36">
        <v>595</v>
      </c>
      <c r="AB103" s="36"/>
      <c r="AC103" s="36">
        <v>175</v>
      </c>
      <c r="AD103" s="36"/>
      <c r="AE103" s="36"/>
      <c r="AF103" s="36"/>
      <c r="AG103" s="36"/>
      <c r="AH103" s="36"/>
      <c r="AI103" s="36"/>
      <c r="AJ103" s="36">
        <v>350</v>
      </c>
      <c r="AK103" s="36"/>
      <c r="AL103" s="36"/>
      <c r="AM103" s="36">
        <v>261</v>
      </c>
      <c r="AN103" s="36"/>
      <c r="AO103" s="36"/>
      <c r="AP103" s="36"/>
      <c r="AQ103" s="36"/>
      <c r="AR103" s="36">
        <v>340</v>
      </c>
      <c r="AS103" s="36"/>
      <c r="AT103" s="36"/>
      <c r="AU103" s="36"/>
      <c r="AV103" s="36"/>
      <c r="AW103" s="36">
        <v>600</v>
      </c>
      <c r="AX103" s="36"/>
      <c r="AY103" s="36"/>
      <c r="AZ103" s="36"/>
      <c r="BA103" s="36">
        <v>177</v>
      </c>
      <c r="BB103" s="36"/>
      <c r="BC103" s="36">
        <v>261</v>
      </c>
      <c r="BD103" s="36"/>
      <c r="BE103" s="36">
        <v>250</v>
      </c>
      <c r="BF103" s="36"/>
      <c r="BG103" s="36"/>
      <c r="BH103" s="36"/>
      <c r="BI103" s="36">
        <v>170</v>
      </c>
      <c r="BJ103" s="36"/>
      <c r="BK103" s="36">
        <v>350</v>
      </c>
      <c r="BL103" s="36"/>
      <c r="BM103" s="36"/>
      <c r="BN103" s="36"/>
      <c r="BO103" s="36">
        <v>213</v>
      </c>
      <c r="BP103" s="36"/>
      <c r="BQ103" s="36"/>
      <c r="BR103" s="36"/>
      <c r="BS103" s="36"/>
      <c r="BT103" s="36">
        <v>210</v>
      </c>
      <c r="BU103" s="36"/>
      <c r="BV103" s="36">
        <v>475</v>
      </c>
      <c r="BW103" s="36"/>
      <c r="BX103" s="37">
        <v>170</v>
      </c>
      <c r="BY103" s="113">
        <v>0</v>
      </c>
      <c r="BZ103" s="113">
        <v>0</v>
      </c>
      <c r="CA103" s="114">
        <v>0</v>
      </c>
      <c r="CB103" s="58">
        <v>0</v>
      </c>
      <c r="CC103" s="58">
        <v>0</v>
      </c>
      <c r="CD103" s="58">
        <v>0</v>
      </c>
    </row>
    <row r="104" spans="1:104" ht="15" customHeight="1" thickBot="1" x14ac:dyDescent="0.3">
      <c r="A104" s="115" t="s">
        <v>434</v>
      </c>
      <c r="B104" s="17" t="s">
        <v>1598</v>
      </c>
      <c r="C104" s="13" t="s">
        <v>3813</v>
      </c>
      <c r="D104" s="46" t="s">
        <v>1599</v>
      </c>
      <c r="E104" s="24" t="s">
        <v>145</v>
      </c>
      <c r="F104" s="279">
        <f>SUM(LARGE(G104:CD104,{1,2,3,4,5,6}))</f>
        <v>2703</v>
      </c>
      <c r="G104" s="35"/>
      <c r="H104" s="36"/>
      <c r="I104" s="36"/>
      <c r="J104" s="36"/>
      <c r="K104" s="36"/>
      <c r="L104" s="36"/>
      <c r="M104" s="36"/>
      <c r="N104" s="36"/>
      <c r="O104" s="36">
        <v>650</v>
      </c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>
        <v>213</v>
      </c>
      <c r="AJ104" s="36"/>
      <c r="AK104" s="36"/>
      <c r="AL104" s="36"/>
      <c r="AM104" s="36">
        <v>455</v>
      </c>
      <c r="AN104" s="36"/>
      <c r="AO104" s="36"/>
      <c r="AP104" s="36"/>
      <c r="AQ104" s="36"/>
      <c r="AR104" s="36"/>
      <c r="AS104" s="36"/>
      <c r="AT104" s="36"/>
      <c r="AU104" s="36"/>
      <c r="AV104" s="36"/>
      <c r="AW104" s="36">
        <v>290</v>
      </c>
      <c r="AX104" s="36"/>
      <c r="AY104" s="36"/>
      <c r="AZ104" s="36"/>
      <c r="BA104" s="36"/>
      <c r="BB104" s="36"/>
      <c r="BC104" s="36">
        <v>357</v>
      </c>
      <c r="BD104" s="36"/>
      <c r="BE104" s="36"/>
      <c r="BF104" s="36"/>
      <c r="BG104" s="36"/>
      <c r="BH104" s="36"/>
      <c r="BI104" s="36"/>
      <c r="BJ104" s="36"/>
      <c r="BK104" s="36">
        <v>272</v>
      </c>
      <c r="BL104" s="36"/>
      <c r="BM104" s="36"/>
      <c r="BN104" s="36"/>
      <c r="BO104" s="36"/>
      <c r="BP104" s="36"/>
      <c r="BQ104" s="36"/>
      <c r="BR104" s="36">
        <v>385</v>
      </c>
      <c r="BS104" s="36"/>
      <c r="BT104" s="36"/>
      <c r="BU104" s="36"/>
      <c r="BV104" s="36"/>
      <c r="BW104" s="36">
        <v>566</v>
      </c>
      <c r="BX104" s="37"/>
      <c r="BY104" s="113">
        <v>0</v>
      </c>
      <c r="BZ104" s="113">
        <v>0</v>
      </c>
      <c r="CA104" s="114">
        <v>0</v>
      </c>
      <c r="CB104" s="58">
        <v>0</v>
      </c>
      <c r="CC104" s="58">
        <v>0</v>
      </c>
      <c r="CD104" s="58">
        <v>0</v>
      </c>
    </row>
    <row r="105" spans="1:104" ht="15" customHeight="1" thickBot="1" x14ac:dyDescent="0.3">
      <c r="A105" s="115" t="s">
        <v>437</v>
      </c>
      <c r="B105" s="17" t="s">
        <v>1512</v>
      </c>
      <c r="C105" s="13" t="s">
        <v>3773</v>
      </c>
      <c r="D105" s="46" t="s">
        <v>1513</v>
      </c>
      <c r="E105" s="24" t="s">
        <v>305</v>
      </c>
      <c r="F105" s="279">
        <f>SUM(LARGE(G105:CD105,{1,2,3,4,5,6}))</f>
        <v>2690</v>
      </c>
      <c r="G105" s="35"/>
      <c r="H105" s="36"/>
      <c r="I105" s="36">
        <v>504</v>
      </c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>
        <v>385</v>
      </c>
      <c r="AB105" s="36"/>
      <c r="AC105" s="36"/>
      <c r="AD105" s="36"/>
      <c r="AE105" s="36">
        <v>642</v>
      </c>
      <c r="AF105" s="36"/>
      <c r="AG105" s="36"/>
      <c r="AH105" s="36"/>
      <c r="AI105" s="36"/>
      <c r="AJ105" s="36"/>
      <c r="AK105" s="36"/>
      <c r="AL105" s="36"/>
      <c r="AM105" s="36">
        <v>450</v>
      </c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>
        <v>205</v>
      </c>
      <c r="BO105" s="36"/>
      <c r="BP105" s="36"/>
      <c r="BQ105" s="36"/>
      <c r="BR105" s="36"/>
      <c r="BS105" s="36"/>
      <c r="BT105" s="36"/>
      <c r="BU105" s="36"/>
      <c r="BV105" s="36"/>
      <c r="BW105" s="36">
        <v>504</v>
      </c>
      <c r="BX105" s="37"/>
      <c r="BY105" s="113">
        <v>0</v>
      </c>
      <c r="BZ105" s="113">
        <v>0</v>
      </c>
      <c r="CA105" s="114">
        <v>0</v>
      </c>
      <c r="CB105" s="58">
        <v>0</v>
      </c>
      <c r="CC105" s="58">
        <v>0</v>
      </c>
      <c r="CD105" s="58">
        <v>0</v>
      </c>
    </row>
    <row r="106" spans="1:104" ht="15" customHeight="1" thickBot="1" x14ac:dyDescent="0.3">
      <c r="A106" s="115" t="s">
        <v>441</v>
      </c>
      <c r="B106" s="17" t="s">
        <v>1536</v>
      </c>
      <c r="C106" s="13" t="s">
        <v>3775</v>
      </c>
      <c r="D106" s="46" t="s">
        <v>1537</v>
      </c>
      <c r="E106" s="24" t="s">
        <v>254</v>
      </c>
      <c r="F106" s="279">
        <f>SUM(LARGE(G106:CD106,{1,2,3,4,5,6}))</f>
        <v>2675</v>
      </c>
      <c r="G106" s="35"/>
      <c r="H106" s="36"/>
      <c r="I106" s="36"/>
      <c r="J106" s="36"/>
      <c r="K106" s="36"/>
      <c r="L106" s="36"/>
      <c r="M106" s="36">
        <v>250</v>
      </c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>
        <v>177</v>
      </c>
      <c r="Y106" s="36"/>
      <c r="Z106" s="36">
        <v>117</v>
      </c>
      <c r="AA106" s="36"/>
      <c r="AB106" s="36"/>
      <c r="AC106" s="36"/>
      <c r="AD106" s="36"/>
      <c r="AE106" s="36"/>
      <c r="AF106" s="36"/>
      <c r="AG106" s="36">
        <v>350</v>
      </c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>
        <v>500</v>
      </c>
      <c r="AV106" s="36"/>
      <c r="AW106" s="36">
        <v>290</v>
      </c>
      <c r="AX106" s="36"/>
      <c r="AY106" s="36"/>
      <c r="AZ106" s="36"/>
      <c r="BA106" s="36"/>
      <c r="BB106" s="36"/>
      <c r="BC106" s="36">
        <v>650</v>
      </c>
      <c r="BD106" s="36"/>
      <c r="BE106" s="36"/>
      <c r="BF106" s="36">
        <v>500</v>
      </c>
      <c r="BG106" s="36"/>
      <c r="BH106" s="36"/>
      <c r="BI106" s="36"/>
      <c r="BJ106" s="36"/>
      <c r="BK106" s="36">
        <v>385</v>
      </c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7"/>
      <c r="BY106" s="113">
        <v>0</v>
      </c>
      <c r="BZ106" s="113">
        <v>0</v>
      </c>
      <c r="CA106" s="114">
        <v>0</v>
      </c>
      <c r="CB106" s="58">
        <v>0</v>
      </c>
      <c r="CC106" s="58">
        <v>0</v>
      </c>
      <c r="CD106" s="58">
        <v>0</v>
      </c>
    </row>
    <row r="107" spans="1:104" ht="15" customHeight="1" thickBot="1" x14ac:dyDescent="0.3">
      <c r="A107" s="115" t="s">
        <v>444</v>
      </c>
      <c r="B107" s="17" t="s">
        <v>1542</v>
      </c>
      <c r="C107" s="13" t="s">
        <v>3808</v>
      </c>
      <c r="D107" s="46" t="s">
        <v>3388</v>
      </c>
      <c r="E107" s="24" t="s">
        <v>131</v>
      </c>
      <c r="F107" s="279">
        <f>SUM(LARGE(G107:CD107,{1,2,3,4,5,6}))</f>
        <v>2624</v>
      </c>
      <c r="G107" s="35"/>
      <c r="H107" s="36"/>
      <c r="I107" s="36"/>
      <c r="J107" s="36"/>
      <c r="K107" s="36"/>
      <c r="L107" s="36"/>
      <c r="M107" s="36"/>
      <c r="N107" s="36"/>
      <c r="O107" s="36">
        <v>455</v>
      </c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>
        <v>385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>
        <v>357</v>
      </c>
      <c r="AN107" s="36"/>
      <c r="AO107" s="36"/>
      <c r="AP107" s="36"/>
      <c r="AQ107" s="36"/>
      <c r="AR107" s="36">
        <v>350</v>
      </c>
      <c r="AS107" s="36"/>
      <c r="AT107" s="36"/>
      <c r="AU107" s="36"/>
      <c r="AV107" s="36"/>
      <c r="AW107" s="36">
        <v>340</v>
      </c>
      <c r="AX107" s="36"/>
      <c r="AY107" s="36"/>
      <c r="AZ107" s="36"/>
      <c r="BA107" s="36"/>
      <c r="BB107" s="36"/>
      <c r="BC107" s="36">
        <v>552</v>
      </c>
      <c r="BD107" s="36"/>
      <c r="BE107" s="36"/>
      <c r="BF107" s="36"/>
      <c r="BG107" s="36"/>
      <c r="BH107" s="36"/>
      <c r="BI107" s="36"/>
      <c r="BJ107" s="36"/>
      <c r="BK107" s="36">
        <v>490</v>
      </c>
      <c r="BL107" s="36"/>
      <c r="BM107" s="36"/>
      <c r="BN107" s="36"/>
      <c r="BO107" s="36"/>
      <c r="BP107" s="36"/>
      <c r="BQ107" s="36"/>
      <c r="BR107" s="36">
        <v>385</v>
      </c>
      <c r="BS107" s="36"/>
      <c r="BT107" s="36"/>
      <c r="BU107" s="36"/>
      <c r="BV107" s="36"/>
      <c r="BW107" s="36"/>
      <c r="BX107" s="37"/>
      <c r="BY107" s="113">
        <v>0</v>
      </c>
      <c r="BZ107" s="113">
        <v>0</v>
      </c>
      <c r="CA107" s="114">
        <v>0</v>
      </c>
      <c r="CB107" s="58">
        <v>0</v>
      </c>
      <c r="CC107" s="58">
        <v>0</v>
      </c>
      <c r="CD107" s="58">
        <v>0</v>
      </c>
    </row>
    <row r="108" spans="1:104" ht="15" customHeight="1" thickBot="1" x14ac:dyDescent="0.3">
      <c r="A108" s="115" t="s">
        <v>447</v>
      </c>
      <c r="B108" s="17" t="s">
        <v>1543</v>
      </c>
      <c r="C108" s="13" t="s">
        <v>3757</v>
      </c>
      <c r="D108" s="46" t="s">
        <v>1544</v>
      </c>
      <c r="E108" s="24" t="s">
        <v>131</v>
      </c>
      <c r="F108" s="279">
        <f>SUM(LARGE(G108:CD108,{1,2,3,4,5,6}))</f>
        <v>2624</v>
      </c>
      <c r="G108" s="35"/>
      <c r="H108" s="36"/>
      <c r="I108" s="36"/>
      <c r="J108" s="36"/>
      <c r="K108" s="36"/>
      <c r="L108" s="36"/>
      <c r="M108" s="36"/>
      <c r="N108" s="36"/>
      <c r="O108" s="36">
        <v>455</v>
      </c>
      <c r="P108" s="36"/>
      <c r="Q108" s="36"/>
      <c r="R108" s="36"/>
      <c r="S108" s="36"/>
      <c r="T108" s="36"/>
      <c r="U108" s="36"/>
      <c r="V108" s="36">
        <v>300</v>
      </c>
      <c r="W108" s="36"/>
      <c r="X108" s="36"/>
      <c r="Y108" s="36"/>
      <c r="Z108" s="36"/>
      <c r="AA108" s="36">
        <v>385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>
        <v>357</v>
      </c>
      <c r="AN108" s="36"/>
      <c r="AO108" s="36"/>
      <c r="AP108" s="36"/>
      <c r="AQ108" s="36"/>
      <c r="AR108" s="36">
        <v>350</v>
      </c>
      <c r="AS108" s="36"/>
      <c r="AT108" s="36"/>
      <c r="AU108" s="36"/>
      <c r="AV108" s="36"/>
      <c r="AW108" s="36">
        <v>340</v>
      </c>
      <c r="AX108" s="36"/>
      <c r="AY108" s="36"/>
      <c r="AZ108" s="36"/>
      <c r="BA108" s="36"/>
      <c r="BB108" s="36"/>
      <c r="BC108" s="36">
        <v>552</v>
      </c>
      <c r="BD108" s="36"/>
      <c r="BE108" s="36"/>
      <c r="BF108" s="36"/>
      <c r="BG108" s="36"/>
      <c r="BH108" s="36"/>
      <c r="BI108" s="36"/>
      <c r="BJ108" s="36"/>
      <c r="BK108" s="36">
        <v>490</v>
      </c>
      <c r="BL108" s="36"/>
      <c r="BM108" s="36"/>
      <c r="BN108" s="36"/>
      <c r="BO108" s="36"/>
      <c r="BP108" s="36"/>
      <c r="BQ108" s="36"/>
      <c r="BR108" s="36">
        <v>385</v>
      </c>
      <c r="BS108" s="36"/>
      <c r="BT108" s="36"/>
      <c r="BU108" s="36"/>
      <c r="BV108" s="36"/>
      <c r="BW108" s="36"/>
      <c r="BX108" s="37"/>
      <c r="BY108" s="113">
        <v>0</v>
      </c>
      <c r="BZ108" s="113">
        <v>0</v>
      </c>
      <c r="CA108" s="114">
        <v>0</v>
      </c>
      <c r="CB108" s="58">
        <v>0</v>
      </c>
      <c r="CC108" s="58">
        <v>0</v>
      </c>
      <c r="CD108" s="58">
        <v>0</v>
      </c>
      <c r="CW108" s="347"/>
      <c r="CX108" s="347"/>
      <c r="CY108" s="347"/>
      <c r="CZ108" s="347"/>
    </row>
    <row r="109" spans="1:104" ht="15" customHeight="1" thickBot="1" x14ac:dyDescent="0.3">
      <c r="A109" s="115" t="s">
        <v>450</v>
      </c>
      <c r="B109" s="17" t="s">
        <v>1580</v>
      </c>
      <c r="C109" s="13" t="s">
        <v>3791</v>
      </c>
      <c r="D109" s="46" t="s">
        <v>1581</v>
      </c>
      <c r="E109" s="24" t="s">
        <v>185</v>
      </c>
      <c r="F109" s="279">
        <f>SUM(LARGE(G109:CD109,{1,2,3,4,5,6}))</f>
        <v>2614</v>
      </c>
      <c r="G109" s="35">
        <v>205</v>
      </c>
      <c r="H109" s="36"/>
      <c r="I109" s="36"/>
      <c r="J109" s="36"/>
      <c r="K109" s="36"/>
      <c r="L109" s="36"/>
      <c r="M109" s="36"/>
      <c r="N109" s="36"/>
      <c r="O109" s="36"/>
      <c r="P109" s="36">
        <v>360</v>
      </c>
      <c r="Q109" s="36"/>
      <c r="R109" s="36"/>
      <c r="S109" s="36"/>
      <c r="T109" s="36"/>
      <c r="U109" s="36"/>
      <c r="V109" s="36"/>
      <c r="W109" s="36"/>
      <c r="X109" s="36"/>
      <c r="Y109" s="36">
        <v>102</v>
      </c>
      <c r="Z109" s="36"/>
      <c r="AA109" s="36">
        <v>490</v>
      </c>
      <c r="AB109" s="36"/>
      <c r="AC109" s="36">
        <v>157</v>
      </c>
      <c r="AD109" s="36"/>
      <c r="AE109" s="36"/>
      <c r="AF109" s="36"/>
      <c r="AG109" s="36"/>
      <c r="AH109" s="36"/>
      <c r="AI109" s="36">
        <v>157</v>
      </c>
      <c r="AJ109" s="36">
        <v>360</v>
      </c>
      <c r="AK109" s="36"/>
      <c r="AL109" s="36"/>
      <c r="AM109" s="36">
        <v>450</v>
      </c>
      <c r="AN109" s="36"/>
      <c r="AO109" s="36"/>
      <c r="AP109" s="36"/>
      <c r="AQ109" s="36"/>
      <c r="AR109" s="36">
        <v>504</v>
      </c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>
        <v>450</v>
      </c>
      <c r="BD109" s="36"/>
      <c r="BE109" s="36"/>
      <c r="BF109" s="36"/>
      <c r="BG109" s="36"/>
      <c r="BH109" s="36"/>
      <c r="BI109" s="36"/>
      <c r="BJ109" s="36"/>
      <c r="BK109" s="36"/>
      <c r="BL109" s="36"/>
      <c r="BM109" s="36">
        <v>360</v>
      </c>
      <c r="BN109" s="36"/>
      <c r="BO109" s="36"/>
      <c r="BP109" s="36"/>
      <c r="BQ109" s="36"/>
      <c r="BR109" s="36">
        <v>222</v>
      </c>
      <c r="BS109" s="36"/>
      <c r="BT109" s="36"/>
      <c r="BU109" s="36"/>
      <c r="BV109" s="36"/>
      <c r="BW109" s="36"/>
      <c r="BX109" s="37">
        <v>102</v>
      </c>
      <c r="BY109" s="113">
        <v>0</v>
      </c>
      <c r="BZ109" s="113">
        <v>0</v>
      </c>
      <c r="CA109" s="114">
        <v>0</v>
      </c>
      <c r="CB109" s="58">
        <v>0</v>
      </c>
      <c r="CC109" s="58">
        <v>0</v>
      </c>
      <c r="CD109" s="58">
        <v>0</v>
      </c>
    </row>
    <row r="110" spans="1:104" ht="15" customHeight="1" thickBot="1" x14ac:dyDescent="0.3">
      <c r="A110" s="115" t="s">
        <v>453</v>
      </c>
      <c r="B110" s="17" t="s">
        <v>1530</v>
      </c>
      <c r="C110" s="13" t="s">
        <v>3788</v>
      </c>
      <c r="D110" s="46" t="s">
        <v>1531</v>
      </c>
      <c r="E110" s="24" t="s">
        <v>228</v>
      </c>
      <c r="F110" s="279">
        <f>SUM(LARGE(G110:CD110,{1,2,3,4,5,6}))</f>
        <v>2602</v>
      </c>
      <c r="G110" s="35"/>
      <c r="H110" s="36"/>
      <c r="I110" s="36"/>
      <c r="J110" s="36"/>
      <c r="K110" s="36"/>
      <c r="L110" s="36"/>
      <c r="M110" s="36"/>
      <c r="N110" s="36"/>
      <c r="O110" s="36">
        <v>513</v>
      </c>
      <c r="P110" s="36"/>
      <c r="Q110" s="36"/>
      <c r="R110" s="36"/>
      <c r="S110" s="36"/>
      <c r="T110" s="36"/>
      <c r="U110" s="36"/>
      <c r="V110" s="36">
        <v>300</v>
      </c>
      <c r="W110" s="36"/>
      <c r="X110" s="36"/>
      <c r="Y110" s="36"/>
      <c r="Z110" s="36"/>
      <c r="AA110" s="36">
        <v>385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>
        <v>420</v>
      </c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>
        <v>390</v>
      </c>
      <c r="BL110" s="36"/>
      <c r="BM110" s="36">
        <v>444</v>
      </c>
      <c r="BN110" s="36"/>
      <c r="BO110" s="36"/>
      <c r="BP110" s="36"/>
      <c r="BQ110" s="36"/>
      <c r="BR110" s="36"/>
      <c r="BS110" s="36"/>
      <c r="BT110" s="36"/>
      <c r="BU110" s="36"/>
      <c r="BV110" s="36">
        <v>450</v>
      </c>
      <c r="BW110" s="36"/>
      <c r="BX110" s="37"/>
      <c r="BY110" s="113">
        <v>0</v>
      </c>
      <c r="BZ110" s="113">
        <v>0</v>
      </c>
      <c r="CA110" s="114">
        <v>0</v>
      </c>
      <c r="CB110" s="58">
        <v>0</v>
      </c>
      <c r="CC110" s="58">
        <v>0</v>
      </c>
      <c r="CD110" s="58">
        <v>0</v>
      </c>
    </row>
    <row r="111" spans="1:104" ht="15" customHeight="1" thickBot="1" x14ac:dyDescent="0.3">
      <c r="A111" s="115" t="s">
        <v>457</v>
      </c>
      <c r="B111" s="17" t="s">
        <v>1602</v>
      </c>
      <c r="C111" s="13" t="s">
        <v>3841</v>
      </c>
      <c r="D111" s="46" t="s">
        <v>1603</v>
      </c>
      <c r="E111" s="24" t="s">
        <v>271</v>
      </c>
      <c r="F111" s="279">
        <f>SUM(LARGE(G111:CD111,{1,2,3,4,5,6}))</f>
        <v>2587</v>
      </c>
      <c r="G111" s="35"/>
      <c r="H111" s="36"/>
      <c r="I111" s="36"/>
      <c r="J111" s="36"/>
      <c r="K111" s="36"/>
      <c r="L111" s="36"/>
      <c r="M111" s="36">
        <v>114</v>
      </c>
      <c r="N111" s="36"/>
      <c r="O111" s="36"/>
      <c r="P111" s="36"/>
      <c r="Q111" s="36"/>
      <c r="R111" s="36">
        <v>137</v>
      </c>
      <c r="S111" s="36"/>
      <c r="T111" s="36"/>
      <c r="U111" s="36"/>
      <c r="V111" s="36"/>
      <c r="W111" s="36"/>
      <c r="X111" s="36">
        <v>142</v>
      </c>
      <c r="Y111" s="36"/>
      <c r="Z111" s="36"/>
      <c r="AA111" s="36"/>
      <c r="AB111" s="36"/>
      <c r="AC111" s="36"/>
      <c r="AD111" s="36"/>
      <c r="AE111" s="36"/>
      <c r="AF111" s="36"/>
      <c r="AG111" s="36">
        <v>400</v>
      </c>
      <c r="AH111" s="36"/>
      <c r="AI111" s="36"/>
      <c r="AJ111" s="36">
        <v>687</v>
      </c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>
        <v>400</v>
      </c>
      <c r="AV111" s="36"/>
      <c r="AW111" s="36">
        <v>300</v>
      </c>
      <c r="AX111" s="36"/>
      <c r="AY111" s="36"/>
      <c r="AZ111" s="36"/>
      <c r="BA111" s="36"/>
      <c r="BB111" s="36"/>
      <c r="BC111" s="36"/>
      <c r="BD111" s="36"/>
      <c r="BE111" s="36"/>
      <c r="BF111" s="36">
        <v>400</v>
      </c>
      <c r="BG111" s="36"/>
      <c r="BH111" s="36"/>
      <c r="BI111" s="36"/>
      <c r="BJ111" s="36"/>
      <c r="BK111" s="36">
        <v>275</v>
      </c>
      <c r="BL111" s="36"/>
      <c r="BM111" s="36"/>
      <c r="BN111" s="36"/>
      <c r="BO111" s="36"/>
      <c r="BP111" s="36"/>
      <c r="BQ111" s="36"/>
      <c r="BR111" s="36"/>
      <c r="BS111" s="36">
        <v>400</v>
      </c>
      <c r="BT111" s="36"/>
      <c r="BU111" s="36"/>
      <c r="BV111" s="36"/>
      <c r="BW111" s="36"/>
      <c r="BX111" s="37"/>
      <c r="BY111" s="113">
        <v>0</v>
      </c>
      <c r="BZ111" s="113">
        <v>0</v>
      </c>
      <c r="CA111" s="114">
        <v>0</v>
      </c>
      <c r="CB111" s="58">
        <v>0</v>
      </c>
      <c r="CC111" s="58">
        <v>0</v>
      </c>
      <c r="CD111" s="58">
        <v>0</v>
      </c>
      <c r="CU111" s="347"/>
      <c r="CV111" s="347"/>
    </row>
    <row r="112" spans="1:104" ht="15" customHeight="1" thickBot="1" x14ac:dyDescent="0.3">
      <c r="A112" s="115" t="s">
        <v>460</v>
      </c>
      <c r="B112" s="17" t="s">
        <v>1654</v>
      </c>
      <c r="C112" s="13" t="s">
        <v>3789</v>
      </c>
      <c r="D112" s="46" t="s">
        <v>1655</v>
      </c>
      <c r="E112" s="24" t="s">
        <v>271</v>
      </c>
      <c r="F112" s="279">
        <f>SUM(LARGE(G112:CD112,{1,2,3,4,5,6}))</f>
        <v>2585</v>
      </c>
      <c r="G112" s="35"/>
      <c r="H112" s="36"/>
      <c r="I112" s="36"/>
      <c r="J112" s="36"/>
      <c r="K112" s="36"/>
      <c r="L112" s="36"/>
      <c r="M112" s="36">
        <v>146</v>
      </c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>
        <v>146</v>
      </c>
      <c r="Y112" s="36"/>
      <c r="Z112" s="36"/>
      <c r="AA112" s="36">
        <v>385</v>
      </c>
      <c r="AB112" s="36"/>
      <c r="AC112" s="36"/>
      <c r="AD112" s="36"/>
      <c r="AE112" s="36"/>
      <c r="AF112" s="36"/>
      <c r="AG112" s="36"/>
      <c r="AH112" s="36"/>
      <c r="AI112" s="36"/>
      <c r="AJ112" s="36">
        <v>500</v>
      </c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>
        <v>350</v>
      </c>
      <c r="AV112" s="36"/>
      <c r="AW112" s="36">
        <v>290</v>
      </c>
      <c r="AX112" s="36"/>
      <c r="AY112" s="36"/>
      <c r="AZ112" s="36"/>
      <c r="BA112" s="36"/>
      <c r="BB112" s="36"/>
      <c r="BC112" s="36"/>
      <c r="BD112" s="36"/>
      <c r="BE112" s="36"/>
      <c r="BF112" s="36">
        <v>425</v>
      </c>
      <c r="BG112" s="36"/>
      <c r="BH112" s="36"/>
      <c r="BI112" s="36"/>
      <c r="BJ112" s="36"/>
      <c r="BK112" s="36">
        <v>272</v>
      </c>
      <c r="BL112" s="36"/>
      <c r="BM112" s="36"/>
      <c r="BN112" s="36"/>
      <c r="BO112" s="36"/>
      <c r="BP112" s="36"/>
      <c r="BQ112" s="36"/>
      <c r="BR112" s="36"/>
      <c r="BS112" s="36">
        <v>425</v>
      </c>
      <c r="BT112" s="36"/>
      <c r="BU112" s="36"/>
      <c r="BV112" s="36"/>
      <c r="BW112" s="36">
        <v>500</v>
      </c>
      <c r="BX112" s="37"/>
      <c r="BY112" s="113">
        <v>0</v>
      </c>
      <c r="BZ112" s="113">
        <v>0</v>
      </c>
      <c r="CA112" s="114">
        <v>0</v>
      </c>
      <c r="CB112" s="58">
        <v>0</v>
      </c>
      <c r="CC112" s="58">
        <v>0</v>
      </c>
      <c r="CD112" s="58">
        <v>0</v>
      </c>
      <c r="CU112" s="347"/>
      <c r="CV112" s="347"/>
    </row>
    <row r="113" spans="1:105" ht="15" customHeight="1" thickBot="1" x14ac:dyDescent="0.3">
      <c r="A113" s="115" t="s">
        <v>463</v>
      </c>
      <c r="B113" s="17" t="s">
        <v>3340</v>
      </c>
      <c r="C113" s="13" t="s">
        <v>3755</v>
      </c>
      <c r="D113" s="46" t="s">
        <v>1604</v>
      </c>
      <c r="E113" s="24" t="s">
        <v>4263</v>
      </c>
      <c r="F113" s="279">
        <f>SUM(LARGE(G113:CD113,{1,2,3,4,5,6}))</f>
        <v>2567</v>
      </c>
      <c r="G113" s="35"/>
      <c r="H113" s="36"/>
      <c r="I113" s="36"/>
      <c r="J113" s="36"/>
      <c r="K113" s="36"/>
      <c r="L113" s="36"/>
      <c r="M113" s="36">
        <v>210</v>
      </c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>
        <v>210</v>
      </c>
      <c r="Y113" s="36"/>
      <c r="Z113" s="36"/>
      <c r="AA113" s="36"/>
      <c r="AB113" s="36"/>
      <c r="AC113" s="36"/>
      <c r="AD113" s="36"/>
      <c r="AE113" s="36"/>
      <c r="AF113" s="36"/>
      <c r="AG113" s="36">
        <v>500</v>
      </c>
      <c r="AH113" s="36"/>
      <c r="AI113" s="36"/>
      <c r="AJ113" s="36"/>
      <c r="AK113" s="36"/>
      <c r="AL113" s="36"/>
      <c r="AM113" s="36">
        <v>357</v>
      </c>
      <c r="AN113" s="36"/>
      <c r="AO113" s="36"/>
      <c r="AP113" s="36"/>
      <c r="AQ113" s="36"/>
      <c r="AR113" s="36"/>
      <c r="AS113" s="36"/>
      <c r="AT113" s="36"/>
      <c r="AU113" s="36">
        <v>425</v>
      </c>
      <c r="AV113" s="36"/>
      <c r="AW113" s="36">
        <v>400</v>
      </c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>
        <v>385</v>
      </c>
      <c r="BL113" s="36"/>
      <c r="BM113" s="36"/>
      <c r="BN113" s="36"/>
      <c r="BO113" s="36"/>
      <c r="BP113" s="36"/>
      <c r="BQ113" s="36"/>
      <c r="BR113" s="36"/>
      <c r="BS113" s="36">
        <v>500</v>
      </c>
      <c r="BT113" s="36"/>
      <c r="BU113" s="36"/>
      <c r="BV113" s="36">
        <v>357</v>
      </c>
      <c r="BW113" s="36"/>
      <c r="BX113" s="37"/>
      <c r="BY113" s="113">
        <v>0</v>
      </c>
      <c r="BZ113" s="113">
        <v>0</v>
      </c>
      <c r="CA113" s="114">
        <v>0</v>
      </c>
      <c r="CB113" s="58">
        <v>0</v>
      </c>
      <c r="CC113" s="58">
        <v>0</v>
      </c>
      <c r="CD113" s="58">
        <v>0</v>
      </c>
    </row>
    <row r="114" spans="1:105" ht="15" customHeight="1" thickBot="1" x14ac:dyDescent="0.3">
      <c r="A114" s="115" t="s">
        <v>466</v>
      </c>
      <c r="B114" s="17" t="s">
        <v>1605</v>
      </c>
      <c r="C114" s="13" t="s">
        <v>3778</v>
      </c>
      <c r="D114" s="46" t="s">
        <v>1606</v>
      </c>
      <c r="E114" s="24" t="s">
        <v>4263</v>
      </c>
      <c r="F114" s="279">
        <f>SUM(LARGE(G114:CD114,{1,2,3,4,5,6}))</f>
        <v>2567</v>
      </c>
      <c r="G114" s="35"/>
      <c r="H114" s="36"/>
      <c r="I114" s="36"/>
      <c r="J114" s="36"/>
      <c r="K114" s="36"/>
      <c r="L114" s="36"/>
      <c r="M114" s="36">
        <v>210</v>
      </c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>
        <v>210</v>
      </c>
      <c r="Y114" s="36"/>
      <c r="Z114" s="36">
        <v>92</v>
      </c>
      <c r="AA114" s="36"/>
      <c r="AB114" s="36"/>
      <c r="AC114" s="36"/>
      <c r="AD114" s="36"/>
      <c r="AE114" s="36"/>
      <c r="AF114" s="36"/>
      <c r="AG114" s="36">
        <v>500</v>
      </c>
      <c r="AH114" s="36"/>
      <c r="AI114" s="36"/>
      <c r="AJ114" s="36"/>
      <c r="AK114" s="36"/>
      <c r="AL114" s="36"/>
      <c r="AM114" s="36">
        <v>357</v>
      </c>
      <c r="AN114" s="36"/>
      <c r="AO114" s="36"/>
      <c r="AP114" s="36"/>
      <c r="AQ114" s="36"/>
      <c r="AR114" s="36"/>
      <c r="AS114" s="36"/>
      <c r="AT114" s="36"/>
      <c r="AU114" s="36">
        <v>425</v>
      </c>
      <c r="AV114" s="36"/>
      <c r="AW114" s="36">
        <v>400</v>
      </c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>
        <v>385</v>
      </c>
      <c r="BL114" s="36"/>
      <c r="BM114" s="36"/>
      <c r="BN114" s="36"/>
      <c r="BO114" s="36"/>
      <c r="BP114" s="36"/>
      <c r="BQ114" s="36"/>
      <c r="BR114" s="36"/>
      <c r="BS114" s="36">
        <v>500</v>
      </c>
      <c r="BT114" s="36"/>
      <c r="BU114" s="36"/>
      <c r="BV114" s="36">
        <v>357</v>
      </c>
      <c r="BW114" s="36"/>
      <c r="BX114" s="37"/>
      <c r="BY114" s="113">
        <v>0</v>
      </c>
      <c r="BZ114" s="113">
        <v>0</v>
      </c>
      <c r="CA114" s="114">
        <v>0</v>
      </c>
      <c r="CB114" s="58">
        <v>0</v>
      </c>
      <c r="CC114" s="58">
        <v>0</v>
      </c>
      <c r="CD114" s="58">
        <v>0</v>
      </c>
    </row>
    <row r="115" spans="1:105" ht="15" customHeight="1" thickBot="1" x14ac:dyDescent="0.3">
      <c r="A115" s="115" t="s">
        <v>470</v>
      </c>
      <c r="B115" s="17" t="s">
        <v>1584</v>
      </c>
      <c r="C115" s="13" t="s">
        <v>3800</v>
      </c>
      <c r="D115" s="46" t="s">
        <v>1585</v>
      </c>
      <c r="E115" s="24" t="s">
        <v>267</v>
      </c>
      <c r="F115" s="279">
        <f>SUM(LARGE(G115:CD115,{1,2,3,4,5,6}))</f>
        <v>2565</v>
      </c>
      <c r="G115" s="35"/>
      <c r="H115" s="36"/>
      <c r="I115" s="36">
        <v>385</v>
      </c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>
        <v>385</v>
      </c>
      <c r="AB115" s="36"/>
      <c r="AC115" s="36"/>
      <c r="AD115" s="36"/>
      <c r="AE115" s="36">
        <v>595</v>
      </c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>
        <v>425</v>
      </c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>
        <v>331</v>
      </c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>
        <v>444</v>
      </c>
      <c r="BX115" s="37"/>
      <c r="BY115" s="113">
        <v>0</v>
      </c>
      <c r="BZ115" s="113">
        <v>0</v>
      </c>
      <c r="CA115" s="114">
        <v>0</v>
      </c>
      <c r="CB115" s="58">
        <v>0</v>
      </c>
      <c r="CC115" s="58">
        <v>0</v>
      </c>
      <c r="CD115" s="58">
        <v>0</v>
      </c>
    </row>
    <row r="116" spans="1:105" ht="15" customHeight="1" thickBot="1" x14ac:dyDescent="0.3">
      <c r="A116" s="115" t="s">
        <v>473</v>
      </c>
      <c r="B116" s="17" t="s">
        <v>1562</v>
      </c>
      <c r="C116" s="13" t="s">
        <v>3819</v>
      </c>
      <c r="D116" s="46" t="s">
        <v>1563</v>
      </c>
      <c r="E116" s="24" t="s">
        <v>285</v>
      </c>
      <c r="F116" s="279">
        <f>SUM(LARGE(G116:CD116,{1,2,3,4,5,6}))</f>
        <v>2546</v>
      </c>
      <c r="G116" s="35"/>
      <c r="H116" s="36"/>
      <c r="I116" s="36"/>
      <c r="J116" s="36"/>
      <c r="K116" s="36">
        <v>102</v>
      </c>
      <c r="L116" s="36"/>
      <c r="M116" s="36"/>
      <c r="N116" s="36"/>
      <c r="O116" s="36"/>
      <c r="P116" s="36"/>
      <c r="Q116" s="36">
        <v>190</v>
      </c>
      <c r="R116" s="36"/>
      <c r="S116" s="36"/>
      <c r="T116" s="36"/>
      <c r="U116" s="36"/>
      <c r="V116" s="36"/>
      <c r="W116" s="36"/>
      <c r="X116" s="36"/>
      <c r="Y116" s="36"/>
      <c r="Z116" s="36"/>
      <c r="AA116" s="36">
        <v>700</v>
      </c>
      <c r="AB116" s="36"/>
      <c r="AC116" s="36"/>
      <c r="AD116" s="36"/>
      <c r="AE116" s="36"/>
      <c r="AF116" s="36"/>
      <c r="AG116" s="36"/>
      <c r="AH116" s="36"/>
      <c r="AI116" s="36"/>
      <c r="AJ116" s="36">
        <v>444</v>
      </c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>
        <v>600</v>
      </c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>
        <v>390</v>
      </c>
      <c r="BL116" s="36"/>
      <c r="BM116" s="36"/>
      <c r="BN116" s="36"/>
      <c r="BO116" s="36"/>
      <c r="BP116" s="36"/>
      <c r="BQ116" s="36"/>
      <c r="BR116" s="36">
        <v>222</v>
      </c>
      <c r="BS116" s="36"/>
      <c r="BT116" s="36"/>
      <c r="BU116" s="36"/>
      <c r="BV116" s="36"/>
      <c r="BW116" s="36"/>
      <c r="BX116" s="37"/>
      <c r="BY116" s="113">
        <v>0</v>
      </c>
      <c r="BZ116" s="113">
        <v>0</v>
      </c>
      <c r="CA116" s="114">
        <v>0</v>
      </c>
      <c r="CB116" s="58">
        <v>0</v>
      </c>
      <c r="CC116" s="58">
        <v>0</v>
      </c>
      <c r="CD116" s="58">
        <v>0</v>
      </c>
    </row>
    <row r="117" spans="1:105" ht="15" customHeight="1" thickBot="1" x14ac:dyDescent="0.3">
      <c r="A117" s="115" t="s">
        <v>477</v>
      </c>
      <c r="B117" s="17" t="s">
        <v>1549</v>
      </c>
      <c r="C117" s="13" t="s">
        <v>3754</v>
      </c>
      <c r="D117" s="46" t="s">
        <v>1550</v>
      </c>
      <c r="E117" s="24" t="s">
        <v>492</v>
      </c>
      <c r="F117" s="279">
        <f>SUM(LARGE(G117:CD117,{1,2,3,4,5,6}))</f>
        <v>2534</v>
      </c>
      <c r="G117" s="35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>
        <v>213</v>
      </c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>
        <v>600</v>
      </c>
      <c r="AX117" s="36"/>
      <c r="AY117" s="36"/>
      <c r="AZ117" s="36"/>
      <c r="BA117" s="36"/>
      <c r="BB117" s="36"/>
      <c r="BC117" s="36">
        <v>561</v>
      </c>
      <c r="BD117" s="36"/>
      <c r="BE117" s="36"/>
      <c r="BF117" s="36"/>
      <c r="BG117" s="36"/>
      <c r="BH117" s="36"/>
      <c r="BI117" s="36"/>
      <c r="BJ117" s="36"/>
      <c r="BK117" s="36">
        <v>460</v>
      </c>
      <c r="BL117" s="36"/>
      <c r="BM117" s="36"/>
      <c r="BN117" s="36"/>
      <c r="BO117" s="36"/>
      <c r="BP117" s="36"/>
      <c r="BQ117" s="36">
        <v>700</v>
      </c>
      <c r="BR117" s="36"/>
      <c r="BS117" s="36"/>
      <c r="BT117" s="36"/>
      <c r="BU117" s="36"/>
      <c r="BV117" s="36"/>
      <c r="BW117" s="36"/>
      <c r="BX117" s="37"/>
      <c r="BY117" s="113">
        <v>0</v>
      </c>
      <c r="BZ117" s="113">
        <v>0</v>
      </c>
      <c r="CA117" s="114">
        <v>0</v>
      </c>
      <c r="CB117" s="58">
        <v>0</v>
      </c>
      <c r="CC117" s="58">
        <v>0</v>
      </c>
      <c r="CD117" s="58">
        <v>0</v>
      </c>
    </row>
    <row r="118" spans="1:105" ht="15" customHeight="1" thickBot="1" x14ac:dyDescent="0.3">
      <c r="A118" s="115" t="s">
        <v>480</v>
      </c>
      <c r="B118" s="17" t="s">
        <v>1638</v>
      </c>
      <c r="C118" s="13" t="s">
        <v>3810</v>
      </c>
      <c r="D118" s="46" t="s">
        <v>1639</v>
      </c>
      <c r="E118" s="24" t="s">
        <v>866</v>
      </c>
      <c r="F118" s="279">
        <f>SUM(LARGE(G118:CD118,{1,2,3,4,5,6}))</f>
        <v>2525</v>
      </c>
      <c r="G118" s="35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>
        <v>175</v>
      </c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>
        <v>385</v>
      </c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>
        <v>595</v>
      </c>
      <c r="BG118" s="36"/>
      <c r="BH118" s="36"/>
      <c r="BI118" s="36"/>
      <c r="BJ118" s="36"/>
      <c r="BK118" s="36">
        <v>331</v>
      </c>
      <c r="BL118" s="36"/>
      <c r="BM118" s="36"/>
      <c r="BN118" s="36"/>
      <c r="BO118" s="36"/>
      <c r="BP118" s="36"/>
      <c r="BQ118" s="36">
        <v>595</v>
      </c>
      <c r="BR118" s="36"/>
      <c r="BS118" s="36"/>
      <c r="BT118" s="36"/>
      <c r="BU118" s="36"/>
      <c r="BV118" s="36"/>
      <c r="BW118" s="36">
        <v>444</v>
      </c>
      <c r="BX118" s="37"/>
      <c r="BY118" s="113">
        <v>0</v>
      </c>
      <c r="BZ118" s="113">
        <v>0</v>
      </c>
      <c r="CA118" s="114">
        <v>0</v>
      </c>
      <c r="CB118" s="58">
        <v>0</v>
      </c>
      <c r="CC118" s="58">
        <v>0</v>
      </c>
      <c r="CD118" s="58">
        <v>0</v>
      </c>
    </row>
    <row r="119" spans="1:105" ht="15" customHeight="1" thickBot="1" x14ac:dyDescent="0.3">
      <c r="A119" s="115" t="s">
        <v>483</v>
      </c>
      <c r="B119" s="17" t="s">
        <v>1759</v>
      </c>
      <c r="C119" s="13" t="s">
        <v>3688</v>
      </c>
      <c r="D119" s="46" t="s">
        <v>1760</v>
      </c>
      <c r="E119" s="24" t="s">
        <v>155</v>
      </c>
      <c r="F119" s="279">
        <f>SUM(LARGE(G119:CD119,{1,2,3,4,5,6}))</f>
        <v>2520</v>
      </c>
      <c r="G119" s="35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>
        <v>780</v>
      </c>
      <c r="AT119" s="36"/>
      <c r="AU119" s="36"/>
      <c r="AV119" s="36"/>
      <c r="AW119" s="36"/>
      <c r="AX119" s="36"/>
      <c r="AY119" s="36"/>
      <c r="AZ119" s="36"/>
      <c r="BA119" s="36"/>
      <c r="BB119" s="36">
        <v>960</v>
      </c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>
        <v>780</v>
      </c>
      <c r="BQ119" s="36"/>
      <c r="BR119" s="36"/>
      <c r="BS119" s="36"/>
      <c r="BT119" s="36"/>
      <c r="BU119" s="36"/>
      <c r="BV119" s="36"/>
      <c r="BW119" s="36"/>
      <c r="BX119" s="37"/>
      <c r="BY119" s="113">
        <v>0</v>
      </c>
      <c r="BZ119" s="113">
        <v>0</v>
      </c>
      <c r="CA119" s="114">
        <v>0</v>
      </c>
      <c r="CB119" s="58">
        <v>0</v>
      </c>
      <c r="CC119" s="58">
        <v>0</v>
      </c>
      <c r="CD119" s="58">
        <v>0</v>
      </c>
    </row>
    <row r="120" spans="1:105" ht="15" customHeight="1" thickBot="1" x14ac:dyDescent="0.3">
      <c r="A120" s="115" t="s">
        <v>486</v>
      </c>
      <c r="B120" s="17" t="s">
        <v>1555</v>
      </c>
      <c r="C120" s="13" t="s">
        <v>3802</v>
      </c>
      <c r="D120" s="46" t="s">
        <v>1556</v>
      </c>
      <c r="E120" s="24" t="s">
        <v>267</v>
      </c>
      <c r="F120" s="279">
        <f>SUM(LARGE(G120:CD120,{1,2,3,4,5,6}))</f>
        <v>2516</v>
      </c>
      <c r="G120" s="35"/>
      <c r="H120" s="36"/>
      <c r="I120" s="36">
        <v>490</v>
      </c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>
        <v>385</v>
      </c>
      <c r="AB120" s="36"/>
      <c r="AC120" s="36"/>
      <c r="AD120" s="36"/>
      <c r="AE120" s="36">
        <v>500</v>
      </c>
      <c r="AF120" s="36"/>
      <c r="AG120" s="36"/>
      <c r="AH120" s="36"/>
      <c r="AI120" s="36"/>
      <c r="AJ120" s="36"/>
      <c r="AK120" s="36"/>
      <c r="AL120" s="36"/>
      <c r="AM120" s="36">
        <v>357</v>
      </c>
      <c r="AN120" s="36"/>
      <c r="AO120" s="36"/>
      <c r="AP120" s="36"/>
      <c r="AQ120" s="36"/>
      <c r="AR120" s="36"/>
      <c r="AS120" s="36"/>
      <c r="AT120" s="36"/>
      <c r="AU120" s="36"/>
      <c r="AV120" s="36"/>
      <c r="AW120" s="36">
        <v>340</v>
      </c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>
        <v>272</v>
      </c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>
        <v>444</v>
      </c>
      <c r="BX120" s="37"/>
      <c r="BY120" s="113">
        <v>0</v>
      </c>
      <c r="BZ120" s="113">
        <v>0</v>
      </c>
      <c r="CA120" s="114">
        <v>0</v>
      </c>
      <c r="CB120" s="58">
        <v>0</v>
      </c>
      <c r="CC120" s="58">
        <v>0</v>
      </c>
      <c r="CD120" s="58">
        <v>0</v>
      </c>
    </row>
    <row r="121" spans="1:105" ht="15" customHeight="1" thickBot="1" x14ac:dyDescent="0.3">
      <c r="A121" s="115" t="s">
        <v>489</v>
      </c>
      <c r="B121" s="17" t="s">
        <v>1592</v>
      </c>
      <c r="C121" s="13" t="s">
        <v>3824</v>
      </c>
      <c r="D121" s="46" t="s">
        <v>1593</v>
      </c>
      <c r="E121" s="24" t="s">
        <v>4273</v>
      </c>
      <c r="F121" s="279">
        <f>SUM(LARGE(G121:CD121,{1,2,3,4,5,6}))</f>
        <v>2516</v>
      </c>
      <c r="G121" s="35">
        <v>157</v>
      </c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>
        <v>205</v>
      </c>
      <c r="Z121" s="36"/>
      <c r="AA121" s="36"/>
      <c r="AB121" s="36"/>
      <c r="AC121" s="36"/>
      <c r="AD121" s="36"/>
      <c r="AE121" s="36"/>
      <c r="AF121" s="36"/>
      <c r="AG121" s="36"/>
      <c r="AH121" s="36"/>
      <c r="AI121" s="36">
        <v>157</v>
      </c>
      <c r="AJ121" s="36">
        <v>504</v>
      </c>
      <c r="AK121" s="36"/>
      <c r="AL121" s="36"/>
      <c r="AM121" s="36">
        <v>450</v>
      </c>
      <c r="AN121" s="36"/>
      <c r="AO121" s="36"/>
      <c r="AP121" s="36"/>
      <c r="AQ121" s="36"/>
      <c r="AR121" s="36">
        <v>360</v>
      </c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>
        <v>620</v>
      </c>
      <c r="BD121" s="36"/>
      <c r="BE121" s="36"/>
      <c r="BF121" s="36"/>
      <c r="BG121" s="36"/>
      <c r="BH121" s="36"/>
      <c r="BI121" s="36"/>
      <c r="BJ121" s="36"/>
      <c r="BK121" s="36"/>
      <c r="BL121" s="36"/>
      <c r="BM121" s="36">
        <v>360</v>
      </c>
      <c r="BN121" s="36"/>
      <c r="BO121" s="36"/>
      <c r="BP121" s="36"/>
      <c r="BQ121" s="36"/>
      <c r="BR121" s="36">
        <v>222</v>
      </c>
      <c r="BS121" s="36"/>
      <c r="BT121" s="36"/>
      <c r="BU121" s="36"/>
      <c r="BV121" s="36"/>
      <c r="BW121" s="36"/>
      <c r="BX121" s="37">
        <v>102</v>
      </c>
      <c r="BY121" s="113">
        <v>0</v>
      </c>
      <c r="BZ121" s="113">
        <v>0</v>
      </c>
      <c r="CA121" s="114">
        <v>0</v>
      </c>
      <c r="CB121" s="58">
        <v>0</v>
      </c>
      <c r="CC121" s="58">
        <v>0</v>
      </c>
      <c r="CD121" s="58">
        <v>0</v>
      </c>
    </row>
    <row r="122" spans="1:105" ht="15" customHeight="1" thickBot="1" x14ac:dyDescent="0.3">
      <c r="A122" s="115" t="s">
        <v>493</v>
      </c>
      <c r="B122" s="17" t="s">
        <v>1590</v>
      </c>
      <c r="C122" s="13" t="s">
        <v>3785</v>
      </c>
      <c r="D122" s="46" t="s">
        <v>1591</v>
      </c>
      <c r="E122" s="24" t="s">
        <v>145</v>
      </c>
      <c r="F122" s="279">
        <f>SUM(LARGE(G122:CD122,{1,2,3,4,5,6}))</f>
        <v>2512</v>
      </c>
      <c r="G122" s="35">
        <v>157</v>
      </c>
      <c r="H122" s="36"/>
      <c r="I122" s="36"/>
      <c r="J122" s="36"/>
      <c r="K122" s="36"/>
      <c r="L122" s="36"/>
      <c r="M122" s="36"/>
      <c r="N122" s="36"/>
      <c r="O122" s="36">
        <v>513</v>
      </c>
      <c r="P122" s="36">
        <v>444</v>
      </c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>
        <v>385</v>
      </c>
      <c r="AB122" s="36"/>
      <c r="AC122" s="36"/>
      <c r="AD122" s="36"/>
      <c r="AE122" s="36"/>
      <c r="AF122" s="36"/>
      <c r="AG122" s="36"/>
      <c r="AH122" s="36"/>
      <c r="AI122" s="36"/>
      <c r="AJ122" s="36">
        <v>360</v>
      </c>
      <c r="AK122" s="36"/>
      <c r="AL122" s="36"/>
      <c r="AM122" s="36"/>
      <c r="AN122" s="36"/>
      <c r="AO122" s="36"/>
      <c r="AP122" s="36"/>
      <c r="AQ122" s="36"/>
      <c r="AR122" s="36">
        <v>316</v>
      </c>
      <c r="AS122" s="36"/>
      <c r="AT122" s="36"/>
      <c r="AU122" s="36"/>
      <c r="AV122" s="36"/>
      <c r="AW122" s="36">
        <v>420</v>
      </c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>
        <v>390</v>
      </c>
      <c r="BL122" s="36"/>
      <c r="BM122" s="36"/>
      <c r="BN122" s="36"/>
      <c r="BO122" s="36"/>
      <c r="BP122" s="36"/>
      <c r="BQ122" s="36"/>
      <c r="BR122" s="36">
        <v>222</v>
      </c>
      <c r="BS122" s="36"/>
      <c r="BT122" s="36"/>
      <c r="BU122" s="36"/>
      <c r="BV122" s="36"/>
      <c r="BW122" s="36"/>
      <c r="BX122" s="37"/>
      <c r="BY122" s="113">
        <v>0</v>
      </c>
      <c r="BZ122" s="113">
        <v>0</v>
      </c>
      <c r="CA122" s="114">
        <v>0</v>
      </c>
      <c r="CB122" s="58">
        <v>0</v>
      </c>
      <c r="CC122" s="58">
        <v>0</v>
      </c>
      <c r="CD122" s="58">
        <v>0</v>
      </c>
      <c r="CE122" s="347"/>
      <c r="CF122" s="347"/>
      <c r="CG122" s="347"/>
    </row>
    <row r="123" spans="1:105" ht="15" customHeight="1" thickBot="1" x14ac:dyDescent="0.3">
      <c r="A123" s="115" t="s">
        <v>496</v>
      </c>
      <c r="B123" s="17" t="s">
        <v>1472</v>
      </c>
      <c r="C123" s="13" t="s">
        <v>3764</v>
      </c>
      <c r="D123" s="46" t="s">
        <v>1473</v>
      </c>
      <c r="E123" s="24" t="s">
        <v>285</v>
      </c>
      <c r="F123" s="279">
        <f>SUM(LARGE(G123:CD123,{1,2,3,4,5,6}))</f>
        <v>2507</v>
      </c>
      <c r="G123" s="35">
        <v>102</v>
      </c>
      <c r="H123" s="36"/>
      <c r="I123" s="36">
        <v>642</v>
      </c>
      <c r="J123" s="36"/>
      <c r="K123" s="36"/>
      <c r="L123" s="36"/>
      <c r="M123" s="36"/>
      <c r="N123" s="36"/>
      <c r="O123" s="36">
        <v>620</v>
      </c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>
        <v>272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>
        <v>253</v>
      </c>
      <c r="BK123" s="36"/>
      <c r="BL123" s="36"/>
      <c r="BM123" s="36"/>
      <c r="BN123" s="36"/>
      <c r="BO123" s="36"/>
      <c r="BP123" s="36"/>
      <c r="BQ123" s="36">
        <v>360</v>
      </c>
      <c r="BR123" s="36">
        <v>360</v>
      </c>
      <c r="BS123" s="36"/>
      <c r="BT123" s="36"/>
      <c r="BU123" s="36"/>
      <c r="BV123" s="36"/>
      <c r="BW123" s="36"/>
      <c r="BX123" s="37"/>
      <c r="BY123" s="113">
        <v>0</v>
      </c>
      <c r="BZ123" s="113">
        <v>0</v>
      </c>
      <c r="CA123" s="114">
        <v>0</v>
      </c>
      <c r="CB123" s="58">
        <v>0</v>
      </c>
      <c r="CC123" s="58">
        <v>0</v>
      </c>
      <c r="CD123" s="58">
        <v>0</v>
      </c>
    </row>
    <row r="124" spans="1:105" ht="15" customHeight="1" thickBot="1" x14ac:dyDescent="0.3">
      <c r="A124" s="115" t="s">
        <v>499</v>
      </c>
      <c r="B124" s="17" t="s">
        <v>1588</v>
      </c>
      <c r="C124" s="13" t="s">
        <v>3869</v>
      </c>
      <c r="D124" s="46" t="s">
        <v>1589</v>
      </c>
      <c r="E124" s="24" t="s">
        <v>145</v>
      </c>
      <c r="F124" s="279">
        <f>SUM(LARGE(G124:CD124,{1,2,3,4,5,6}))</f>
        <v>2499</v>
      </c>
      <c r="G124" s="35">
        <v>250</v>
      </c>
      <c r="H124" s="36"/>
      <c r="I124" s="36"/>
      <c r="J124" s="36"/>
      <c r="K124" s="36"/>
      <c r="L124" s="36"/>
      <c r="M124" s="36"/>
      <c r="N124" s="36"/>
      <c r="O124" s="36"/>
      <c r="P124" s="36">
        <v>385</v>
      </c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>
        <v>385</v>
      </c>
      <c r="AB124" s="36"/>
      <c r="AC124" s="36"/>
      <c r="AD124" s="36"/>
      <c r="AE124" s="36"/>
      <c r="AF124" s="36"/>
      <c r="AG124" s="36"/>
      <c r="AH124" s="36"/>
      <c r="AI124" s="36">
        <v>175</v>
      </c>
      <c r="AJ124" s="36"/>
      <c r="AK124" s="36"/>
      <c r="AL124" s="36"/>
      <c r="AM124" s="36">
        <v>513</v>
      </c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>
        <v>441</v>
      </c>
      <c r="BD124" s="36"/>
      <c r="BE124" s="36"/>
      <c r="BF124" s="36"/>
      <c r="BG124" s="36"/>
      <c r="BH124" s="36"/>
      <c r="BI124" s="36"/>
      <c r="BJ124" s="36"/>
      <c r="BK124" s="36">
        <v>331</v>
      </c>
      <c r="BL124" s="36"/>
      <c r="BM124" s="36"/>
      <c r="BN124" s="36"/>
      <c r="BO124" s="36"/>
      <c r="BP124" s="36"/>
      <c r="BQ124" s="36"/>
      <c r="BR124" s="36">
        <v>444</v>
      </c>
      <c r="BS124" s="36"/>
      <c r="BT124" s="36"/>
      <c r="BU124" s="36"/>
      <c r="BV124" s="36"/>
      <c r="BW124" s="36"/>
      <c r="BX124" s="37"/>
      <c r="BY124" s="113">
        <v>0</v>
      </c>
      <c r="BZ124" s="113">
        <v>0</v>
      </c>
      <c r="CA124" s="114">
        <v>0</v>
      </c>
      <c r="CB124" s="58">
        <v>0</v>
      </c>
      <c r="CC124" s="58">
        <v>0</v>
      </c>
      <c r="CD124" s="58">
        <v>0</v>
      </c>
      <c r="CI124" s="347"/>
      <c r="CJ124" s="347"/>
    </row>
    <row r="125" spans="1:105" s="347" customFormat="1" ht="15" customHeight="1" thickBot="1" x14ac:dyDescent="0.3">
      <c r="A125" s="115" t="s">
        <v>502</v>
      </c>
      <c r="B125" s="17" t="s">
        <v>1631</v>
      </c>
      <c r="C125" s="7">
        <v>36837</v>
      </c>
      <c r="D125" s="351">
        <v>40389</v>
      </c>
      <c r="E125" s="128" t="s">
        <v>4258</v>
      </c>
      <c r="F125" s="279">
        <f>SUM(LARGE(G125:CD125,{1,2,3,4,5,6}))</f>
        <v>2461</v>
      </c>
      <c r="G125" s="35"/>
      <c r="H125" s="36"/>
      <c r="I125" s="36">
        <v>316</v>
      </c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>
        <v>385</v>
      </c>
      <c r="AB125" s="36">
        <v>504</v>
      </c>
      <c r="AC125" s="36"/>
      <c r="AD125" s="36"/>
      <c r="AE125" s="36">
        <v>566</v>
      </c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>
        <v>205</v>
      </c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>
        <v>390</v>
      </c>
      <c r="BL125" s="36"/>
      <c r="BM125" s="36"/>
      <c r="BN125" s="36"/>
      <c r="BO125" s="36"/>
      <c r="BP125" s="36"/>
      <c r="BQ125" s="36"/>
      <c r="BR125" s="36"/>
      <c r="BS125" s="36"/>
      <c r="BT125" s="36"/>
      <c r="BU125" s="36">
        <v>300</v>
      </c>
      <c r="BV125" s="36"/>
      <c r="BW125" s="36"/>
      <c r="BX125" s="37"/>
      <c r="BY125" s="113">
        <v>0</v>
      </c>
      <c r="BZ125" s="113">
        <v>0</v>
      </c>
      <c r="CA125" s="114">
        <v>0</v>
      </c>
      <c r="CB125" s="58">
        <v>0</v>
      </c>
      <c r="CC125" s="58">
        <v>0</v>
      </c>
      <c r="CD125" s="58">
        <v>0</v>
      </c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</row>
    <row r="126" spans="1:105" ht="15" customHeight="1" thickBot="1" x14ac:dyDescent="0.3">
      <c r="A126" s="115" t="s">
        <v>506</v>
      </c>
      <c r="B126" s="17" t="s">
        <v>1680</v>
      </c>
      <c r="C126" s="13" t="s">
        <v>3769</v>
      </c>
      <c r="D126" s="46" t="s">
        <v>1681</v>
      </c>
      <c r="E126" s="24" t="s">
        <v>4263</v>
      </c>
      <c r="F126" s="279">
        <f>SUM(LARGE(G126:CD126,{1,2,3,4,5,6}))</f>
        <v>2450</v>
      </c>
      <c r="G126" s="35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>
        <v>137</v>
      </c>
      <c r="S126" s="36"/>
      <c r="T126" s="36"/>
      <c r="U126" s="36"/>
      <c r="V126" s="36"/>
      <c r="W126" s="36"/>
      <c r="X126" s="36"/>
      <c r="Y126" s="36"/>
      <c r="Z126" s="36">
        <v>92</v>
      </c>
      <c r="AA126" s="36"/>
      <c r="AB126" s="36"/>
      <c r="AC126" s="36"/>
      <c r="AD126" s="36"/>
      <c r="AE126" s="36"/>
      <c r="AF126" s="36"/>
      <c r="AG126" s="36">
        <v>400</v>
      </c>
      <c r="AH126" s="36"/>
      <c r="AI126" s="36"/>
      <c r="AJ126" s="36"/>
      <c r="AK126" s="36"/>
      <c r="AL126" s="36"/>
      <c r="AM126" s="36">
        <v>261</v>
      </c>
      <c r="AN126" s="36"/>
      <c r="AO126" s="36"/>
      <c r="AP126" s="36"/>
      <c r="AQ126" s="36"/>
      <c r="AR126" s="36"/>
      <c r="AS126" s="36"/>
      <c r="AT126" s="36"/>
      <c r="AU126" s="36">
        <v>400</v>
      </c>
      <c r="AV126" s="36"/>
      <c r="AW126" s="36">
        <v>300</v>
      </c>
      <c r="AX126" s="36"/>
      <c r="AY126" s="36"/>
      <c r="AZ126" s="36"/>
      <c r="BA126" s="36"/>
      <c r="BB126" s="36"/>
      <c r="BC126" s="36"/>
      <c r="BD126" s="36"/>
      <c r="BE126" s="36"/>
      <c r="BF126" s="36">
        <v>400</v>
      </c>
      <c r="BG126" s="36"/>
      <c r="BH126" s="36"/>
      <c r="BI126" s="36"/>
      <c r="BJ126" s="36"/>
      <c r="BK126" s="36">
        <v>350</v>
      </c>
      <c r="BL126" s="36"/>
      <c r="BM126" s="36"/>
      <c r="BN126" s="36"/>
      <c r="BO126" s="36"/>
      <c r="BP126" s="36"/>
      <c r="BQ126" s="36"/>
      <c r="BR126" s="36"/>
      <c r="BS126" s="36">
        <v>425</v>
      </c>
      <c r="BT126" s="36"/>
      <c r="BU126" s="36"/>
      <c r="BV126" s="36">
        <v>475</v>
      </c>
      <c r="BW126" s="36"/>
      <c r="BX126" s="37"/>
      <c r="BY126" s="113">
        <v>0</v>
      </c>
      <c r="BZ126" s="113">
        <v>0</v>
      </c>
      <c r="CA126" s="114">
        <v>0</v>
      </c>
      <c r="CB126" s="58">
        <v>0</v>
      </c>
      <c r="CC126" s="58">
        <v>0</v>
      </c>
      <c r="CD126" s="58">
        <v>0</v>
      </c>
      <c r="CU126" s="347"/>
      <c r="CV126" s="347"/>
    </row>
    <row r="127" spans="1:105" ht="15" customHeight="1" thickBot="1" x14ac:dyDescent="0.3">
      <c r="A127" s="115" t="s">
        <v>509</v>
      </c>
      <c r="B127" s="17" t="s">
        <v>1621</v>
      </c>
      <c r="C127" s="13" t="s">
        <v>3844</v>
      </c>
      <c r="D127" s="46" t="s">
        <v>1622</v>
      </c>
      <c r="E127" s="24" t="s">
        <v>141</v>
      </c>
      <c r="F127" s="279">
        <f>SUM(LARGE(G127:CD127,{1,2,3,4,5,6}))</f>
        <v>2430</v>
      </c>
      <c r="G127" s="35"/>
      <c r="H127" s="36"/>
      <c r="I127" s="36">
        <v>360</v>
      </c>
      <c r="J127" s="36"/>
      <c r="K127" s="36"/>
      <c r="L127" s="36"/>
      <c r="M127" s="36"/>
      <c r="N127" s="36"/>
      <c r="O127" s="36">
        <v>450</v>
      </c>
      <c r="P127" s="36">
        <v>360</v>
      </c>
      <c r="Q127" s="36"/>
      <c r="R127" s="36"/>
      <c r="S127" s="36"/>
      <c r="T127" s="36"/>
      <c r="U127" s="36"/>
      <c r="V127" s="36"/>
      <c r="W127" s="36"/>
      <c r="X127" s="36"/>
      <c r="Y127" s="36">
        <v>102</v>
      </c>
      <c r="Z127" s="36"/>
      <c r="AA127" s="36"/>
      <c r="AB127" s="36"/>
      <c r="AC127" s="36">
        <v>157</v>
      </c>
      <c r="AD127" s="36"/>
      <c r="AE127" s="36"/>
      <c r="AF127" s="36"/>
      <c r="AG127" s="36"/>
      <c r="AH127" s="36">
        <v>157</v>
      </c>
      <c r="AI127" s="36">
        <v>157</v>
      </c>
      <c r="AJ127" s="36">
        <v>222</v>
      </c>
      <c r="AK127" s="36"/>
      <c r="AL127" s="36"/>
      <c r="AM127" s="36">
        <v>450</v>
      </c>
      <c r="AN127" s="36"/>
      <c r="AO127" s="36"/>
      <c r="AP127" s="36"/>
      <c r="AQ127" s="36"/>
      <c r="AR127" s="36">
        <v>360</v>
      </c>
      <c r="AS127" s="36"/>
      <c r="AT127" s="36"/>
      <c r="AU127" s="36"/>
      <c r="AV127" s="36"/>
      <c r="AW127" s="36"/>
      <c r="AX127" s="36"/>
      <c r="AY127" s="36"/>
      <c r="AZ127" s="36"/>
      <c r="BA127" s="36">
        <v>157</v>
      </c>
      <c r="BB127" s="36"/>
      <c r="BC127" s="36">
        <v>450</v>
      </c>
      <c r="BD127" s="36"/>
      <c r="BE127" s="36">
        <v>157</v>
      </c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>
        <v>360</v>
      </c>
      <c r="BS127" s="36"/>
      <c r="BT127" s="36">
        <v>157</v>
      </c>
      <c r="BU127" s="36"/>
      <c r="BV127" s="36"/>
      <c r="BW127" s="36"/>
      <c r="BX127" s="37"/>
      <c r="BY127" s="113">
        <v>0</v>
      </c>
      <c r="BZ127" s="113">
        <v>0</v>
      </c>
      <c r="CA127" s="114">
        <v>0</v>
      </c>
      <c r="CB127" s="58">
        <v>0</v>
      </c>
      <c r="CC127" s="58">
        <v>0</v>
      </c>
      <c r="CD127" s="58">
        <v>0</v>
      </c>
    </row>
    <row r="128" spans="1:105" ht="15" customHeight="1" thickBot="1" x14ac:dyDescent="0.3">
      <c r="A128" s="115" t="s">
        <v>512</v>
      </c>
      <c r="B128" s="17" t="s">
        <v>1652</v>
      </c>
      <c r="C128" s="13" t="s">
        <v>3831</v>
      </c>
      <c r="D128" s="46" t="s">
        <v>1653</v>
      </c>
      <c r="E128" s="24" t="s">
        <v>492</v>
      </c>
      <c r="F128" s="279">
        <f>SUM(LARGE(G128:CD128,{1,2,3,4,5,6}))</f>
        <v>2414</v>
      </c>
      <c r="G128" s="35"/>
      <c r="H128" s="36"/>
      <c r="I128" s="36">
        <v>360</v>
      </c>
      <c r="J128" s="36"/>
      <c r="K128" s="36"/>
      <c r="L128" s="36"/>
      <c r="M128" s="36"/>
      <c r="N128" s="36"/>
      <c r="O128" s="36"/>
      <c r="P128" s="36"/>
      <c r="Q128" s="36"/>
      <c r="R128" s="36"/>
      <c r="S128" s="36">
        <v>205</v>
      </c>
      <c r="T128" s="36"/>
      <c r="U128" s="36"/>
      <c r="V128" s="36"/>
      <c r="W128" s="36">
        <v>205</v>
      </c>
      <c r="X128" s="36"/>
      <c r="Y128" s="36"/>
      <c r="Z128" s="36">
        <v>250</v>
      </c>
      <c r="AA128" s="36">
        <v>490</v>
      </c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>
        <v>450</v>
      </c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>
        <v>504</v>
      </c>
      <c r="BR128" s="36"/>
      <c r="BS128" s="36"/>
      <c r="BT128" s="36"/>
      <c r="BU128" s="36"/>
      <c r="BV128" s="36"/>
      <c r="BW128" s="36">
        <v>360</v>
      </c>
      <c r="BX128" s="37"/>
      <c r="BY128" s="113">
        <v>0</v>
      </c>
      <c r="BZ128" s="113">
        <v>0</v>
      </c>
      <c r="CA128" s="114">
        <v>0</v>
      </c>
      <c r="CB128" s="58">
        <v>0</v>
      </c>
      <c r="CC128" s="58">
        <v>0</v>
      </c>
      <c r="CD128" s="58">
        <v>0</v>
      </c>
    </row>
    <row r="129" spans="1:105" s="70" customFormat="1" ht="15" customHeight="1" thickBot="1" x14ac:dyDescent="0.3">
      <c r="A129" s="115" t="s">
        <v>515</v>
      </c>
      <c r="B129" s="17" t="s">
        <v>1617</v>
      </c>
      <c r="C129" s="13" t="s">
        <v>3845</v>
      </c>
      <c r="D129" s="46" t="s">
        <v>1618</v>
      </c>
      <c r="E129" s="24" t="s">
        <v>145</v>
      </c>
      <c r="F129" s="279">
        <f>SUM(LARGE(G129:CD129,{1,2,3,4,5,6}))</f>
        <v>2406</v>
      </c>
      <c r="G129" s="35">
        <v>250</v>
      </c>
      <c r="H129" s="36"/>
      <c r="I129" s="36"/>
      <c r="J129" s="36"/>
      <c r="K129" s="36"/>
      <c r="L129" s="36"/>
      <c r="M129" s="36"/>
      <c r="N129" s="36"/>
      <c r="O129" s="36"/>
      <c r="P129" s="36">
        <v>385</v>
      </c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>
        <v>385</v>
      </c>
      <c r="AB129" s="36"/>
      <c r="AC129" s="36"/>
      <c r="AD129" s="36"/>
      <c r="AE129" s="36"/>
      <c r="AF129" s="36"/>
      <c r="AG129" s="36"/>
      <c r="AH129" s="36"/>
      <c r="AI129" s="36">
        <v>175</v>
      </c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>
        <v>420</v>
      </c>
      <c r="AX129" s="36"/>
      <c r="AY129" s="36"/>
      <c r="AZ129" s="36"/>
      <c r="BA129" s="36"/>
      <c r="BB129" s="36"/>
      <c r="BC129" s="36">
        <v>441</v>
      </c>
      <c r="BD129" s="36"/>
      <c r="BE129" s="36"/>
      <c r="BF129" s="36"/>
      <c r="BG129" s="36"/>
      <c r="BH129" s="36"/>
      <c r="BI129" s="36"/>
      <c r="BJ129" s="36"/>
      <c r="BK129" s="36">
        <v>331</v>
      </c>
      <c r="BL129" s="36"/>
      <c r="BM129" s="36"/>
      <c r="BN129" s="36"/>
      <c r="BO129" s="36"/>
      <c r="BP129" s="36"/>
      <c r="BQ129" s="36"/>
      <c r="BR129" s="36">
        <v>444</v>
      </c>
      <c r="BS129" s="36"/>
      <c r="BT129" s="36"/>
      <c r="BU129" s="36"/>
      <c r="BV129" s="36"/>
      <c r="BW129" s="36"/>
      <c r="BX129" s="37"/>
      <c r="BY129" s="113">
        <v>0</v>
      </c>
      <c r="BZ129" s="113">
        <v>0</v>
      </c>
      <c r="CA129" s="114">
        <v>0</v>
      </c>
      <c r="CB129" s="58">
        <v>0</v>
      </c>
      <c r="CC129" s="58">
        <v>0</v>
      </c>
      <c r="CD129" s="58">
        <v>0</v>
      </c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</row>
    <row r="130" spans="1:105" ht="15" customHeight="1" thickBot="1" x14ac:dyDescent="0.3">
      <c r="A130" s="115" t="s">
        <v>518</v>
      </c>
      <c r="B130" s="17" t="s">
        <v>1594</v>
      </c>
      <c r="C130" s="13" t="s">
        <v>3832</v>
      </c>
      <c r="D130" s="46" t="s">
        <v>1595</v>
      </c>
      <c r="E130" s="24" t="s">
        <v>4274</v>
      </c>
      <c r="F130" s="279">
        <f>SUM(LARGE(G130:CD130,{1,2,3,4,5,6}))</f>
        <v>2361</v>
      </c>
      <c r="G130" s="35"/>
      <c r="H130" s="36"/>
      <c r="I130" s="36"/>
      <c r="J130" s="36">
        <v>102</v>
      </c>
      <c r="K130" s="36"/>
      <c r="L130" s="36"/>
      <c r="M130" s="36"/>
      <c r="N130" s="36"/>
      <c r="O130" s="36"/>
      <c r="P130" s="36">
        <v>222</v>
      </c>
      <c r="Q130" s="36"/>
      <c r="R130" s="36"/>
      <c r="S130" s="36"/>
      <c r="T130" s="36"/>
      <c r="U130" s="36"/>
      <c r="V130" s="36"/>
      <c r="W130" s="36"/>
      <c r="X130" s="36"/>
      <c r="Y130" s="36">
        <v>205</v>
      </c>
      <c r="Z130" s="36"/>
      <c r="AA130" s="36"/>
      <c r="AB130" s="36"/>
      <c r="AC130" s="36"/>
      <c r="AD130" s="36"/>
      <c r="AE130" s="36"/>
      <c r="AF130" s="36"/>
      <c r="AG130" s="36"/>
      <c r="AH130" s="36"/>
      <c r="AI130" s="36">
        <v>157</v>
      </c>
      <c r="AJ130" s="36">
        <v>504</v>
      </c>
      <c r="AK130" s="36"/>
      <c r="AL130" s="36"/>
      <c r="AM130" s="36">
        <v>450</v>
      </c>
      <c r="AN130" s="36"/>
      <c r="AO130" s="36"/>
      <c r="AP130" s="36"/>
      <c r="AQ130" s="36"/>
      <c r="AR130" s="36">
        <v>360</v>
      </c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>
        <v>620</v>
      </c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7"/>
      <c r="BY130" s="113">
        <v>0</v>
      </c>
      <c r="BZ130" s="113">
        <v>0</v>
      </c>
      <c r="CA130" s="114">
        <v>0</v>
      </c>
      <c r="CB130" s="58">
        <v>0</v>
      </c>
      <c r="CC130" s="58">
        <v>0</v>
      </c>
      <c r="CD130" s="58">
        <v>0</v>
      </c>
    </row>
    <row r="131" spans="1:105" ht="15" customHeight="1" thickBot="1" x14ac:dyDescent="0.3">
      <c r="A131" s="115" t="s">
        <v>520</v>
      </c>
      <c r="B131" s="17" t="s">
        <v>1625</v>
      </c>
      <c r="C131" s="13" t="s">
        <v>3822</v>
      </c>
      <c r="D131" s="46" t="s">
        <v>1626</v>
      </c>
      <c r="E131" s="24" t="s">
        <v>372</v>
      </c>
      <c r="F131" s="279">
        <f>SUM(LARGE(G131:CD131,{1,2,3,4,5,6}))</f>
        <v>2358</v>
      </c>
      <c r="G131" s="35">
        <v>175</v>
      </c>
      <c r="H131" s="36"/>
      <c r="I131" s="36"/>
      <c r="J131" s="36"/>
      <c r="K131" s="36">
        <v>175</v>
      </c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>
        <v>272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>
        <v>316</v>
      </c>
      <c r="AS131" s="36"/>
      <c r="AT131" s="36"/>
      <c r="AU131" s="36"/>
      <c r="AV131" s="36"/>
      <c r="AW131" s="36">
        <v>425</v>
      </c>
      <c r="AX131" s="36"/>
      <c r="AY131" s="36"/>
      <c r="AZ131" s="36"/>
      <c r="BA131" s="36"/>
      <c r="BB131" s="36"/>
      <c r="BC131" s="36">
        <v>441</v>
      </c>
      <c r="BD131" s="36"/>
      <c r="BE131" s="36"/>
      <c r="BF131" s="36"/>
      <c r="BG131" s="36"/>
      <c r="BH131" s="36"/>
      <c r="BI131" s="36"/>
      <c r="BJ131" s="36"/>
      <c r="BK131" s="36">
        <v>460</v>
      </c>
      <c r="BL131" s="36"/>
      <c r="BM131" s="36"/>
      <c r="BN131" s="36"/>
      <c r="BO131" s="36"/>
      <c r="BP131" s="36"/>
      <c r="BQ131" s="36"/>
      <c r="BR131" s="36">
        <v>444</v>
      </c>
      <c r="BS131" s="36"/>
      <c r="BT131" s="36"/>
      <c r="BU131" s="36"/>
      <c r="BV131" s="36"/>
      <c r="BW131" s="36"/>
      <c r="BX131" s="37"/>
      <c r="BY131" s="113">
        <v>0</v>
      </c>
      <c r="BZ131" s="113">
        <v>0</v>
      </c>
      <c r="CA131" s="114">
        <v>0</v>
      </c>
      <c r="CB131" s="58">
        <v>0</v>
      </c>
      <c r="CC131" s="58">
        <v>0</v>
      </c>
      <c r="CD131" s="58">
        <v>0</v>
      </c>
    </row>
    <row r="132" spans="1:105" ht="15" customHeight="1" thickBot="1" x14ac:dyDescent="0.25">
      <c r="A132" s="115" t="s">
        <v>523</v>
      </c>
      <c r="B132" s="41" t="s">
        <v>1627</v>
      </c>
      <c r="C132" s="13" t="s">
        <v>3825</v>
      </c>
      <c r="D132" s="46" t="s">
        <v>3390</v>
      </c>
      <c r="E132" s="24" t="s">
        <v>4270</v>
      </c>
      <c r="F132" s="279">
        <f>SUM(LARGE(G132:CD132,{1,2,3,4,5,6}))</f>
        <v>2358</v>
      </c>
      <c r="G132" s="35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>
        <v>205</v>
      </c>
      <c r="S132" s="36"/>
      <c r="T132" s="36"/>
      <c r="U132" s="36"/>
      <c r="V132" s="36"/>
      <c r="W132" s="36"/>
      <c r="X132" s="36">
        <v>157</v>
      </c>
      <c r="Y132" s="36"/>
      <c r="Z132" s="36">
        <v>250</v>
      </c>
      <c r="AA132" s="36"/>
      <c r="AB132" s="36"/>
      <c r="AC132" s="36"/>
      <c r="AD132" s="36"/>
      <c r="AE132" s="36"/>
      <c r="AF132" s="36"/>
      <c r="AG132" s="36">
        <v>504</v>
      </c>
      <c r="AH132" s="36"/>
      <c r="AI132" s="36"/>
      <c r="AJ132" s="36"/>
      <c r="AK132" s="36"/>
      <c r="AL132" s="36"/>
      <c r="AM132" s="36"/>
      <c r="AN132" s="36"/>
      <c r="AO132" s="36"/>
      <c r="AP132" s="36"/>
      <c r="AQ132" s="36">
        <v>253</v>
      </c>
      <c r="AR132" s="36"/>
      <c r="AS132" s="36"/>
      <c r="AT132" s="36"/>
      <c r="AU132" s="36">
        <v>642</v>
      </c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>
        <v>504</v>
      </c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7"/>
      <c r="BY132" s="113">
        <v>0</v>
      </c>
      <c r="BZ132" s="113">
        <v>0</v>
      </c>
      <c r="CA132" s="114">
        <v>0</v>
      </c>
      <c r="CB132" s="58">
        <v>0</v>
      </c>
      <c r="CC132" s="58">
        <v>0</v>
      </c>
      <c r="CD132" s="58">
        <v>0</v>
      </c>
    </row>
    <row r="133" spans="1:105" ht="15" customHeight="1" thickBot="1" x14ac:dyDescent="0.3">
      <c r="A133" s="115" t="s">
        <v>527</v>
      </c>
      <c r="B133" s="116" t="s">
        <v>1646</v>
      </c>
      <c r="C133" s="13" t="s">
        <v>3759</v>
      </c>
      <c r="D133" s="46" t="s">
        <v>1647</v>
      </c>
      <c r="E133" s="24" t="s">
        <v>3352</v>
      </c>
      <c r="F133" s="279">
        <f>SUM(LARGE(G133:CD133,{1,2,3,4,5,6}))</f>
        <v>2352</v>
      </c>
      <c r="G133" s="35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>
        <v>475</v>
      </c>
      <c r="AN133" s="36"/>
      <c r="AO133" s="36"/>
      <c r="AP133" s="36"/>
      <c r="AQ133" s="36"/>
      <c r="AR133" s="36"/>
      <c r="AS133" s="36"/>
      <c r="AT133" s="36"/>
      <c r="AU133" s="36"/>
      <c r="AV133" s="36"/>
      <c r="AW133" s="36">
        <v>400</v>
      </c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>
        <v>500</v>
      </c>
      <c r="BL133" s="36"/>
      <c r="BM133" s="36"/>
      <c r="BN133" s="36"/>
      <c r="BO133" s="36"/>
      <c r="BP133" s="36"/>
      <c r="BQ133" s="36"/>
      <c r="BR133" s="36">
        <v>425</v>
      </c>
      <c r="BS133" s="36"/>
      <c r="BT133" s="36"/>
      <c r="BU133" s="36"/>
      <c r="BV133" s="36">
        <v>552</v>
      </c>
      <c r="BW133" s="36"/>
      <c r="BX133" s="37"/>
      <c r="BY133" s="113">
        <v>0</v>
      </c>
      <c r="BZ133" s="113">
        <v>0</v>
      </c>
      <c r="CA133" s="114">
        <v>0</v>
      </c>
      <c r="CB133" s="58">
        <v>0</v>
      </c>
      <c r="CC133" s="58">
        <v>0</v>
      </c>
      <c r="CD133" s="58">
        <v>0</v>
      </c>
    </row>
    <row r="134" spans="1:105" ht="15" customHeight="1" thickBot="1" x14ac:dyDescent="0.3">
      <c r="A134" s="115" t="s">
        <v>530</v>
      </c>
      <c r="B134" s="17" t="s">
        <v>1723</v>
      </c>
      <c r="C134" s="13" t="s">
        <v>3797</v>
      </c>
      <c r="D134" s="46" t="s">
        <v>1724</v>
      </c>
      <c r="E134" s="24" t="s">
        <v>680</v>
      </c>
      <c r="F134" s="279">
        <f>SUM(LARGE(G134:CD134,{1,2,3,4,5,6}))</f>
        <v>2330</v>
      </c>
      <c r="G134" s="35"/>
      <c r="H134" s="36"/>
      <c r="I134" s="36"/>
      <c r="J134" s="36"/>
      <c r="K134" s="36"/>
      <c r="L134" s="36"/>
      <c r="M134" s="36"/>
      <c r="N134" s="36"/>
      <c r="O134" s="36">
        <v>455</v>
      </c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>
        <v>261</v>
      </c>
      <c r="AN134" s="36"/>
      <c r="AO134" s="36"/>
      <c r="AP134" s="36"/>
      <c r="AQ134" s="36"/>
      <c r="AR134" s="36"/>
      <c r="AS134" s="36"/>
      <c r="AT134" s="36"/>
      <c r="AU134" s="36"/>
      <c r="AV134" s="36"/>
      <c r="AW134" s="36">
        <v>220</v>
      </c>
      <c r="AX134" s="36"/>
      <c r="AY134" s="36"/>
      <c r="AZ134" s="36"/>
      <c r="BA134" s="36"/>
      <c r="BB134" s="36"/>
      <c r="BC134" s="36">
        <v>335</v>
      </c>
      <c r="BD134" s="36"/>
      <c r="BE134" s="36"/>
      <c r="BF134" s="36"/>
      <c r="BG134" s="36"/>
      <c r="BH134" s="36"/>
      <c r="BI134" s="36"/>
      <c r="BJ134" s="36"/>
      <c r="BK134" s="36">
        <v>275</v>
      </c>
      <c r="BL134" s="36"/>
      <c r="BM134" s="36">
        <v>425</v>
      </c>
      <c r="BN134" s="36"/>
      <c r="BO134" s="36"/>
      <c r="BP134" s="36"/>
      <c r="BQ134" s="36"/>
      <c r="BR134" s="36"/>
      <c r="BS134" s="36">
        <v>385</v>
      </c>
      <c r="BT134" s="36"/>
      <c r="BU134" s="36"/>
      <c r="BV134" s="36">
        <v>455</v>
      </c>
      <c r="BW134" s="36"/>
      <c r="BX134" s="37"/>
      <c r="BY134" s="113">
        <v>0</v>
      </c>
      <c r="BZ134" s="113">
        <v>0</v>
      </c>
      <c r="CA134" s="114">
        <v>0</v>
      </c>
      <c r="CB134" s="58">
        <v>0</v>
      </c>
      <c r="CC134" s="58">
        <v>0</v>
      </c>
      <c r="CD134" s="58">
        <v>0</v>
      </c>
    </row>
    <row r="135" spans="1:105" ht="15" customHeight="1" thickBot="1" x14ac:dyDescent="0.3">
      <c r="A135" s="115" t="s">
        <v>533</v>
      </c>
      <c r="B135" s="17" t="s">
        <v>1534</v>
      </c>
      <c r="C135" s="13" t="s">
        <v>3812</v>
      </c>
      <c r="D135" s="46" t="s">
        <v>1535</v>
      </c>
      <c r="E135" s="24" t="s">
        <v>398</v>
      </c>
      <c r="F135" s="279">
        <f>SUM(LARGE(G135:CD135,{1,2,3,4,5,6}))</f>
        <v>2327</v>
      </c>
      <c r="G135" s="35"/>
      <c r="H135" s="36"/>
      <c r="I135" s="36">
        <v>566</v>
      </c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>
        <v>595</v>
      </c>
      <c r="AB135" s="36"/>
      <c r="AC135" s="36"/>
      <c r="AD135" s="36"/>
      <c r="AE135" s="36">
        <v>566</v>
      </c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>
        <v>600</v>
      </c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7"/>
      <c r="BY135" s="113">
        <v>0</v>
      </c>
      <c r="BZ135" s="113">
        <v>0</v>
      </c>
      <c r="CA135" s="114">
        <v>0</v>
      </c>
      <c r="CB135" s="58">
        <v>0</v>
      </c>
      <c r="CC135" s="58">
        <v>0</v>
      </c>
      <c r="CD135" s="58">
        <v>0</v>
      </c>
      <c r="CK135" s="70"/>
      <c r="CL135" s="70"/>
      <c r="CM135" s="70"/>
      <c r="CN135" s="70"/>
      <c r="CO135" s="70"/>
      <c r="CP135" s="70"/>
      <c r="CQ135" s="70"/>
      <c r="CR135" s="70"/>
      <c r="CS135" s="70"/>
      <c r="CT135" s="70"/>
    </row>
    <row r="136" spans="1:105" ht="15" customHeight="1" thickBot="1" x14ac:dyDescent="0.3">
      <c r="A136" s="115" t="s">
        <v>536</v>
      </c>
      <c r="B136" s="17" t="s">
        <v>1613</v>
      </c>
      <c r="C136" s="13" t="s">
        <v>3783</v>
      </c>
      <c r="D136" s="46" t="s">
        <v>1614</v>
      </c>
      <c r="E136" s="24" t="s">
        <v>131</v>
      </c>
      <c r="F136" s="279">
        <f>SUM(LARGE(G136:CD136,{1,2,3,4,5,6}))</f>
        <v>2326</v>
      </c>
      <c r="G136" s="35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>
        <v>490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>
        <v>404</v>
      </c>
      <c r="AN136" s="36"/>
      <c r="AO136" s="36"/>
      <c r="AP136" s="36"/>
      <c r="AQ136" s="36"/>
      <c r="AR136" s="36"/>
      <c r="AS136" s="36"/>
      <c r="AT136" s="36"/>
      <c r="AU136" s="36"/>
      <c r="AV136" s="36"/>
      <c r="AW136" s="36">
        <v>300</v>
      </c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>
        <v>425</v>
      </c>
      <c r="BL136" s="36"/>
      <c r="BM136" s="36"/>
      <c r="BN136" s="36"/>
      <c r="BO136" s="36"/>
      <c r="BP136" s="36"/>
      <c r="BQ136" s="36"/>
      <c r="BR136" s="36">
        <v>350</v>
      </c>
      <c r="BS136" s="36"/>
      <c r="BT136" s="36"/>
      <c r="BU136" s="36"/>
      <c r="BV136" s="36">
        <v>357</v>
      </c>
      <c r="BW136" s="36"/>
      <c r="BX136" s="37"/>
      <c r="BY136" s="113">
        <v>0</v>
      </c>
      <c r="BZ136" s="113">
        <v>0</v>
      </c>
      <c r="CA136" s="114">
        <v>0</v>
      </c>
      <c r="CB136" s="58">
        <v>0</v>
      </c>
      <c r="CC136" s="58">
        <v>0</v>
      </c>
      <c r="CD136" s="58">
        <v>0</v>
      </c>
    </row>
    <row r="137" spans="1:105" ht="15" customHeight="1" thickBot="1" x14ac:dyDescent="0.3">
      <c r="A137" s="115" t="s">
        <v>539</v>
      </c>
      <c r="B137" s="17" t="s">
        <v>1901</v>
      </c>
      <c r="C137" s="13" t="s">
        <v>3830</v>
      </c>
      <c r="D137" s="46" t="s">
        <v>1902</v>
      </c>
      <c r="E137" s="24" t="s">
        <v>355</v>
      </c>
      <c r="F137" s="279">
        <f>SUM(LARGE(G137:CD137,{1,2,3,4,5,6}))</f>
        <v>2323</v>
      </c>
      <c r="G137" s="35">
        <v>157</v>
      </c>
      <c r="H137" s="36"/>
      <c r="I137" s="36"/>
      <c r="J137" s="36"/>
      <c r="K137" s="36">
        <v>205</v>
      </c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>
        <v>205</v>
      </c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>
        <v>390</v>
      </c>
      <c r="BL137" s="36"/>
      <c r="BM137" s="36">
        <v>566</v>
      </c>
      <c r="BN137" s="36"/>
      <c r="BO137" s="36"/>
      <c r="BP137" s="36"/>
      <c r="BQ137" s="36"/>
      <c r="BR137" s="36">
        <v>444</v>
      </c>
      <c r="BS137" s="36"/>
      <c r="BT137" s="36"/>
      <c r="BU137" s="36"/>
      <c r="BV137" s="36">
        <v>513</v>
      </c>
      <c r="BW137" s="36"/>
      <c r="BX137" s="37"/>
      <c r="BY137" s="113">
        <v>0</v>
      </c>
      <c r="BZ137" s="113">
        <v>0</v>
      </c>
      <c r="CA137" s="114">
        <v>0</v>
      </c>
      <c r="CB137" s="58">
        <v>0</v>
      </c>
      <c r="CC137" s="58">
        <v>0</v>
      </c>
      <c r="CD137" s="58">
        <v>0</v>
      </c>
    </row>
    <row r="138" spans="1:105" ht="15" customHeight="1" thickBot="1" x14ac:dyDescent="0.3">
      <c r="A138" s="115" t="s">
        <v>542</v>
      </c>
      <c r="B138" s="17" t="s">
        <v>1670</v>
      </c>
      <c r="C138" s="13" t="s">
        <v>3807</v>
      </c>
      <c r="D138" s="46" t="s">
        <v>1671</v>
      </c>
      <c r="E138" s="24" t="s">
        <v>220</v>
      </c>
      <c r="F138" s="279">
        <f>SUM(LARGE(G138:CD138,{1,2,3,4,5,6}))</f>
        <v>2290</v>
      </c>
      <c r="G138" s="35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>
        <v>400</v>
      </c>
      <c r="AK138" s="36"/>
      <c r="AL138" s="36"/>
      <c r="AM138" s="36">
        <v>335</v>
      </c>
      <c r="AN138" s="36"/>
      <c r="AO138" s="36"/>
      <c r="AP138" s="36"/>
      <c r="AQ138" s="36"/>
      <c r="AR138" s="36"/>
      <c r="AS138" s="36"/>
      <c r="AT138" s="36"/>
      <c r="AU138" s="36"/>
      <c r="AV138" s="36"/>
      <c r="AW138" s="36">
        <v>255</v>
      </c>
      <c r="AX138" s="36"/>
      <c r="AY138" s="36"/>
      <c r="AZ138" s="36"/>
      <c r="BA138" s="36"/>
      <c r="BB138" s="36"/>
      <c r="BC138" s="36">
        <v>475</v>
      </c>
      <c r="BD138" s="36"/>
      <c r="BE138" s="36"/>
      <c r="BF138" s="36"/>
      <c r="BG138" s="36"/>
      <c r="BH138" s="36"/>
      <c r="BI138" s="36"/>
      <c r="BJ138" s="36"/>
      <c r="BK138" s="36">
        <v>350</v>
      </c>
      <c r="BL138" s="36"/>
      <c r="BM138" s="36"/>
      <c r="BN138" s="36"/>
      <c r="BO138" s="36"/>
      <c r="BP138" s="36"/>
      <c r="BQ138" s="36"/>
      <c r="BR138" s="36">
        <v>275</v>
      </c>
      <c r="BS138" s="36"/>
      <c r="BT138" s="36"/>
      <c r="BU138" s="36"/>
      <c r="BV138" s="36">
        <v>455</v>
      </c>
      <c r="BW138" s="36"/>
      <c r="BX138" s="37"/>
      <c r="BY138" s="113">
        <v>0</v>
      </c>
      <c r="BZ138" s="113">
        <v>0</v>
      </c>
      <c r="CA138" s="114">
        <v>0</v>
      </c>
      <c r="CB138" s="58">
        <v>0</v>
      </c>
      <c r="CC138" s="58">
        <v>0</v>
      </c>
      <c r="CD138" s="58">
        <v>0</v>
      </c>
      <c r="CK138" s="347"/>
      <c r="CL138" s="347"/>
      <c r="CM138" s="347"/>
      <c r="CN138" s="347"/>
      <c r="CO138" s="347"/>
      <c r="CP138" s="347"/>
      <c r="CQ138" s="347"/>
      <c r="CR138" s="347"/>
      <c r="CS138" s="347"/>
      <c r="CT138" s="347"/>
    </row>
    <row r="139" spans="1:105" ht="15" customHeight="1" thickBot="1" x14ac:dyDescent="0.3">
      <c r="A139" s="115" t="s">
        <v>545</v>
      </c>
      <c r="B139" s="17" t="s">
        <v>1658</v>
      </c>
      <c r="C139" s="13" t="s">
        <v>3787</v>
      </c>
      <c r="D139" s="46" t="s">
        <v>1659</v>
      </c>
      <c r="E139" s="24" t="s">
        <v>1445</v>
      </c>
      <c r="F139" s="279">
        <f>SUM(LARGE(G139:CD139,{1,2,3,4,5,6}))</f>
        <v>2290</v>
      </c>
      <c r="G139" s="35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>
        <v>400</v>
      </c>
      <c r="AK139" s="36"/>
      <c r="AL139" s="36"/>
      <c r="AM139" s="36">
        <v>335</v>
      </c>
      <c r="AN139" s="36"/>
      <c r="AO139" s="36"/>
      <c r="AP139" s="36"/>
      <c r="AQ139" s="36"/>
      <c r="AR139" s="36"/>
      <c r="AS139" s="36"/>
      <c r="AT139" s="36"/>
      <c r="AU139" s="36"/>
      <c r="AV139" s="36"/>
      <c r="AW139" s="36">
        <v>255</v>
      </c>
      <c r="AX139" s="36"/>
      <c r="AY139" s="36"/>
      <c r="AZ139" s="36"/>
      <c r="BA139" s="36"/>
      <c r="BB139" s="36"/>
      <c r="BC139" s="36">
        <v>475</v>
      </c>
      <c r="BD139" s="36"/>
      <c r="BE139" s="36"/>
      <c r="BF139" s="36"/>
      <c r="BG139" s="36"/>
      <c r="BH139" s="36"/>
      <c r="BI139" s="36"/>
      <c r="BJ139" s="36"/>
      <c r="BK139" s="36">
        <v>350</v>
      </c>
      <c r="BL139" s="36"/>
      <c r="BM139" s="36"/>
      <c r="BN139" s="36"/>
      <c r="BO139" s="36"/>
      <c r="BP139" s="36"/>
      <c r="BQ139" s="36"/>
      <c r="BR139" s="36">
        <v>275</v>
      </c>
      <c r="BS139" s="36"/>
      <c r="BT139" s="36"/>
      <c r="BU139" s="36"/>
      <c r="BV139" s="36">
        <v>455</v>
      </c>
      <c r="BW139" s="36"/>
      <c r="BX139" s="37"/>
      <c r="BY139" s="113">
        <v>0</v>
      </c>
      <c r="BZ139" s="113">
        <v>0</v>
      </c>
      <c r="CA139" s="114">
        <v>0</v>
      </c>
      <c r="CB139" s="58">
        <v>0</v>
      </c>
      <c r="CC139" s="58">
        <v>0</v>
      </c>
      <c r="CD139" s="58">
        <v>0</v>
      </c>
      <c r="DA139" s="347"/>
    </row>
    <row r="140" spans="1:105" ht="15" customHeight="1" thickBot="1" x14ac:dyDescent="0.3">
      <c r="A140" s="115" t="s">
        <v>548</v>
      </c>
      <c r="B140" s="17" t="s">
        <v>1850</v>
      </c>
      <c r="C140" s="13" t="s">
        <v>3793</v>
      </c>
      <c r="D140" s="46" t="s">
        <v>1851</v>
      </c>
      <c r="E140" s="24" t="s">
        <v>866</v>
      </c>
      <c r="F140" s="279">
        <f>SUM(LARGE(G140:CD140,{1,2,3,4,5,6}))</f>
        <v>2285</v>
      </c>
      <c r="G140" s="35"/>
      <c r="H140" s="36"/>
      <c r="I140" s="36">
        <v>385</v>
      </c>
      <c r="J140" s="36"/>
      <c r="K140" s="36"/>
      <c r="L140" s="36"/>
      <c r="M140" s="36"/>
      <c r="N140" s="36"/>
      <c r="O140" s="36"/>
      <c r="P140" s="36"/>
      <c r="Q140" s="36"/>
      <c r="R140" s="36"/>
      <c r="S140" s="36">
        <v>213</v>
      </c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>
        <v>425</v>
      </c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>
        <v>272</v>
      </c>
      <c r="BL140" s="36"/>
      <c r="BM140" s="36"/>
      <c r="BN140" s="36"/>
      <c r="BO140" s="36"/>
      <c r="BP140" s="36"/>
      <c r="BQ140" s="36">
        <v>490</v>
      </c>
      <c r="BR140" s="36"/>
      <c r="BS140" s="36"/>
      <c r="BT140" s="36"/>
      <c r="BU140" s="36"/>
      <c r="BV140" s="36"/>
      <c r="BW140" s="36">
        <v>500</v>
      </c>
      <c r="BX140" s="37"/>
      <c r="BY140" s="113">
        <v>0</v>
      </c>
      <c r="BZ140" s="113">
        <v>0</v>
      </c>
      <c r="CA140" s="114">
        <v>0</v>
      </c>
      <c r="CB140" s="58">
        <v>0</v>
      </c>
      <c r="CC140" s="58">
        <v>0</v>
      </c>
      <c r="CD140" s="58">
        <v>0</v>
      </c>
    </row>
    <row r="141" spans="1:105" ht="15" customHeight="1" thickBot="1" x14ac:dyDescent="0.3">
      <c r="A141" s="115" t="s">
        <v>550</v>
      </c>
      <c r="B141" s="17" t="s">
        <v>1634</v>
      </c>
      <c r="C141" s="13" t="s">
        <v>4626</v>
      </c>
      <c r="D141" s="46" t="s">
        <v>1635</v>
      </c>
      <c r="E141" s="24" t="s">
        <v>228</v>
      </c>
      <c r="F141" s="279">
        <f>SUM(LARGE(G141:CD141,{1,2,3,4,5,6}))</f>
        <v>2275</v>
      </c>
      <c r="G141" s="35"/>
      <c r="H141" s="36"/>
      <c r="I141" s="36"/>
      <c r="J141" s="36"/>
      <c r="K141" s="36"/>
      <c r="L141" s="36"/>
      <c r="M141" s="36"/>
      <c r="N141" s="36"/>
      <c r="O141" s="36">
        <v>450</v>
      </c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>
        <v>595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>
        <v>780</v>
      </c>
      <c r="BN141" s="36"/>
      <c r="BO141" s="36"/>
      <c r="BP141" s="36"/>
      <c r="BQ141" s="36"/>
      <c r="BR141" s="36"/>
      <c r="BS141" s="36"/>
      <c r="BT141" s="36"/>
      <c r="BU141" s="36"/>
      <c r="BV141" s="36">
        <v>450</v>
      </c>
      <c r="BW141" s="36"/>
      <c r="BX141" s="37"/>
      <c r="BY141" s="113">
        <v>0</v>
      </c>
      <c r="BZ141" s="113">
        <v>0</v>
      </c>
      <c r="CA141" s="114">
        <v>0</v>
      </c>
      <c r="CB141" s="58">
        <v>0</v>
      </c>
      <c r="CC141" s="58">
        <v>0</v>
      </c>
      <c r="CD141" s="58">
        <v>0</v>
      </c>
    </row>
    <row r="142" spans="1:105" ht="15" customHeight="1" thickBot="1" x14ac:dyDescent="0.3">
      <c r="A142" s="115" t="s">
        <v>553</v>
      </c>
      <c r="B142" s="17" t="s">
        <v>1636</v>
      </c>
      <c r="C142" s="13" t="s">
        <v>4627</v>
      </c>
      <c r="D142" s="46" t="s">
        <v>1637</v>
      </c>
      <c r="E142" s="24" t="s">
        <v>228</v>
      </c>
      <c r="F142" s="279">
        <f>SUM(LARGE(G142:CD142,{1,2,3,4,5,6}))</f>
        <v>2275</v>
      </c>
      <c r="G142" s="35"/>
      <c r="H142" s="36"/>
      <c r="I142" s="36"/>
      <c r="J142" s="36"/>
      <c r="K142" s="36"/>
      <c r="L142" s="36"/>
      <c r="M142" s="36"/>
      <c r="N142" s="36"/>
      <c r="O142" s="36">
        <v>450</v>
      </c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>
        <v>595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>
        <v>780</v>
      </c>
      <c r="BN142" s="36"/>
      <c r="BO142" s="36"/>
      <c r="BP142" s="36"/>
      <c r="BQ142" s="36"/>
      <c r="BR142" s="36"/>
      <c r="BS142" s="36"/>
      <c r="BT142" s="36"/>
      <c r="BU142" s="36"/>
      <c r="BV142" s="36">
        <v>450</v>
      </c>
      <c r="BW142" s="36"/>
      <c r="BX142" s="37"/>
      <c r="BY142" s="113">
        <v>0</v>
      </c>
      <c r="BZ142" s="113">
        <v>0</v>
      </c>
      <c r="CA142" s="114">
        <v>0</v>
      </c>
      <c r="CB142" s="58">
        <v>0</v>
      </c>
      <c r="CC142" s="58">
        <v>0</v>
      </c>
      <c r="CD142" s="58">
        <v>0</v>
      </c>
    </row>
    <row r="143" spans="1:105" ht="15" customHeight="1" thickBot="1" x14ac:dyDescent="0.3">
      <c r="A143" s="115" t="s">
        <v>556</v>
      </c>
      <c r="B143" s="17" t="s">
        <v>1693</v>
      </c>
      <c r="C143" s="13" t="s">
        <v>3724</v>
      </c>
      <c r="D143" s="46" t="s">
        <v>1694</v>
      </c>
      <c r="E143" s="24" t="s">
        <v>201</v>
      </c>
      <c r="F143" s="279">
        <f>SUM(LARGE(G143:CD143,{1,2,3,4,5,6}))</f>
        <v>2235</v>
      </c>
      <c r="G143" s="35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>
        <v>205</v>
      </c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>
        <v>360</v>
      </c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>
        <v>620</v>
      </c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>
        <v>300</v>
      </c>
      <c r="BU143" s="36"/>
      <c r="BV143" s="36">
        <v>450</v>
      </c>
      <c r="BW143" s="36"/>
      <c r="BX143" s="37">
        <v>300</v>
      </c>
      <c r="BY143" s="113">
        <v>0</v>
      </c>
      <c r="BZ143" s="113">
        <v>0</v>
      </c>
      <c r="CA143" s="114">
        <v>0</v>
      </c>
      <c r="CB143" s="58">
        <v>0</v>
      </c>
      <c r="CC143" s="58">
        <v>0</v>
      </c>
      <c r="CD143" s="58">
        <v>0</v>
      </c>
      <c r="DA143" s="347"/>
    </row>
    <row r="144" spans="1:105" ht="15" customHeight="1" thickBot="1" x14ac:dyDescent="0.3">
      <c r="A144" s="115" t="s">
        <v>559</v>
      </c>
      <c r="B144" s="17" t="s">
        <v>1947</v>
      </c>
      <c r="C144" s="13" t="s">
        <v>3823</v>
      </c>
      <c r="D144" s="46" t="s">
        <v>3391</v>
      </c>
      <c r="E144" s="24" t="s">
        <v>131</v>
      </c>
      <c r="F144" s="279">
        <f>SUM(LARGE(G144:CD144,{1,2,3,4,5,6}))</f>
        <v>2204</v>
      </c>
      <c r="G144" s="35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>
        <v>920</v>
      </c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>
        <v>642</v>
      </c>
      <c r="BN144" s="36"/>
      <c r="BO144" s="36"/>
      <c r="BP144" s="36"/>
      <c r="BQ144" s="36"/>
      <c r="BR144" s="36">
        <v>642</v>
      </c>
      <c r="BS144" s="36"/>
      <c r="BT144" s="36"/>
      <c r="BU144" s="36"/>
      <c r="BV144" s="36"/>
      <c r="BW144" s="36"/>
      <c r="BX144" s="37"/>
      <c r="BY144" s="113">
        <v>0</v>
      </c>
      <c r="BZ144" s="113">
        <v>0</v>
      </c>
      <c r="CA144" s="114">
        <v>0</v>
      </c>
      <c r="CB144" s="58">
        <v>0</v>
      </c>
      <c r="CC144" s="58">
        <v>0</v>
      </c>
      <c r="CD144" s="58">
        <v>0</v>
      </c>
    </row>
    <row r="145" spans="1:105" ht="15" customHeight="1" thickBot="1" x14ac:dyDescent="0.3">
      <c r="A145" s="115" t="s">
        <v>562</v>
      </c>
      <c r="B145" s="17" t="s">
        <v>1660</v>
      </c>
      <c r="C145" s="13" t="s">
        <v>3790</v>
      </c>
      <c r="D145" s="46" t="s">
        <v>1661</v>
      </c>
      <c r="E145" s="24" t="s">
        <v>388</v>
      </c>
      <c r="F145" s="279">
        <f>SUM(LARGE(G145:CD145,{1,2,3,4,5,6}))</f>
        <v>2198</v>
      </c>
      <c r="G145" s="35"/>
      <c r="H145" s="36"/>
      <c r="I145" s="36"/>
      <c r="J145" s="36"/>
      <c r="K145" s="36"/>
      <c r="L145" s="36"/>
      <c r="M145" s="36"/>
      <c r="N145" s="36"/>
      <c r="O145" s="36"/>
      <c r="P145" s="36">
        <v>425</v>
      </c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>
        <v>425</v>
      </c>
      <c r="AK145" s="36"/>
      <c r="AL145" s="36"/>
      <c r="AM145" s="36"/>
      <c r="AN145" s="36"/>
      <c r="AO145" s="36"/>
      <c r="AP145" s="36"/>
      <c r="AQ145" s="36"/>
      <c r="AR145" s="36">
        <v>275</v>
      </c>
      <c r="AS145" s="36"/>
      <c r="AT145" s="36"/>
      <c r="AU145" s="36"/>
      <c r="AV145" s="36"/>
      <c r="AW145" s="36"/>
      <c r="AX145" s="36"/>
      <c r="AY145" s="36"/>
      <c r="AZ145" s="36"/>
      <c r="BA145" s="36">
        <v>175</v>
      </c>
      <c r="BB145" s="36"/>
      <c r="BC145" s="36">
        <v>455</v>
      </c>
      <c r="BD145" s="36"/>
      <c r="BE145" s="36"/>
      <c r="BF145" s="36"/>
      <c r="BG145" s="36"/>
      <c r="BH145" s="36"/>
      <c r="BI145" s="36">
        <v>175</v>
      </c>
      <c r="BJ145" s="36"/>
      <c r="BK145" s="36">
        <v>385</v>
      </c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7">
        <v>233</v>
      </c>
      <c r="BY145" s="113">
        <v>0</v>
      </c>
      <c r="BZ145" s="113">
        <v>0</v>
      </c>
      <c r="CA145" s="114">
        <v>0</v>
      </c>
      <c r="CB145" s="58">
        <v>0</v>
      </c>
      <c r="CC145" s="58">
        <v>0</v>
      </c>
      <c r="CD145" s="58">
        <v>0</v>
      </c>
    </row>
    <row r="146" spans="1:105" ht="15" customHeight="1" thickBot="1" x14ac:dyDescent="0.3">
      <c r="A146" s="115" t="s">
        <v>565</v>
      </c>
      <c r="B146" s="17" t="s">
        <v>1662</v>
      </c>
      <c r="C146" s="13" t="s">
        <v>3704</v>
      </c>
      <c r="D146" s="46" t="s">
        <v>1663</v>
      </c>
      <c r="E146" s="24" t="s">
        <v>388</v>
      </c>
      <c r="F146" s="279">
        <f>SUM(LARGE(G146:CD146,{1,2,3,4,5,6}))</f>
        <v>2198</v>
      </c>
      <c r="G146" s="35"/>
      <c r="H146" s="36"/>
      <c r="I146" s="36"/>
      <c r="J146" s="36"/>
      <c r="K146" s="36"/>
      <c r="L146" s="36"/>
      <c r="M146" s="36"/>
      <c r="N146" s="36"/>
      <c r="O146" s="36"/>
      <c r="P146" s="36">
        <v>425</v>
      </c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>
        <v>425</v>
      </c>
      <c r="AK146" s="36"/>
      <c r="AL146" s="36"/>
      <c r="AM146" s="36"/>
      <c r="AN146" s="36"/>
      <c r="AO146" s="36"/>
      <c r="AP146" s="36"/>
      <c r="AQ146" s="36"/>
      <c r="AR146" s="36">
        <v>275</v>
      </c>
      <c r="AS146" s="36"/>
      <c r="AT146" s="36"/>
      <c r="AU146" s="36"/>
      <c r="AV146" s="36"/>
      <c r="AW146" s="36"/>
      <c r="AX146" s="36"/>
      <c r="AY146" s="36"/>
      <c r="AZ146" s="36"/>
      <c r="BA146" s="36">
        <v>175</v>
      </c>
      <c r="BB146" s="36"/>
      <c r="BC146" s="36">
        <v>455</v>
      </c>
      <c r="BD146" s="36"/>
      <c r="BE146" s="36"/>
      <c r="BF146" s="36"/>
      <c r="BG146" s="36"/>
      <c r="BH146" s="36"/>
      <c r="BI146" s="36"/>
      <c r="BJ146" s="36"/>
      <c r="BK146" s="36">
        <v>385</v>
      </c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7">
        <v>233</v>
      </c>
      <c r="BY146" s="113">
        <v>0</v>
      </c>
      <c r="BZ146" s="113">
        <v>0</v>
      </c>
      <c r="CA146" s="114">
        <v>0</v>
      </c>
      <c r="CB146" s="58">
        <v>0</v>
      </c>
      <c r="CC146" s="58">
        <v>0</v>
      </c>
      <c r="CD146" s="58">
        <v>0</v>
      </c>
    </row>
    <row r="147" spans="1:105" ht="15" customHeight="1" thickBot="1" x14ac:dyDescent="0.3">
      <c r="A147" s="115" t="s">
        <v>568</v>
      </c>
      <c r="B147" s="17" t="s">
        <v>1611</v>
      </c>
      <c r="C147" s="13" t="s">
        <v>3856</v>
      </c>
      <c r="D147" s="46" t="s">
        <v>1612</v>
      </c>
      <c r="E147" s="24" t="s">
        <v>289</v>
      </c>
      <c r="F147" s="279">
        <f>SUM(LARGE(G147:CD147,{1,2,3,4,5,6}))</f>
        <v>2195</v>
      </c>
      <c r="G147" s="35"/>
      <c r="H147" s="36"/>
      <c r="I147" s="36">
        <v>687</v>
      </c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>
        <v>385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>
        <v>510</v>
      </c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>
        <v>253</v>
      </c>
      <c r="BO147" s="36"/>
      <c r="BP147" s="36"/>
      <c r="BQ147" s="36"/>
      <c r="BR147" s="36"/>
      <c r="BS147" s="36"/>
      <c r="BT147" s="36"/>
      <c r="BU147" s="36"/>
      <c r="BV147" s="36"/>
      <c r="BW147" s="36">
        <v>360</v>
      </c>
      <c r="BX147" s="37"/>
      <c r="BY147" s="113">
        <v>0</v>
      </c>
      <c r="BZ147" s="113">
        <v>0</v>
      </c>
      <c r="CA147" s="114">
        <v>0</v>
      </c>
      <c r="CB147" s="58">
        <v>0</v>
      </c>
      <c r="CC147" s="58">
        <v>0</v>
      </c>
      <c r="CD147" s="58">
        <v>0</v>
      </c>
    </row>
    <row r="148" spans="1:105" ht="15" customHeight="1" thickBot="1" x14ac:dyDescent="0.3">
      <c r="A148" s="115" t="s">
        <v>571</v>
      </c>
      <c r="B148" s="17" t="s">
        <v>1664</v>
      </c>
      <c r="C148" s="13" t="s">
        <v>3878</v>
      </c>
      <c r="D148" s="46" t="s">
        <v>1665</v>
      </c>
      <c r="E148" s="24" t="s">
        <v>4263</v>
      </c>
      <c r="F148" s="279">
        <f>SUM(LARGE(G148:CD148,{1,2,3,4,5,6}))</f>
        <v>2187</v>
      </c>
      <c r="G148" s="35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>
        <v>175</v>
      </c>
      <c r="Y148" s="36"/>
      <c r="Z148" s="36">
        <v>92</v>
      </c>
      <c r="AA148" s="36"/>
      <c r="AB148" s="36"/>
      <c r="AC148" s="36"/>
      <c r="AD148" s="36"/>
      <c r="AE148" s="36"/>
      <c r="AF148" s="36"/>
      <c r="AG148" s="36">
        <v>490</v>
      </c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>
        <v>490</v>
      </c>
      <c r="AV148" s="36"/>
      <c r="AW148" s="36">
        <v>425</v>
      </c>
      <c r="AX148" s="36"/>
      <c r="AY148" s="36"/>
      <c r="AZ148" s="36"/>
      <c r="BA148" s="36"/>
      <c r="BB148" s="36"/>
      <c r="BC148" s="36"/>
      <c r="BD148" s="36"/>
      <c r="BE148" s="36"/>
      <c r="BF148" s="36">
        <v>385</v>
      </c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>
        <v>222</v>
      </c>
      <c r="BT148" s="36"/>
      <c r="BU148" s="36"/>
      <c r="BV148" s="36"/>
      <c r="BW148" s="36"/>
      <c r="BX148" s="37"/>
      <c r="BY148" s="113">
        <v>0</v>
      </c>
      <c r="BZ148" s="113">
        <v>0</v>
      </c>
      <c r="CA148" s="114">
        <v>0</v>
      </c>
      <c r="CB148" s="58">
        <v>0</v>
      </c>
      <c r="CC148" s="58">
        <v>0</v>
      </c>
      <c r="CD148" s="58">
        <v>0</v>
      </c>
    </row>
    <row r="149" spans="1:105" ht="15" customHeight="1" thickBot="1" x14ac:dyDescent="0.3">
      <c r="A149" s="115" t="s">
        <v>574</v>
      </c>
      <c r="B149" s="17" t="s">
        <v>1682</v>
      </c>
      <c r="C149" s="13" t="s">
        <v>3804</v>
      </c>
      <c r="D149" s="46" t="s">
        <v>1683</v>
      </c>
      <c r="E149" s="24" t="s">
        <v>4271</v>
      </c>
      <c r="F149" s="279">
        <f>SUM(LARGE(G149:CD149,{1,2,3,4,5,6}))</f>
        <v>2184</v>
      </c>
      <c r="G149" s="35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>
        <v>213</v>
      </c>
      <c r="AA149" s="36">
        <v>490</v>
      </c>
      <c r="AB149" s="36"/>
      <c r="AC149" s="36"/>
      <c r="AD149" s="36"/>
      <c r="AE149" s="36"/>
      <c r="AF149" s="36"/>
      <c r="AG149" s="36"/>
      <c r="AH149" s="36"/>
      <c r="AI149" s="36"/>
      <c r="AJ149" s="36">
        <v>340</v>
      </c>
      <c r="AK149" s="36"/>
      <c r="AL149" s="36"/>
      <c r="AM149" s="36">
        <v>335</v>
      </c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>
        <v>340</v>
      </c>
      <c r="BG149" s="36"/>
      <c r="BH149" s="36"/>
      <c r="BI149" s="36"/>
      <c r="BJ149" s="36"/>
      <c r="BK149" s="36">
        <v>275</v>
      </c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>
        <v>404</v>
      </c>
      <c r="BW149" s="36"/>
      <c r="BX149" s="37"/>
      <c r="BY149" s="113">
        <v>0</v>
      </c>
      <c r="BZ149" s="113">
        <v>0</v>
      </c>
      <c r="CA149" s="114">
        <v>0</v>
      </c>
      <c r="CB149" s="58">
        <v>0</v>
      </c>
      <c r="CC149" s="58">
        <v>0</v>
      </c>
      <c r="CD149" s="58">
        <v>0</v>
      </c>
    </row>
    <row r="150" spans="1:105" ht="15" customHeight="1" thickBot="1" x14ac:dyDescent="0.3">
      <c r="A150" s="115" t="s">
        <v>578</v>
      </c>
      <c r="B150" s="17" t="s">
        <v>1787</v>
      </c>
      <c r="C150" s="13" t="s">
        <v>3854</v>
      </c>
      <c r="D150" s="46" t="s">
        <v>1788</v>
      </c>
      <c r="E150" s="24" t="s">
        <v>145</v>
      </c>
      <c r="F150" s="279">
        <f>SUM(LARGE(G150:CD150,{1,2,3,4,5,6}))</f>
        <v>2170</v>
      </c>
      <c r="G150" s="35">
        <v>137</v>
      </c>
      <c r="H150" s="36"/>
      <c r="I150" s="36"/>
      <c r="J150" s="36"/>
      <c r="K150" s="36"/>
      <c r="L150" s="36"/>
      <c r="M150" s="36"/>
      <c r="N150" s="36"/>
      <c r="O150" s="36"/>
      <c r="P150" s="36"/>
      <c r="Q150" s="36">
        <v>146</v>
      </c>
      <c r="R150" s="36"/>
      <c r="S150" s="36"/>
      <c r="T150" s="36"/>
      <c r="U150" s="36"/>
      <c r="V150" s="36"/>
      <c r="W150" s="36"/>
      <c r="X150" s="36"/>
      <c r="Y150" s="36">
        <v>213</v>
      </c>
      <c r="Z150" s="36"/>
      <c r="AA150" s="36"/>
      <c r="AB150" s="36"/>
      <c r="AC150" s="36"/>
      <c r="AD150" s="36"/>
      <c r="AE150" s="36"/>
      <c r="AF150" s="36"/>
      <c r="AG150" s="36"/>
      <c r="AH150" s="36"/>
      <c r="AI150" s="36">
        <v>175</v>
      </c>
      <c r="AJ150" s="36">
        <v>350</v>
      </c>
      <c r="AK150" s="36"/>
      <c r="AL150" s="36"/>
      <c r="AM150" s="36"/>
      <c r="AN150" s="36"/>
      <c r="AO150" s="36"/>
      <c r="AP150" s="36"/>
      <c r="AQ150" s="36"/>
      <c r="AR150" s="36">
        <v>275</v>
      </c>
      <c r="AS150" s="36"/>
      <c r="AT150" s="36"/>
      <c r="AU150" s="36"/>
      <c r="AV150" s="36"/>
      <c r="AW150" s="36">
        <v>220</v>
      </c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>
        <v>272</v>
      </c>
      <c r="BL150" s="36"/>
      <c r="BM150" s="36"/>
      <c r="BN150" s="36"/>
      <c r="BO150" s="36"/>
      <c r="BP150" s="36"/>
      <c r="BQ150" s="36"/>
      <c r="BR150" s="36">
        <v>350</v>
      </c>
      <c r="BS150" s="36"/>
      <c r="BT150" s="36"/>
      <c r="BU150" s="36"/>
      <c r="BV150" s="36">
        <v>357</v>
      </c>
      <c r="BW150" s="36">
        <v>566</v>
      </c>
      <c r="BX150" s="37"/>
      <c r="BY150" s="113">
        <v>0</v>
      </c>
      <c r="BZ150" s="113">
        <v>0</v>
      </c>
      <c r="CA150" s="114">
        <v>0</v>
      </c>
      <c r="CB150" s="58">
        <v>0</v>
      </c>
      <c r="CC150" s="58">
        <v>0</v>
      </c>
      <c r="CD150" s="58">
        <v>0</v>
      </c>
    </row>
    <row r="151" spans="1:105" ht="15" customHeight="1" thickBot="1" x14ac:dyDescent="0.3">
      <c r="A151" s="115" t="s">
        <v>581</v>
      </c>
      <c r="B151" s="17" t="s">
        <v>1699</v>
      </c>
      <c r="C151" s="13" t="s">
        <v>3874</v>
      </c>
      <c r="D151" s="46" t="s">
        <v>1700</v>
      </c>
      <c r="E151" s="24" t="s">
        <v>492</v>
      </c>
      <c r="F151" s="279">
        <f>SUM(LARGE(G151:CD151,{1,2,3,4,5,6}))</f>
        <v>2169</v>
      </c>
      <c r="G151" s="35"/>
      <c r="H151" s="36"/>
      <c r="I151" s="36">
        <v>360</v>
      </c>
      <c r="J151" s="36"/>
      <c r="K151" s="36"/>
      <c r="L151" s="36"/>
      <c r="M151" s="36"/>
      <c r="N151" s="36"/>
      <c r="O151" s="36"/>
      <c r="P151" s="36"/>
      <c r="Q151" s="36"/>
      <c r="R151" s="36"/>
      <c r="S151" s="36">
        <v>205</v>
      </c>
      <c r="T151" s="36"/>
      <c r="U151" s="36"/>
      <c r="V151" s="36"/>
      <c r="W151" s="36">
        <v>175</v>
      </c>
      <c r="X151" s="36"/>
      <c r="Y151" s="36"/>
      <c r="Z151" s="36">
        <v>250</v>
      </c>
      <c r="AA151" s="36">
        <v>490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>
        <v>504</v>
      </c>
      <c r="BR151" s="36"/>
      <c r="BS151" s="36"/>
      <c r="BT151" s="36"/>
      <c r="BU151" s="36"/>
      <c r="BV151" s="36"/>
      <c r="BW151" s="36">
        <v>360</v>
      </c>
      <c r="BX151" s="37"/>
      <c r="BY151" s="113">
        <v>0</v>
      </c>
      <c r="BZ151" s="113">
        <v>0</v>
      </c>
      <c r="CA151" s="114">
        <v>0</v>
      </c>
      <c r="CB151" s="58">
        <v>0</v>
      </c>
      <c r="CC151" s="58">
        <v>0</v>
      </c>
      <c r="CD151" s="58">
        <v>0</v>
      </c>
    </row>
    <row r="152" spans="1:105" ht="15" customHeight="1" thickBot="1" x14ac:dyDescent="0.3">
      <c r="A152" s="115" t="s">
        <v>584</v>
      </c>
      <c r="B152" s="17" t="s">
        <v>1729</v>
      </c>
      <c r="C152" s="13" t="s">
        <v>3758</v>
      </c>
      <c r="D152" s="46" t="s">
        <v>1730</v>
      </c>
      <c r="E152" s="24" t="s">
        <v>1309</v>
      </c>
      <c r="F152" s="279">
        <f>SUM(LARGE(G152:CD152,{1,2,3,4,5,6}))</f>
        <v>2155</v>
      </c>
      <c r="G152" s="35"/>
      <c r="H152" s="36"/>
      <c r="I152" s="36"/>
      <c r="J152" s="36"/>
      <c r="K152" s="36"/>
      <c r="L152" s="36"/>
      <c r="M152" s="36"/>
      <c r="N152" s="36"/>
      <c r="O152" s="36">
        <v>513</v>
      </c>
      <c r="P152" s="36"/>
      <c r="Q152" s="36"/>
      <c r="R152" s="36"/>
      <c r="S152" s="36"/>
      <c r="T152" s="36"/>
      <c r="U152" s="36"/>
      <c r="V152" s="36"/>
      <c r="W152" s="36">
        <v>300</v>
      </c>
      <c r="X152" s="36"/>
      <c r="Y152" s="36"/>
      <c r="Z152" s="36"/>
      <c r="AA152" s="36">
        <v>700</v>
      </c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>
        <v>642</v>
      </c>
      <c r="BR152" s="36"/>
      <c r="BS152" s="36"/>
      <c r="BT152" s="36"/>
      <c r="BU152" s="36"/>
      <c r="BV152" s="36"/>
      <c r="BW152" s="36"/>
      <c r="BX152" s="37"/>
      <c r="BY152" s="113">
        <v>0</v>
      </c>
      <c r="BZ152" s="113">
        <v>0</v>
      </c>
      <c r="CA152" s="114">
        <v>0</v>
      </c>
      <c r="CB152" s="58">
        <v>0</v>
      </c>
      <c r="CC152" s="58">
        <v>0</v>
      </c>
      <c r="CD152" s="58">
        <v>0</v>
      </c>
    </row>
    <row r="153" spans="1:105" ht="15" customHeight="1" thickBot="1" x14ac:dyDescent="0.3">
      <c r="A153" s="115" t="s">
        <v>588</v>
      </c>
      <c r="B153" s="116" t="s">
        <v>1666</v>
      </c>
      <c r="C153" s="13" t="s">
        <v>3757</v>
      </c>
      <c r="D153" s="46" t="s">
        <v>1667</v>
      </c>
      <c r="E153" s="24" t="s">
        <v>4270</v>
      </c>
      <c r="F153" s="279">
        <f>SUM(LARGE(G153:CD153,{1,2,3,4,5,6}))</f>
        <v>2140</v>
      </c>
      <c r="G153" s="35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>
        <v>250</v>
      </c>
      <c r="S153" s="36"/>
      <c r="T153" s="36"/>
      <c r="U153" s="36"/>
      <c r="V153" s="36"/>
      <c r="W153" s="36"/>
      <c r="X153" s="36">
        <v>137</v>
      </c>
      <c r="Y153" s="36"/>
      <c r="Z153" s="36">
        <v>170</v>
      </c>
      <c r="AA153" s="36"/>
      <c r="AB153" s="36"/>
      <c r="AC153" s="36"/>
      <c r="AD153" s="36"/>
      <c r="AE153" s="36"/>
      <c r="AF153" s="36"/>
      <c r="AG153" s="36">
        <v>490</v>
      </c>
      <c r="AH153" s="36"/>
      <c r="AI153" s="36"/>
      <c r="AJ153" s="36"/>
      <c r="AK153" s="36"/>
      <c r="AL153" s="36"/>
      <c r="AM153" s="36"/>
      <c r="AN153" s="36"/>
      <c r="AO153" s="36"/>
      <c r="AP153" s="36"/>
      <c r="AQ153" s="36">
        <v>250</v>
      </c>
      <c r="AR153" s="36"/>
      <c r="AS153" s="36"/>
      <c r="AT153" s="36"/>
      <c r="AU153" s="36">
        <v>385</v>
      </c>
      <c r="AV153" s="36"/>
      <c r="AW153" s="36">
        <v>275</v>
      </c>
      <c r="AX153" s="36"/>
      <c r="AY153" s="36"/>
      <c r="AZ153" s="36"/>
      <c r="BA153" s="36"/>
      <c r="BB153" s="36"/>
      <c r="BC153" s="36"/>
      <c r="BD153" s="36"/>
      <c r="BE153" s="36"/>
      <c r="BF153" s="36">
        <v>490</v>
      </c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7"/>
      <c r="BY153" s="113">
        <v>0</v>
      </c>
      <c r="BZ153" s="113">
        <v>0</v>
      </c>
      <c r="CA153" s="114">
        <v>0</v>
      </c>
      <c r="CB153" s="58">
        <v>0</v>
      </c>
      <c r="CC153" s="58">
        <v>0</v>
      </c>
      <c r="CD153" s="58">
        <v>0</v>
      </c>
      <c r="DA153" s="347"/>
    </row>
    <row r="154" spans="1:105" ht="15" customHeight="1" thickBot="1" x14ac:dyDescent="0.3">
      <c r="A154" s="115" t="s">
        <v>591</v>
      </c>
      <c r="B154" s="17" t="s">
        <v>1668</v>
      </c>
      <c r="C154" s="13" t="s">
        <v>3798</v>
      </c>
      <c r="D154" s="46" t="s">
        <v>1669</v>
      </c>
      <c r="E154" s="24" t="s">
        <v>4270</v>
      </c>
      <c r="F154" s="279">
        <f>SUM(LARGE(G154:CD154,{1,2,3,4,5,6}))</f>
        <v>2140</v>
      </c>
      <c r="G154" s="35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>
        <v>250</v>
      </c>
      <c r="S154" s="36"/>
      <c r="T154" s="36"/>
      <c r="U154" s="36"/>
      <c r="V154" s="36"/>
      <c r="W154" s="36"/>
      <c r="X154" s="36">
        <v>137</v>
      </c>
      <c r="Y154" s="36"/>
      <c r="Z154" s="36">
        <v>170</v>
      </c>
      <c r="AA154" s="36"/>
      <c r="AB154" s="36"/>
      <c r="AC154" s="36"/>
      <c r="AD154" s="36"/>
      <c r="AE154" s="36"/>
      <c r="AF154" s="36"/>
      <c r="AG154" s="36">
        <v>490</v>
      </c>
      <c r="AH154" s="36"/>
      <c r="AI154" s="36"/>
      <c r="AJ154" s="36"/>
      <c r="AK154" s="36"/>
      <c r="AL154" s="36"/>
      <c r="AM154" s="36"/>
      <c r="AN154" s="36"/>
      <c r="AO154" s="36"/>
      <c r="AP154" s="36"/>
      <c r="AQ154" s="36">
        <v>250</v>
      </c>
      <c r="AR154" s="36"/>
      <c r="AS154" s="36"/>
      <c r="AT154" s="36"/>
      <c r="AU154" s="36">
        <v>385</v>
      </c>
      <c r="AV154" s="36"/>
      <c r="AW154" s="36">
        <v>275</v>
      </c>
      <c r="AX154" s="36"/>
      <c r="AY154" s="36"/>
      <c r="AZ154" s="36"/>
      <c r="BA154" s="36"/>
      <c r="BB154" s="36"/>
      <c r="BC154" s="36"/>
      <c r="BD154" s="36"/>
      <c r="BE154" s="36"/>
      <c r="BF154" s="36">
        <v>490</v>
      </c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7"/>
      <c r="BY154" s="113">
        <v>0</v>
      </c>
      <c r="BZ154" s="113">
        <v>0</v>
      </c>
      <c r="CA154" s="114">
        <v>0</v>
      </c>
      <c r="CB154" s="58">
        <v>0</v>
      </c>
      <c r="CC154" s="58">
        <v>0</v>
      </c>
      <c r="CD154" s="58">
        <v>0</v>
      </c>
    </row>
    <row r="155" spans="1:105" ht="15" customHeight="1" thickBot="1" x14ac:dyDescent="0.3">
      <c r="A155" s="115" t="s">
        <v>594</v>
      </c>
      <c r="B155" s="4" t="s">
        <v>3343</v>
      </c>
      <c r="C155" s="13" t="s">
        <v>3866</v>
      </c>
      <c r="D155" s="46" t="s">
        <v>1946</v>
      </c>
      <c r="E155" s="24" t="s">
        <v>127</v>
      </c>
      <c r="F155" s="279">
        <f>SUM(LARGE(G155:CD155,{1,2,3,4,5,6}))</f>
        <v>2133</v>
      </c>
      <c r="G155" s="35"/>
      <c r="H155" s="36"/>
      <c r="I155" s="36"/>
      <c r="J155" s="36"/>
      <c r="K155" s="36"/>
      <c r="L155" s="36"/>
      <c r="M155" s="36"/>
      <c r="N155" s="36"/>
      <c r="O155" s="36">
        <v>357</v>
      </c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>
        <v>290</v>
      </c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>
        <v>275</v>
      </c>
      <c r="BN155" s="36"/>
      <c r="BO155" s="36"/>
      <c r="BP155" s="36"/>
      <c r="BQ155" s="36"/>
      <c r="BR155" s="36">
        <v>385</v>
      </c>
      <c r="BS155" s="36">
        <v>385</v>
      </c>
      <c r="BT155" s="36"/>
      <c r="BU155" s="36"/>
      <c r="BV155" s="36">
        <v>441</v>
      </c>
      <c r="BW155" s="36"/>
      <c r="BX155" s="37"/>
      <c r="BY155" s="113">
        <v>0</v>
      </c>
      <c r="BZ155" s="113">
        <v>0</v>
      </c>
      <c r="CA155" s="114">
        <v>0</v>
      </c>
      <c r="CB155" s="58">
        <v>0</v>
      </c>
      <c r="CC155" s="58">
        <v>0</v>
      </c>
      <c r="CD155" s="58">
        <v>0</v>
      </c>
    </row>
    <row r="156" spans="1:105" ht="15" customHeight="1" thickBot="1" x14ac:dyDescent="0.3">
      <c r="A156" s="115" t="s">
        <v>596</v>
      </c>
      <c r="B156" s="17" t="s">
        <v>1607</v>
      </c>
      <c r="C156" s="13" t="s">
        <v>3842</v>
      </c>
      <c r="D156" s="46" t="s">
        <v>1608</v>
      </c>
      <c r="E156" s="24" t="s">
        <v>398</v>
      </c>
      <c r="F156" s="279">
        <f>SUM(LARGE(G156:CD156,{1,2,3,4,5,6}))</f>
        <v>2132</v>
      </c>
      <c r="G156" s="35"/>
      <c r="H156" s="36"/>
      <c r="I156" s="36">
        <v>566</v>
      </c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>
        <v>490</v>
      </c>
      <c r="AB156" s="36"/>
      <c r="AC156" s="36"/>
      <c r="AD156" s="36"/>
      <c r="AE156" s="36">
        <v>566</v>
      </c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>
        <v>510</v>
      </c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7"/>
      <c r="BY156" s="113">
        <v>0</v>
      </c>
      <c r="BZ156" s="113">
        <v>0</v>
      </c>
      <c r="CA156" s="114">
        <v>0</v>
      </c>
      <c r="CB156" s="58">
        <v>0</v>
      </c>
      <c r="CC156" s="58">
        <v>0</v>
      </c>
      <c r="CD156" s="58">
        <v>0</v>
      </c>
    </row>
    <row r="157" spans="1:105" ht="15" customHeight="1" thickBot="1" x14ac:dyDescent="0.3">
      <c r="A157" s="115" t="s">
        <v>599</v>
      </c>
      <c r="B157" s="17" t="s">
        <v>1714</v>
      </c>
      <c r="C157" s="13" t="s">
        <v>3880</v>
      </c>
      <c r="D157" s="46" t="s">
        <v>1715</v>
      </c>
      <c r="E157" s="24" t="s">
        <v>492</v>
      </c>
      <c r="F157" s="279">
        <f>SUM(LARGE(G157:CD157,{1,2,3,4,5,6}))</f>
        <v>2131</v>
      </c>
      <c r="G157" s="35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>
        <v>205</v>
      </c>
      <c r="T157" s="36"/>
      <c r="U157" s="36"/>
      <c r="V157" s="36"/>
      <c r="W157" s="36">
        <v>253</v>
      </c>
      <c r="X157" s="36"/>
      <c r="Y157" s="36"/>
      <c r="Z157" s="36">
        <v>175</v>
      </c>
      <c r="AA157" s="36">
        <v>490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>
        <v>504</v>
      </c>
      <c r="BR157" s="36"/>
      <c r="BS157" s="36"/>
      <c r="BT157" s="36"/>
      <c r="BU157" s="36"/>
      <c r="BV157" s="36"/>
      <c r="BW157" s="36">
        <v>504</v>
      </c>
      <c r="BX157" s="37"/>
      <c r="BY157" s="113">
        <v>0</v>
      </c>
      <c r="BZ157" s="113">
        <v>0</v>
      </c>
      <c r="CA157" s="114">
        <v>0</v>
      </c>
      <c r="CB157" s="58">
        <v>0</v>
      </c>
      <c r="CC157" s="58">
        <v>0</v>
      </c>
      <c r="CD157" s="58">
        <v>0</v>
      </c>
    </row>
    <row r="158" spans="1:105" ht="15" customHeight="1" thickBot="1" x14ac:dyDescent="0.3">
      <c r="A158" s="115" t="s">
        <v>601</v>
      </c>
      <c r="B158" s="17" t="s">
        <v>1540</v>
      </c>
      <c r="C158" s="13" t="s">
        <v>3876</v>
      </c>
      <c r="D158" s="46" t="s">
        <v>1541</v>
      </c>
      <c r="E158" s="24" t="s">
        <v>201</v>
      </c>
      <c r="F158" s="279">
        <f>SUM(LARGE(G158:CD158,{1,2,3,4,5,6}))</f>
        <v>2130</v>
      </c>
      <c r="G158" s="35"/>
      <c r="H158" s="36"/>
      <c r="I158" s="36"/>
      <c r="J158" s="36"/>
      <c r="K158" s="36"/>
      <c r="L158" s="36"/>
      <c r="M158" s="36"/>
      <c r="N158" s="36"/>
      <c r="O158" s="36">
        <v>450</v>
      </c>
      <c r="P158" s="36">
        <v>360</v>
      </c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>
        <v>360</v>
      </c>
      <c r="AS158" s="36"/>
      <c r="AT158" s="36"/>
      <c r="AU158" s="36"/>
      <c r="AV158" s="36"/>
      <c r="AW158" s="36">
        <v>510</v>
      </c>
      <c r="AX158" s="36"/>
      <c r="AY158" s="36"/>
      <c r="AZ158" s="36"/>
      <c r="BA158" s="36"/>
      <c r="BB158" s="36"/>
      <c r="BC158" s="36">
        <v>450</v>
      </c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7"/>
      <c r="BY158" s="113">
        <v>0</v>
      </c>
      <c r="BZ158" s="113">
        <v>0</v>
      </c>
      <c r="CA158" s="114">
        <v>0</v>
      </c>
      <c r="CB158" s="58">
        <v>0</v>
      </c>
      <c r="CC158" s="58">
        <v>0</v>
      </c>
      <c r="CD158" s="58">
        <v>0</v>
      </c>
      <c r="CK158" s="347"/>
      <c r="CL158" s="347"/>
      <c r="CM158" s="347"/>
      <c r="CN158" s="347"/>
      <c r="CO158" s="347"/>
      <c r="CP158" s="347"/>
      <c r="CQ158" s="347"/>
      <c r="CR158" s="347"/>
      <c r="CS158" s="347"/>
      <c r="CT158" s="347"/>
    </row>
    <row r="159" spans="1:105" ht="15" customHeight="1" thickBot="1" x14ac:dyDescent="0.3">
      <c r="A159" s="115" t="s">
        <v>604</v>
      </c>
      <c r="B159" s="17" t="s">
        <v>1582</v>
      </c>
      <c r="C159" s="13" t="s">
        <v>3814</v>
      </c>
      <c r="D159" s="46" t="s">
        <v>1583</v>
      </c>
      <c r="E159" s="24" t="s">
        <v>267</v>
      </c>
      <c r="F159" s="279">
        <f>SUM(LARGE(G159:CD159,{1,2,3,4,5,6}))</f>
        <v>2121</v>
      </c>
      <c r="G159" s="35"/>
      <c r="H159" s="36"/>
      <c r="I159" s="36">
        <v>385</v>
      </c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>
        <v>385</v>
      </c>
      <c r="AB159" s="36"/>
      <c r="AC159" s="36"/>
      <c r="AD159" s="36"/>
      <c r="AE159" s="36">
        <v>595</v>
      </c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>
        <v>425</v>
      </c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>
        <v>331</v>
      </c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7"/>
      <c r="BY159" s="113">
        <v>0</v>
      </c>
      <c r="BZ159" s="113">
        <v>0</v>
      </c>
      <c r="CA159" s="114">
        <v>0</v>
      </c>
      <c r="CB159" s="58">
        <v>0</v>
      </c>
      <c r="CC159" s="58">
        <v>0</v>
      </c>
      <c r="CD159" s="58">
        <v>0</v>
      </c>
    </row>
    <row r="160" spans="1:105" ht="15" customHeight="1" thickBot="1" x14ac:dyDescent="0.3">
      <c r="A160" s="115" t="s">
        <v>606</v>
      </c>
      <c r="B160" s="17" t="s">
        <v>1632</v>
      </c>
      <c r="C160" s="13" t="s">
        <v>3803</v>
      </c>
      <c r="D160" s="46" t="s">
        <v>1633</v>
      </c>
      <c r="E160" s="24" t="s">
        <v>141</v>
      </c>
      <c r="F160" s="279">
        <f>SUM(LARGE(G160:CD160,{1,2,3,4,5,6}))</f>
        <v>2120</v>
      </c>
      <c r="G160" s="35"/>
      <c r="H160" s="36"/>
      <c r="I160" s="36"/>
      <c r="J160" s="36">
        <v>205</v>
      </c>
      <c r="K160" s="36"/>
      <c r="L160" s="36"/>
      <c r="M160" s="36"/>
      <c r="N160" s="36"/>
      <c r="O160" s="36">
        <v>450</v>
      </c>
      <c r="P160" s="36">
        <v>222</v>
      </c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>
        <v>385</v>
      </c>
      <c r="AB160" s="36"/>
      <c r="AC160" s="36"/>
      <c r="AD160" s="36"/>
      <c r="AE160" s="36"/>
      <c r="AF160" s="36"/>
      <c r="AG160" s="36"/>
      <c r="AH160" s="36"/>
      <c r="AI160" s="36"/>
      <c r="AJ160" s="36">
        <v>360</v>
      </c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>
        <v>450</v>
      </c>
      <c r="BD160" s="36"/>
      <c r="BE160" s="36">
        <v>253</v>
      </c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>
        <v>205</v>
      </c>
      <c r="BU160" s="36"/>
      <c r="BV160" s="36"/>
      <c r="BW160" s="36"/>
      <c r="BX160" s="37"/>
      <c r="BY160" s="113">
        <v>0</v>
      </c>
      <c r="BZ160" s="113">
        <v>0</v>
      </c>
      <c r="CA160" s="114">
        <v>0</v>
      </c>
      <c r="CB160" s="58">
        <v>0</v>
      </c>
      <c r="CC160" s="58">
        <v>0</v>
      </c>
      <c r="CD160" s="58">
        <v>0</v>
      </c>
    </row>
    <row r="161" spans="1:104" ht="15" customHeight="1" thickBot="1" x14ac:dyDescent="0.3">
      <c r="A161" s="115" t="s">
        <v>609</v>
      </c>
      <c r="B161" s="17" t="s">
        <v>1656</v>
      </c>
      <c r="C161" s="13" t="s">
        <v>3826</v>
      </c>
      <c r="D161" s="46" t="s">
        <v>1657</v>
      </c>
      <c r="E161" s="24" t="s">
        <v>285</v>
      </c>
      <c r="F161" s="279">
        <f>SUM(LARGE(G161:CD161,{1,2,3,4,5,6}))</f>
        <v>2105</v>
      </c>
      <c r="G161" s="35"/>
      <c r="H161" s="36"/>
      <c r="I161" s="36"/>
      <c r="J161" s="36"/>
      <c r="K161" s="36"/>
      <c r="L161" s="36"/>
      <c r="M161" s="36"/>
      <c r="N161" s="36"/>
      <c r="O161" s="36"/>
      <c r="P161" s="36"/>
      <c r="Q161" s="36">
        <v>233</v>
      </c>
      <c r="R161" s="36"/>
      <c r="S161" s="36"/>
      <c r="T161" s="36"/>
      <c r="U161" s="36"/>
      <c r="V161" s="36"/>
      <c r="W161" s="36"/>
      <c r="X161" s="36"/>
      <c r="Y161" s="36"/>
      <c r="Z161" s="36"/>
      <c r="AA161" s="36">
        <v>490</v>
      </c>
      <c r="AB161" s="36"/>
      <c r="AC161" s="36"/>
      <c r="AD161" s="36"/>
      <c r="AE161" s="36"/>
      <c r="AF161" s="36"/>
      <c r="AG161" s="36"/>
      <c r="AH161" s="36"/>
      <c r="AI161" s="36"/>
      <c r="AJ161" s="36">
        <v>385</v>
      </c>
      <c r="AK161" s="36"/>
      <c r="AL161" s="36"/>
      <c r="AM161" s="36"/>
      <c r="AN161" s="36"/>
      <c r="AO161" s="36"/>
      <c r="AP161" s="36"/>
      <c r="AQ161" s="36"/>
      <c r="AR161" s="36"/>
      <c r="AS161" s="36"/>
      <c r="AT161" s="36">
        <v>157</v>
      </c>
      <c r="AU161" s="36"/>
      <c r="AV161" s="36"/>
      <c r="AW161" s="36">
        <v>350</v>
      </c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>
        <v>157</v>
      </c>
      <c r="BK161" s="36">
        <v>331</v>
      </c>
      <c r="BL161" s="36"/>
      <c r="BM161" s="36"/>
      <c r="BN161" s="36"/>
      <c r="BO161" s="36"/>
      <c r="BP161" s="36"/>
      <c r="BQ161" s="36"/>
      <c r="BR161" s="36">
        <v>316</v>
      </c>
      <c r="BS161" s="36"/>
      <c r="BT161" s="36"/>
      <c r="BU161" s="36"/>
      <c r="BV161" s="36"/>
      <c r="BW161" s="36"/>
      <c r="BX161" s="37"/>
      <c r="BY161" s="113">
        <v>0</v>
      </c>
      <c r="BZ161" s="113">
        <v>0</v>
      </c>
      <c r="CA161" s="114">
        <v>0</v>
      </c>
      <c r="CB161" s="58">
        <v>0</v>
      </c>
      <c r="CC161" s="58">
        <v>0</v>
      </c>
      <c r="CD161" s="58">
        <v>0</v>
      </c>
    </row>
    <row r="162" spans="1:104" ht="15" customHeight="1" thickBot="1" x14ac:dyDescent="0.3">
      <c r="A162" s="115" t="s">
        <v>612</v>
      </c>
      <c r="B162" s="116" t="s">
        <v>1619</v>
      </c>
      <c r="C162" s="13" t="s">
        <v>3909</v>
      </c>
      <c r="D162" s="46" t="s">
        <v>1620</v>
      </c>
      <c r="E162" s="24" t="s">
        <v>365</v>
      </c>
      <c r="F162" s="279">
        <f>SUM(LARGE(G162:CD162,{1,2,3,4,5,6}))</f>
        <v>2103</v>
      </c>
      <c r="G162" s="35"/>
      <c r="H162" s="36"/>
      <c r="I162" s="36"/>
      <c r="J162" s="36"/>
      <c r="K162" s="36"/>
      <c r="L162" s="36"/>
      <c r="M162" s="36">
        <v>157</v>
      </c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>
        <v>205</v>
      </c>
      <c r="Y162" s="36"/>
      <c r="Z162" s="36">
        <v>175</v>
      </c>
      <c r="AA162" s="36"/>
      <c r="AB162" s="36"/>
      <c r="AC162" s="36"/>
      <c r="AD162" s="36"/>
      <c r="AE162" s="36"/>
      <c r="AF162" s="36"/>
      <c r="AG162" s="36">
        <v>504</v>
      </c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>
        <v>642</v>
      </c>
      <c r="AV162" s="36"/>
      <c r="AW162" s="36">
        <v>420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7"/>
      <c r="BY162" s="113">
        <v>0</v>
      </c>
      <c r="BZ162" s="113">
        <v>0</v>
      </c>
      <c r="CA162" s="114">
        <v>0</v>
      </c>
      <c r="CB162" s="58">
        <v>0</v>
      </c>
      <c r="CC162" s="58">
        <v>0</v>
      </c>
      <c r="CD162" s="58">
        <v>0</v>
      </c>
      <c r="CU162" s="347"/>
      <c r="CV162" s="347"/>
    </row>
    <row r="163" spans="1:104" ht="15" customHeight="1" thickBot="1" x14ac:dyDescent="0.25">
      <c r="A163" s="115" t="s">
        <v>614</v>
      </c>
      <c r="B163" s="43" t="s">
        <v>1676</v>
      </c>
      <c r="C163" s="13" t="s">
        <v>3816</v>
      </c>
      <c r="D163" s="46" t="s">
        <v>1677</v>
      </c>
      <c r="E163" s="24" t="s">
        <v>365</v>
      </c>
      <c r="F163" s="279">
        <f>SUM(LARGE(G163:CD163,{1,2,3,4,5,6}))</f>
        <v>2078</v>
      </c>
      <c r="G163" s="35"/>
      <c r="H163" s="36"/>
      <c r="I163" s="36"/>
      <c r="J163" s="36"/>
      <c r="K163" s="36"/>
      <c r="L163" s="36"/>
      <c r="M163" s="36">
        <v>137</v>
      </c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>
        <v>385</v>
      </c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>
        <v>385</v>
      </c>
      <c r="AV163" s="36"/>
      <c r="AW163" s="36">
        <v>350</v>
      </c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>
        <v>331</v>
      </c>
      <c r="BL163" s="36"/>
      <c r="BM163" s="36"/>
      <c r="BN163" s="36"/>
      <c r="BO163" s="36"/>
      <c r="BP163" s="36"/>
      <c r="BQ163" s="36"/>
      <c r="BR163" s="36"/>
      <c r="BS163" s="36">
        <v>490</v>
      </c>
      <c r="BT163" s="36"/>
      <c r="BU163" s="36"/>
      <c r="BV163" s="36"/>
      <c r="BW163" s="36"/>
      <c r="BX163" s="37"/>
      <c r="BY163" s="113">
        <v>0</v>
      </c>
      <c r="BZ163" s="113">
        <v>0</v>
      </c>
      <c r="CA163" s="114">
        <v>0</v>
      </c>
      <c r="CB163" s="58">
        <v>0</v>
      </c>
      <c r="CC163" s="58">
        <v>0</v>
      </c>
      <c r="CD163" s="58">
        <v>0</v>
      </c>
    </row>
    <row r="164" spans="1:104" ht="15" customHeight="1" thickBot="1" x14ac:dyDescent="0.3">
      <c r="A164" s="115" t="s">
        <v>617</v>
      </c>
      <c r="B164" s="17" t="s">
        <v>1678</v>
      </c>
      <c r="C164" s="13" t="s">
        <v>3893</v>
      </c>
      <c r="D164" s="46" t="s">
        <v>1679</v>
      </c>
      <c r="E164" s="24" t="s">
        <v>365</v>
      </c>
      <c r="F164" s="279">
        <f>SUM(LARGE(G164:CD164,{1,2,3,4,5,6}))</f>
        <v>2078</v>
      </c>
      <c r="G164" s="35"/>
      <c r="H164" s="36"/>
      <c r="I164" s="36"/>
      <c r="J164" s="36"/>
      <c r="K164" s="36"/>
      <c r="L164" s="36"/>
      <c r="M164" s="36">
        <v>137</v>
      </c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>
        <v>385</v>
      </c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>
        <v>385</v>
      </c>
      <c r="AV164" s="36"/>
      <c r="AW164" s="36">
        <v>350</v>
      </c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>
        <v>331</v>
      </c>
      <c r="BL164" s="36"/>
      <c r="BM164" s="36"/>
      <c r="BN164" s="36"/>
      <c r="BO164" s="36"/>
      <c r="BP164" s="36"/>
      <c r="BQ164" s="36"/>
      <c r="BR164" s="36"/>
      <c r="BS164" s="36">
        <v>490</v>
      </c>
      <c r="BT164" s="36"/>
      <c r="BU164" s="36"/>
      <c r="BV164" s="36"/>
      <c r="BW164" s="36"/>
      <c r="BX164" s="37"/>
      <c r="BY164" s="113">
        <v>0</v>
      </c>
      <c r="BZ164" s="113">
        <v>0</v>
      </c>
      <c r="CA164" s="114">
        <v>0</v>
      </c>
      <c r="CB164" s="58">
        <v>0</v>
      </c>
      <c r="CC164" s="58">
        <v>0</v>
      </c>
      <c r="CD164" s="58">
        <v>0</v>
      </c>
      <c r="CW164" s="347"/>
      <c r="CX164" s="347"/>
      <c r="CY164" s="347"/>
      <c r="CZ164" s="347"/>
    </row>
    <row r="165" spans="1:104" ht="15" customHeight="1" thickBot="1" x14ac:dyDescent="0.3">
      <c r="A165" s="115" t="s">
        <v>620</v>
      </c>
      <c r="B165" s="17" t="s">
        <v>1704</v>
      </c>
      <c r="C165" s="13" t="s">
        <v>3834</v>
      </c>
      <c r="D165" s="46" t="s">
        <v>1705</v>
      </c>
      <c r="E165" s="24" t="s">
        <v>4271</v>
      </c>
      <c r="F165" s="279">
        <f>SUM(LARGE(G165:CD165,{1,2,3,4,5,6}))</f>
        <v>2015</v>
      </c>
      <c r="G165" s="35"/>
      <c r="H165" s="36"/>
      <c r="I165" s="36"/>
      <c r="J165" s="36"/>
      <c r="K165" s="36"/>
      <c r="L165" s="36"/>
      <c r="M165" s="36"/>
      <c r="N165" s="36"/>
      <c r="O165" s="36">
        <v>357</v>
      </c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>
        <v>213</v>
      </c>
      <c r="AA165" s="36">
        <v>490</v>
      </c>
      <c r="AB165" s="36"/>
      <c r="AC165" s="36"/>
      <c r="AD165" s="36"/>
      <c r="AE165" s="36"/>
      <c r="AF165" s="36"/>
      <c r="AG165" s="36"/>
      <c r="AH165" s="36"/>
      <c r="AI165" s="36"/>
      <c r="AJ165" s="36">
        <v>340</v>
      </c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>
        <v>340</v>
      </c>
      <c r="BG165" s="36"/>
      <c r="BH165" s="36"/>
      <c r="BI165" s="36"/>
      <c r="BJ165" s="36"/>
      <c r="BK165" s="36">
        <v>275</v>
      </c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7"/>
      <c r="BY165" s="113">
        <v>0</v>
      </c>
      <c r="BZ165" s="113">
        <v>0</v>
      </c>
      <c r="CA165" s="114">
        <v>0</v>
      </c>
      <c r="CB165" s="58">
        <v>0</v>
      </c>
      <c r="CC165" s="58">
        <v>0</v>
      </c>
      <c r="CD165" s="58">
        <v>0</v>
      </c>
    </row>
    <row r="166" spans="1:104" ht="15" customHeight="1" thickBot="1" x14ac:dyDescent="0.3">
      <c r="A166" s="115" t="s">
        <v>623</v>
      </c>
      <c r="B166" s="17" t="s">
        <v>1586</v>
      </c>
      <c r="C166" s="13" t="s">
        <v>3827</v>
      </c>
      <c r="D166" s="46" t="s">
        <v>1587</v>
      </c>
      <c r="E166" s="24" t="s">
        <v>365</v>
      </c>
      <c r="F166" s="279">
        <f>SUM(LARGE(G166:CD166,{1,2,3,4,5,6}))</f>
        <v>2014</v>
      </c>
      <c r="G166" s="35"/>
      <c r="H166" s="36"/>
      <c r="I166" s="36"/>
      <c r="J166" s="36"/>
      <c r="K166" s="36"/>
      <c r="L166" s="36"/>
      <c r="M166" s="36">
        <v>213</v>
      </c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>
        <v>250</v>
      </c>
      <c r="Y166" s="36"/>
      <c r="Z166" s="36">
        <v>170</v>
      </c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>
        <v>700</v>
      </c>
      <c r="AV166" s="36"/>
      <c r="AW166" s="36">
        <v>350</v>
      </c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>
        <v>331</v>
      </c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7"/>
      <c r="BY166" s="113">
        <v>0</v>
      </c>
      <c r="BZ166" s="113">
        <v>0</v>
      </c>
      <c r="CA166" s="114">
        <v>0</v>
      </c>
      <c r="CB166" s="58">
        <v>0</v>
      </c>
      <c r="CC166" s="58">
        <v>0</v>
      </c>
      <c r="CD166" s="58">
        <v>0</v>
      </c>
    </row>
    <row r="167" spans="1:104" ht="15" customHeight="1" thickBot="1" x14ac:dyDescent="0.25">
      <c r="A167" s="115" t="s">
        <v>626</v>
      </c>
      <c r="B167" s="43" t="s">
        <v>1708</v>
      </c>
      <c r="C167" s="13" t="s">
        <v>3872</v>
      </c>
      <c r="D167" s="46" t="s">
        <v>1709</v>
      </c>
      <c r="E167" s="24" t="s">
        <v>4270</v>
      </c>
      <c r="F167" s="279">
        <f>SUM(LARGE(G167:CD167,{1,2,3,4,5,6}))</f>
        <v>2009</v>
      </c>
      <c r="G167" s="35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>
        <v>205</v>
      </c>
      <c r="S167" s="36"/>
      <c r="T167" s="36"/>
      <c r="U167" s="36"/>
      <c r="V167" s="36"/>
      <c r="W167" s="36"/>
      <c r="X167" s="36">
        <v>157</v>
      </c>
      <c r="Y167" s="36"/>
      <c r="Z167" s="36">
        <v>250</v>
      </c>
      <c r="AA167" s="36"/>
      <c r="AB167" s="36"/>
      <c r="AC167" s="36"/>
      <c r="AD167" s="36"/>
      <c r="AE167" s="36"/>
      <c r="AF167" s="36"/>
      <c r="AG167" s="36">
        <v>504</v>
      </c>
      <c r="AH167" s="36"/>
      <c r="AI167" s="36"/>
      <c r="AJ167" s="36"/>
      <c r="AK167" s="36"/>
      <c r="AL167" s="36"/>
      <c r="AM167" s="36"/>
      <c r="AN167" s="36"/>
      <c r="AO167" s="36"/>
      <c r="AP167" s="36"/>
      <c r="AQ167" s="36">
        <v>205</v>
      </c>
      <c r="AR167" s="36"/>
      <c r="AS167" s="36"/>
      <c r="AT167" s="36"/>
      <c r="AU167" s="36">
        <v>360</v>
      </c>
      <c r="AV167" s="36"/>
      <c r="AW167" s="36">
        <v>330</v>
      </c>
      <c r="AX167" s="36"/>
      <c r="AY167" s="36"/>
      <c r="AZ167" s="36"/>
      <c r="BA167" s="36"/>
      <c r="BB167" s="36"/>
      <c r="BC167" s="36"/>
      <c r="BD167" s="36"/>
      <c r="BE167" s="36"/>
      <c r="BF167" s="36">
        <v>360</v>
      </c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7"/>
      <c r="BY167" s="113">
        <v>0</v>
      </c>
      <c r="BZ167" s="113">
        <v>0</v>
      </c>
      <c r="CA167" s="114">
        <v>0</v>
      </c>
      <c r="CB167" s="58">
        <v>0</v>
      </c>
      <c r="CC167" s="58">
        <v>0</v>
      </c>
      <c r="CD167" s="58">
        <v>0</v>
      </c>
    </row>
    <row r="168" spans="1:104" ht="15" customHeight="1" thickBot="1" x14ac:dyDescent="0.3">
      <c r="A168" s="115" t="s">
        <v>629</v>
      </c>
      <c r="B168" s="17" t="s">
        <v>1623</v>
      </c>
      <c r="C168" s="13" t="s">
        <v>3792</v>
      </c>
      <c r="D168" s="46" t="s">
        <v>1624</v>
      </c>
      <c r="E168" s="24" t="s">
        <v>4268</v>
      </c>
      <c r="F168" s="279">
        <f>SUM(LARGE(G168:CD168,{1,2,3,4,5,6}))</f>
        <v>1996</v>
      </c>
      <c r="G168" s="35"/>
      <c r="H168" s="36"/>
      <c r="I168" s="36"/>
      <c r="J168" s="36"/>
      <c r="K168" s="36"/>
      <c r="L168" s="36"/>
      <c r="M168" s="36">
        <v>300</v>
      </c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>
        <v>157</v>
      </c>
      <c r="Y168" s="36"/>
      <c r="Z168" s="36">
        <v>250</v>
      </c>
      <c r="AA168" s="36"/>
      <c r="AB168" s="36"/>
      <c r="AC168" s="36"/>
      <c r="AD168" s="36"/>
      <c r="AE168" s="36"/>
      <c r="AF168" s="36"/>
      <c r="AG168" s="36">
        <v>360</v>
      </c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>
        <v>504</v>
      </c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>
        <v>360</v>
      </c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>
        <v>222</v>
      </c>
      <c r="BT168" s="36"/>
      <c r="BU168" s="36"/>
      <c r="BV168" s="36"/>
      <c r="BW168" s="36"/>
      <c r="BX168" s="37"/>
      <c r="BY168" s="113">
        <v>0</v>
      </c>
      <c r="BZ168" s="113">
        <v>0</v>
      </c>
      <c r="CA168" s="114">
        <v>0</v>
      </c>
      <c r="CB168" s="58">
        <v>0</v>
      </c>
      <c r="CC168" s="58">
        <v>0</v>
      </c>
      <c r="CD168" s="58">
        <v>0</v>
      </c>
      <c r="CU168" s="347"/>
      <c r="CV168" s="347"/>
    </row>
    <row r="169" spans="1:104" ht="15" customHeight="1" thickBot="1" x14ac:dyDescent="0.3">
      <c r="A169" s="115" t="s">
        <v>632</v>
      </c>
      <c r="B169" s="17" t="s">
        <v>1672</v>
      </c>
      <c r="C169" s="13" t="s">
        <v>3833</v>
      </c>
      <c r="D169" s="46" t="s">
        <v>1673</v>
      </c>
      <c r="E169" s="24" t="s">
        <v>388</v>
      </c>
      <c r="F169" s="279">
        <f>SUM(LARGE(G169:CD169,{1,2,3,4,5,6}))</f>
        <v>1982</v>
      </c>
      <c r="G169" s="35"/>
      <c r="H169" s="36"/>
      <c r="I169" s="36"/>
      <c r="J169" s="36"/>
      <c r="K169" s="36"/>
      <c r="L169" s="36"/>
      <c r="M169" s="36"/>
      <c r="N169" s="36"/>
      <c r="O169" s="36"/>
      <c r="P169" s="36">
        <v>360</v>
      </c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>
        <v>595</v>
      </c>
      <c r="AB169" s="36"/>
      <c r="AC169" s="36"/>
      <c r="AD169" s="36"/>
      <c r="AE169" s="36"/>
      <c r="AF169" s="36"/>
      <c r="AG169" s="36"/>
      <c r="AH169" s="36"/>
      <c r="AI169" s="36"/>
      <c r="AJ169" s="36">
        <v>360</v>
      </c>
      <c r="AK169" s="36"/>
      <c r="AL169" s="36"/>
      <c r="AM169" s="36"/>
      <c r="AN169" s="36"/>
      <c r="AO169" s="36"/>
      <c r="AP169" s="36"/>
      <c r="AQ169" s="36"/>
      <c r="AR169" s="36">
        <v>360</v>
      </c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>
        <v>205</v>
      </c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7">
        <v>102</v>
      </c>
      <c r="BY169" s="113">
        <v>0</v>
      </c>
      <c r="BZ169" s="113">
        <v>0</v>
      </c>
      <c r="CA169" s="114">
        <v>0</v>
      </c>
      <c r="CB169" s="58">
        <v>0</v>
      </c>
      <c r="CC169" s="58">
        <v>0</v>
      </c>
      <c r="CD169" s="58">
        <v>0</v>
      </c>
    </row>
    <row r="170" spans="1:104" ht="15" customHeight="1" thickBot="1" x14ac:dyDescent="0.3">
      <c r="A170" s="115" t="s">
        <v>635</v>
      </c>
      <c r="B170" s="17" t="s">
        <v>1716</v>
      </c>
      <c r="C170" s="13" t="s">
        <v>3864</v>
      </c>
      <c r="D170" s="46" t="s">
        <v>1717</v>
      </c>
      <c r="E170" s="24" t="s">
        <v>662</v>
      </c>
      <c r="F170" s="279">
        <f>SUM(LARGE(G170:CD170,{1,2,3,4,5,6}))</f>
        <v>1980</v>
      </c>
      <c r="G170" s="35"/>
      <c r="H170" s="36"/>
      <c r="I170" s="36"/>
      <c r="J170" s="36">
        <v>142</v>
      </c>
      <c r="K170" s="36"/>
      <c r="L170" s="36"/>
      <c r="M170" s="36"/>
      <c r="N170" s="36"/>
      <c r="O170" s="36"/>
      <c r="P170" s="36">
        <v>275</v>
      </c>
      <c r="Q170" s="36"/>
      <c r="R170" s="36"/>
      <c r="S170" s="36"/>
      <c r="T170" s="36"/>
      <c r="U170" s="36"/>
      <c r="V170" s="36"/>
      <c r="W170" s="36"/>
      <c r="X170" s="36"/>
      <c r="Y170" s="36"/>
      <c r="Z170" s="36">
        <v>137</v>
      </c>
      <c r="AA170" s="36">
        <v>385</v>
      </c>
      <c r="AB170" s="36"/>
      <c r="AC170" s="36">
        <v>175</v>
      </c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>
        <v>290</v>
      </c>
      <c r="AS170" s="36"/>
      <c r="AT170" s="36"/>
      <c r="AU170" s="36"/>
      <c r="AV170" s="36"/>
      <c r="AW170" s="36">
        <v>420</v>
      </c>
      <c r="AX170" s="36"/>
      <c r="AY170" s="36"/>
      <c r="AZ170" s="36"/>
      <c r="BA170" s="36">
        <v>114</v>
      </c>
      <c r="BB170" s="36"/>
      <c r="BC170" s="36">
        <v>335</v>
      </c>
      <c r="BD170" s="36"/>
      <c r="BE170" s="36">
        <v>137</v>
      </c>
      <c r="BF170" s="36"/>
      <c r="BG170" s="36"/>
      <c r="BH170" s="36"/>
      <c r="BI170" s="36">
        <v>92</v>
      </c>
      <c r="BJ170" s="36"/>
      <c r="BK170" s="36">
        <v>275</v>
      </c>
      <c r="BL170" s="36"/>
      <c r="BM170" s="36"/>
      <c r="BN170" s="36"/>
      <c r="BO170" s="36">
        <v>175</v>
      </c>
      <c r="BP170" s="36"/>
      <c r="BQ170" s="36"/>
      <c r="BR170" s="36"/>
      <c r="BS170" s="36"/>
      <c r="BT170" s="36">
        <v>146</v>
      </c>
      <c r="BU170" s="36"/>
      <c r="BV170" s="36"/>
      <c r="BW170" s="36"/>
      <c r="BX170" s="37">
        <v>177</v>
      </c>
      <c r="BY170" s="113">
        <v>0</v>
      </c>
      <c r="BZ170" s="113">
        <v>0</v>
      </c>
      <c r="CA170" s="114">
        <v>0</v>
      </c>
      <c r="CB170" s="58">
        <v>0</v>
      </c>
      <c r="CC170" s="58">
        <v>0</v>
      </c>
      <c r="CD170" s="58">
        <v>0</v>
      </c>
    </row>
    <row r="171" spans="1:104" ht="15" customHeight="1" thickBot="1" x14ac:dyDescent="0.3">
      <c r="A171" s="115" t="s">
        <v>638</v>
      </c>
      <c r="B171" s="17" t="s">
        <v>1718</v>
      </c>
      <c r="C171" s="7">
        <v>23947</v>
      </c>
      <c r="D171" s="351">
        <v>12293</v>
      </c>
      <c r="E171" s="128" t="s">
        <v>712</v>
      </c>
      <c r="F171" s="279">
        <f>SUM(LARGE(G171:CD171,{1,2,3,4,5,6}))</f>
        <v>1975</v>
      </c>
      <c r="G171" s="35"/>
      <c r="H171" s="36"/>
      <c r="I171" s="36"/>
      <c r="J171" s="36"/>
      <c r="K171" s="36"/>
      <c r="L171" s="36">
        <v>300</v>
      </c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>
        <v>595</v>
      </c>
      <c r="AB171" s="36">
        <v>780</v>
      </c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>
        <v>300</v>
      </c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7"/>
      <c r="BY171" s="113">
        <v>0</v>
      </c>
      <c r="BZ171" s="113">
        <v>0</v>
      </c>
      <c r="CA171" s="114">
        <v>0</v>
      </c>
      <c r="CB171" s="58">
        <v>0</v>
      </c>
      <c r="CC171" s="58">
        <v>0</v>
      </c>
      <c r="CD171" s="58">
        <v>0</v>
      </c>
    </row>
    <row r="172" spans="1:104" ht="15" customHeight="1" thickBot="1" x14ac:dyDescent="0.25">
      <c r="A172" s="115" t="s">
        <v>641</v>
      </c>
      <c r="B172" s="43" t="s">
        <v>1642</v>
      </c>
      <c r="C172" s="13" t="s">
        <v>3821</v>
      </c>
      <c r="D172" s="46" t="s">
        <v>1643</v>
      </c>
      <c r="E172" s="24" t="s">
        <v>4272</v>
      </c>
      <c r="F172" s="279">
        <f>SUM(LARGE(G172:CD172,{1,2,3,4,5,6}))</f>
        <v>1960</v>
      </c>
      <c r="G172" s="35">
        <v>205</v>
      </c>
      <c r="H172" s="36"/>
      <c r="I172" s="36"/>
      <c r="J172" s="36"/>
      <c r="K172" s="36">
        <v>102</v>
      </c>
      <c r="L172" s="36"/>
      <c r="M172" s="36"/>
      <c r="N172" s="36"/>
      <c r="O172" s="36"/>
      <c r="P172" s="36"/>
      <c r="Q172" s="36">
        <v>205</v>
      </c>
      <c r="R172" s="36"/>
      <c r="S172" s="36"/>
      <c r="T172" s="36"/>
      <c r="U172" s="36"/>
      <c r="V172" s="36"/>
      <c r="W172" s="36"/>
      <c r="X172" s="36"/>
      <c r="Y172" s="36"/>
      <c r="Z172" s="36">
        <v>250</v>
      </c>
      <c r="AA172" s="36">
        <v>490</v>
      </c>
      <c r="AB172" s="36"/>
      <c r="AC172" s="36"/>
      <c r="AD172" s="36"/>
      <c r="AE172" s="36"/>
      <c r="AF172" s="36"/>
      <c r="AG172" s="36"/>
      <c r="AH172" s="36">
        <v>205</v>
      </c>
      <c r="AI172" s="36"/>
      <c r="AJ172" s="36">
        <v>360</v>
      </c>
      <c r="AK172" s="36"/>
      <c r="AL172" s="36"/>
      <c r="AM172" s="36">
        <v>450</v>
      </c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>
        <v>157</v>
      </c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7"/>
      <c r="BY172" s="113">
        <v>0</v>
      </c>
      <c r="BZ172" s="113">
        <v>0</v>
      </c>
      <c r="CA172" s="114">
        <v>0</v>
      </c>
      <c r="CB172" s="58">
        <v>0</v>
      </c>
      <c r="CC172" s="58">
        <v>0</v>
      </c>
      <c r="CD172" s="58">
        <v>0</v>
      </c>
    </row>
    <row r="173" spans="1:104" ht="15" customHeight="1" thickBot="1" x14ac:dyDescent="0.3">
      <c r="A173" s="115" t="s">
        <v>644</v>
      </c>
      <c r="B173" s="17" t="s">
        <v>1600</v>
      </c>
      <c r="C173" s="13" t="s">
        <v>3781</v>
      </c>
      <c r="D173" s="46" t="s">
        <v>1601</v>
      </c>
      <c r="E173" s="24" t="s">
        <v>145</v>
      </c>
      <c r="F173" s="279">
        <f>SUM(LARGE(G173:CD173,{1,2,3,4,5,6}))</f>
        <v>1954</v>
      </c>
      <c r="G173" s="35"/>
      <c r="H173" s="36"/>
      <c r="I173" s="36"/>
      <c r="J173" s="36"/>
      <c r="K173" s="36"/>
      <c r="L173" s="36"/>
      <c r="M173" s="36"/>
      <c r="N173" s="36"/>
      <c r="O173" s="36">
        <v>650</v>
      </c>
      <c r="P173" s="36">
        <v>444</v>
      </c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>
        <v>213</v>
      </c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>
        <v>290</v>
      </c>
      <c r="AX173" s="36"/>
      <c r="AY173" s="36"/>
      <c r="AZ173" s="36"/>
      <c r="BA173" s="36"/>
      <c r="BB173" s="36"/>
      <c r="BC173" s="36">
        <v>357</v>
      </c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7"/>
      <c r="BY173" s="113">
        <v>0</v>
      </c>
      <c r="BZ173" s="113">
        <v>0</v>
      </c>
      <c r="CA173" s="114">
        <v>0</v>
      </c>
      <c r="CB173" s="58">
        <v>0</v>
      </c>
      <c r="CC173" s="58">
        <v>0</v>
      </c>
      <c r="CD173" s="58">
        <v>0</v>
      </c>
    </row>
    <row r="174" spans="1:104" ht="15" customHeight="1" thickBot="1" x14ac:dyDescent="0.3">
      <c r="A174" s="115" t="s">
        <v>647</v>
      </c>
      <c r="B174" s="17" t="s">
        <v>1721</v>
      </c>
      <c r="C174" s="13" t="s">
        <v>3776</v>
      </c>
      <c r="D174" s="46" t="s">
        <v>1722</v>
      </c>
      <c r="E174" s="24" t="s">
        <v>4258</v>
      </c>
      <c r="F174" s="279">
        <f>SUM(LARGE(G174:CD174,{1,2,3,4,5,6}))</f>
        <v>1948</v>
      </c>
      <c r="G174" s="35"/>
      <c r="H174" s="36"/>
      <c r="I174" s="36">
        <v>385</v>
      </c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>
        <v>810</v>
      </c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>
        <v>500</v>
      </c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>
        <v>253</v>
      </c>
      <c r="BV174" s="36"/>
      <c r="BW174" s="36"/>
      <c r="BX174" s="37"/>
      <c r="BY174" s="113">
        <v>0</v>
      </c>
      <c r="BZ174" s="113">
        <v>0</v>
      </c>
      <c r="CA174" s="114">
        <v>0</v>
      </c>
      <c r="CB174" s="58">
        <v>0</v>
      </c>
      <c r="CC174" s="58">
        <v>0</v>
      </c>
      <c r="CD174" s="58">
        <v>0</v>
      </c>
    </row>
    <row r="175" spans="1:104" ht="15" customHeight="1" thickBot="1" x14ac:dyDescent="0.3">
      <c r="A175" s="115" t="s">
        <v>650</v>
      </c>
      <c r="B175" s="17" t="s">
        <v>1920</v>
      </c>
      <c r="C175" s="13" t="s">
        <v>3736</v>
      </c>
      <c r="D175" s="46" t="s">
        <v>1921</v>
      </c>
      <c r="E175" s="24" t="s">
        <v>141</v>
      </c>
      <c r="F175" s="279">
        <f>SUM(LARGE(G175:CD175,{1,2,3,4,5,6}))</f>
        <v>1930</v>
      </c>
      <c r="G175" s="35"/>
      <c r="H175" s="36"/>
      <c r="I175" s="36"/>
      <c r="J175" s="36">
        <v>157</v>
      </c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>
        <v>600</v>
      </c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>
        <v>250</v>
      </c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>
        <v>205</v>
      </c>
      <c r="BU175" s="36"/>
      <c r="BV175" s="36">
        <v>513</v>
      </c>
      <c r="BW175" s="36"/>
      <c r="BX175" s="37">
        <v>205</v>
      </c>
      <c r="BY175" s="113">
        <v>0</v>
      </c>
      <c r="BZ175" s="113">
        <v>0</v>
      </c>
      <c r="CA175" s="114">
        <v>0</v>
      </c>
      <c r="CB175" s="58">
        <v>0</v>
      </c>
      <c r="CC175" s="58">
        <v>0</v>
      </c>
      <c r="CD175" s="58">
        <v>0</v>
      </c>
    </row>
    <row r="176" spans="1:104" ht="15" customHeight="1" thickBot="1" x14ac:dyDescent="0.3">
      <c r="A176" s="115" t="s">
        <v>653</v>
      </c>
      <c r="B176" s="17" t="s">
        <v>1688</v>
      </c>
      <c r="C176" s="13" t="s">
        <v>3855</v>
      </c>
      <c r="D176" s="46" t="s">
        <v>1689</v>
      </c>
      <c r="E176" s="24" t="s">
        <v>4276</v>
      </c>
      <c r="F176" s="279">
        <f>SUM(LARGE(G176:CD176,{1,2,3,4,5,6}))</f>
        <v>1928</v>
      </c>
      <c r="G176" s="35"/>
      <c r="H176" s="36"/>
      <c r="I176" s="36"/>
      <c r="J176" s="36">
        <v>253</v>
      </c>
      <c r="K176" s="36"/>
      <c r="L176" s="36"/>
      <c r="M176" s="36"/>
      <c r="N176" s="36"/>
      <c r="O176" s="36"/>
      <c r="P176" s="36">
        <v>360</v>
      </c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>
        <v>360</v>
      </c>
      <c r="AS176" s="36"/>
      <c r="AT176" s="36"/>
      <c r="AU176" s="36"/>
      <c r="AV176" s="36"/>
      <c r="AW176" s="36"/>
      <c r="AX176" s="36"/>
      <c r="AY176" s="36"/>
      <c r="AZ176" s="36"/>
      <c r="BA176" s="36">
        <v>157</v>
      </c>
      <c r="BB176" s="36"/>
      <c r="BC176" s="36">
        <v>450</v>
      </c>
      <c r="BD176" s="36"/>
      <c r="BE176" s="36">
        <v>157</v>
      </c>
      <c r="BF176" s="36"/>
      <c r="BG176" s="36"/>
      <c r="BH176" s="36"/>
      <c r="BI176" s="36">
        <v>300</v>
      </c>
      <c r="BJ176" s="36"/>
      <c r="BK176" s="36"/>
      <c r="BL176" s="36"/>
      <c r="BM176" s="36"/>
      <c r="BN176" s="36"/>
      <c r="BO176" s="36">
        <v>205</v>
      </c>
      <c r="BP176" s="36"/>
      <c r="BQ176" s="36"/>
      <c r="BR176" s="36"/>
      <c r="BS176" s="36"/>
      <c r="BT176" s="36"/>
      <c r="BU176" s="36"/>
      <c r="BV176" s="36"/>
      <c r="BW176" s="36"/>
      <c r="BX176" s="37"/>
      <c r="BY176" s="113">
        <v>0</v>
      </c>
      <c r="BZ176" s="113">
        <v>0</v>
      </c>
      <c r="CA176" s="114">
        <v>0</v>
      </c>
      <c r="CB176" s="58">
        <v>0</v>
      </c>
      <c r="CC176" s="58">
        <v>0</v>
      </c>
      <c r="CD176" s="58">
        <v>0</v>
      </c>
    </row>
    <row r="177" spans="1:105" ht="15" customHeight="1" thickBot="1" x14ac:dyDescent="0.3">
      <c r="A177" s="115" t="s">
        <v>656</v>
      </c>
      <c r="B177" s="17" t="s">
        <v>1566</v>
      </c>
      <c r="C177" s="13" t="s">
        <v>3820</v>
      </c>
      <c r="D177" s="46" t="s">
        <v>1567</v>
      </c>
      <c r="E177" s="24" t="s">
        <v>145</v>
      </c>
      <c r="F177" s="279">
        <f>SUM(LARGE(G177:CD177,{1,2,3,4,5,6}))</f>
        <v>1924</v>
      </c>
      <c r="G177" s="35"/>
      <c r="H177" s="36"/>
      <c r="I177" s="36"/>
      <c r="J177" s="36"/>
      <c r="K177" s="36"/>
      <c r="L177" s="36"/>
      <c r="M177" s="36"/>
      <c r="N177" s="36"/>
      <c r="O177" s="36">
        <v>450</v>
      </c>
      <c r="P177" s="36"/>
      <c r="Q177" s="36"/>
      <c r="R177" s="36"/>
      <c r="S177" s="36"/>
      <c r="T177" s="36"/>
      <c r="U177" s="36"/>
      <c r="V177" s="36">
        <v>480</v>
      </c>
      <c r="W177" s="36"/>
      <c r="X177" s="36"/>
      <c r="Y177" s="36"/>
      <c r="Z177" s="36"/>
      <c r="AA177" s="36">
        <v>490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>
        <v>504</v>
      </c>
      <c r="BS177" s="36"/>
      <c r="BT177" s="36"/>
      <c r="BU177" s="36"/>
      <c r="BV177" s="36"/>
      <c r="BW177" s="36"/>
      <c r="BX177" s="37"/>
      <c r="BY177" s="113">
        <v>0</v>
      </c>
      <c r="BZ177" s="113">
        <v>0</v>
      </c>
      <c r="CA177" s="114">
        <v>0</v>
      </c>
      <c r="CB177" s="58">
        <v>0</v>
      </c>
      <c r="CC177" s="58">
        <v>0</v>
      </c>
      <c r="CD177" s="58">
        <v>0</v>
      </c>
      <c r="CH177" s="347"/>
      <c r="CI177" s="347"/>
      <c r="CJ177" s="347"/>
    </row>
    <row r="178" spans="1:105" ht="15" customHeight="1" thickBot="1" x14ac:dyDescent="0.3">
      <c r="A178" s="115" t="s">
        <v>659</v>
      </c>
      <c r="B178" s="17" t="s">
        <v>1706</v>
      </c>
      <c r="C178" s="13" t="s">
        <v>3806</v>
      </c>
      <c r="D178" s="46" t="s">
        <v>1707</v>
      </c>
      <c r="E178" s="24" t="s">
        <v>372</v>
      </c>
      <c r="F178" s="279">
        <f>SUM(LARGE(G178:CD178,{1,2,3,4,5,6}))</f>
        <v>1921</v>
      </c>
      <c r="G178" s="35">
        <v>213</v>
      </c>
      <c r="H178" s="36"/>
      <c r="I178" s="36"/>
      <c r="J178" s="36"/>
      <c r="K178" s="36"/>
      <c r="L178" s="36"/>
      <c r="M178" s="36"/>
      <c r="N178" s="36"/>
      <c r="O178" s="36"/>
      <c r="P178" s="36"/>
      <c r="Q178" s="36">
        <v>177</v>
      </c>
      <c r="R178" s="36"/>
      <c r="S178" s="36"/>
      <c r="T178" s="36"/>
      <c r="U178" s="36"/>
      <c r="V178" s="36"/>
      <c r="W178" s="36"/>
      <c r="X178" s="36"/>
      <c r="Y178" s="36"/>
      <c r="Z178" s="36"/>
      <c r="AA178" s="36">
        <v>272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>
        <v>455</v>
      </c>
      <c r="AN178" s="36"/>
      <c r="AO178" s="36"/>
      <c r="AP178" s="36"/>
      <c r="AQ178" s="36"/>
      <c r="AR178" s="36">
        <v>275</v>
      </c>
      <c r="AS178" s="36"/>
      <c r="AT178" s="36"/>
      <c r="AU178" s="36"/>
      <c r="AV178" s="36"/>
      <c r="AW178" s="36">
        <v>290</v>
      </c>
      <c r="AX178" s="36"/>
      <c r="AY178" s="36"/>
      <c r="AZ178" s="36"/>
      <c r="BA178" s="36"/>
      <c r="BB178" s="36"/>
      <c r="BC178" s="36">
        <v>357</v>
      </c>
      <c r="BD178" s="36"/>
      <c r="BE178" s="36"/>
      <c r="BF178" s="36"/>
      <c r="BG178" s="36"/>
      <c r="BH178" s="36"/>
      <c r="BI178" s="36"/>
      <c r="BJ178" s="36"/>
      <c r="BK178" s="36">
        <v>272</v>
      </c>
      <c r="BL178" s="36"/>
      <c r="BM178" s="36"/>
      <c r="BN178" s="36"/>
      <c r="BO178" s="36"/>
      <c r="BP178" s="36"/>
      <c r="BQ178" s="36"/>
      <c r="BR178" s="36">
        <v>272</v>
      </c>
      <c r="BS178" s="36"/>
      <c r="BT178" s="36"/>
      <c r="BU178" s="36"/>
      <c r="BV178" s="36"/>
      <c r="BW178" s="36"/>
      <c r="BX178" s="37"/>
      <c r="BY178" s="113">
        <v>0</v>
      </c>
      <c r="BZ178" s="113">
        <v>0</v>
      </c>
      <c r="CA178" s="114">
        <v>0</v>
      </c>
      <c r="CB178" s="58">
        <v>0</v>
      </c>
      <c r="CC178" s="58">
        <v>0</v>
      </c>
      <c r="CD178" s="58">
        <v>0</v>
      </c>
      <c r="CW178" s="347"/>
      <c r="CX178" s="347"/>
      <c r="CY178" s="347"/>
      <c r="CZ178" s="347"/>
    </row>
    <row r="179" spans="1:105" ht="15" customHeight="1" thickBot="1" x14ac:dyDescent="0.3">
      <c r="A179" s="115" t="s">
        <v>663</v>
      </c>
      <c r="B179" s="17" t="s">
        <v>1644</v>
      </c>
      <c r="C179" s="13" t="s">
        <v>3837</v>
      </c>
      <c r="D179" s="46" t="s">
        <v>1645</v>
      </c>
      <c r="E179" s="24" t="s">
        <v>4275</v>
      </c>
      <c r="F179" s="279">
        <f>SUM(LARGE(G179:CD179,{1,2,3,4,5,6}))</f>
        <v>1911</v>
      </c>
      <c r="G179" s="35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>
        <v>157</v>
      </c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>
        <v>360</v>
      </c>
      <c r="AK179" s="36"/>
      <c r="AL179" s="36"/>
      <c r="AM179" s="36">
        <v>620</v>
      </c>
      <c r="AN179" s="36"/>
      <c r="AO179" s="36"/>
      <c r="AP179" s="36"/>
      <c r="AQ179" s="36"/>
      <c r="AR179" s="36">
        <v>222</v>
      </c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>
        <v>450</v>
      </c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7">
        <v>102</v>
      </c>
      <c r="BY179" s="113">
        <v>0</v>
      </c>
      <c r="BZ179" s="113">
        <v>0</v>
      </c>
      <c r="CA179" s="114">
        <v>0</v>
      </c>
      <c r="CB179" s="58">
        <v>0</v>
      </c>
      <c r="CC179" s="58">
        <v>0</v>
      </c>
      <c r="CD179" s="58">
        <v>0</v>
      </c>
    </row>
    <row r="180" spans="1:105" ht="15" customHeight="1" thickBot="1" x14ac:dyDescent="0.3">
      <c r="A180" s="115" t="s">
        <v>665</v>
      </c>
      <c r="B180" s="17" t="s">
        <v>1674</v>
      </c>
      <c r="C180" s="13" t="s">
        <v>3892</v>
      </c>
      <c r="D180" s="46" t="s">
        <v>1675</v>
      </c>
      <c r="E180" s="24" t="s">
        <v>388</v>
      </c>
      <c r="F180" s="279">
        <f>SUM(LARGE(G180:CD180,{1,2,3,4,5,6}))</f>
        <v>1880</v>
      </c>
      <c r="G180" s="35"/>
      <c r="H180" s="36"/>
      <c r="I180" s="36"/>
      <c r="J180" s="36"/>
      <c r="K180" s="36"/>
      <c r="L180" s="36"/>
      <c r="M180" s="36"/>
      <c r="N180" s="36"/>
      <c r="O180" s="36"/>
      <c r="P180" s="36">
        <v>360</v>
      </c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>
        <v>595</v>
      </c>
      <c r="AB180" s="36"/>
      <c r="AC180" s="36"/>
      <c r="AD180" s="36"/>
      <c r="AE180" s="36"/>
      <c r="AF180" s="36"/>
      <c r="AG180" s="36"/>
      <c r="AH180" s="36"/>
      <c r="AI180" s="36"/>
      <c r="AJ180" s="36">
        <v>360</v>
      </c>
      <c r="AK180" s="36"/>
      <c r="AL180" s="36"/>
      <c r="AM180" s="36"/>
      <c r="AN180" s="36"/>
      <c r="AO180" s="36"/>
      <c r="AP180" s="36"/>
      <c r="AQ180" s="36"/>
      <c r="AR180" s="36">
        <v>360</v>
      </c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>
        <v>205</v>
      </c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7"/>
      <c r="BY180" s="113">
        <v>0</v>
      </c>
      <c r="BZ180" s="113">
        <v>0</v>
      </c>
      <c r="CA180" s="114">
        <v>0</v>
      </c>
      <c r="CB180" s="58">
        <v>0</v>
      </c>
      <c r="CC180" s="58">
        <v>0</v>
      </c>
      <c r="CD180" s="58">
        <v>0</v>
      </c>
    </row>
    <row r="181" spans="1:105" ht="15" customHeight="1" thickBot="1" x14ac:dyDescent="0.3">
      <c r="A181" s="115" t="s">
        <v>667</v>
      </c>
      <c r="B181" s="17" t="s">
        <v>1551</v>
      </c>
      <c r="C181" s="13" t="s">
        <v>3858</v>
      </c>
      <c r="D181" s="46" t="s">
        <v>1552</v>
      </c>
      <c r="E181" s="24" t="s">
        <v>145</v>
      </c>
      <c r="F181" s="279">
        <f>SUM(LARGE(G181:CD181,{1,2,3,4,5,6}))</f>
        <v>1865</v>
      </c>
      <c r="G181" s="35">
        <v>157</v>
      </c>
      <c r="H181" s="36"/>
      <c r="I181" s="36">
        <v>810</v>
      </c>
      <c r="J181" s="36"/>
      <c r="K181" s="36"/>
      <c r="L181" s="36"/>
      <c r="M181" s="36"/>
      <c r="N181" s="36"/>
      <c r="O181" s="36">
        <v>513</v>
      </c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>
        <v>385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7"/>
      <c r="BY181" s="113">
        <v>0</v>
      </c>
      <c r="BZ181" s="113">
        <v>0</v>
      </c>
      <c r="CA181" s="114">
        <v>0</v>
      </c>
      <c r="CB181" s="58">
        <v>0</v>
      </c>
      <c r="CC181" s="58">
        <v>0</v>
      </c>
      <c r="CD181" s="58">
        <v>0</v>
      </c>
    </row>
    <row r="182" spans="1:105" ht="15" customHeight="1" thickBot="1" x14ac:dyDescent="0.3">
      <c r="A182" s="115" t="s">
        <v>668</v>
      </c>
      <c r="B182" s="17" t="s">
        <v>1785</v>
      </c>
      <c r="C182" s="13" t="s">
        <v>3912</v>
      </c>
      <c r="D182" s="46" t="s">
        <v>1786</v>
      </c>
      <c r="E182" s="24" t="s">
        <v>4263</v>
      </c>
      <c r="F182" s="279">
        <f>SUM(LARGE(G182:CD182,{1,2,3,4,5,6}))</f>
        <v>1852</v>
      </c>
      <c r="G182" s="35"/>
      <c r="H182" s="36"/>
      <c r="I182" s="36"/>
      <c r="J182" s="36"/>
      <c r="K182" s="36"/>
      <c r="L182" s="36"/>
      <c r="M182" s="36">
        <v>177</v>
      </c>
      <c r="N182" s="36"/>
      <c r="O182" s="36"/>
      <c r="P182" s="36"/>
      <c r="Q182" s="36"/>
      <c r="R182" s="36">
        <v>175</v>
      </c>
      <c r="S182" s="36"/>
      <c r="T182" s="36"/>
      <c r="U182" s="36"/>
      <c r="V182" s="36"/>
      <c r="W182" s="36"/>
      <c r="X182" s="36">
        <v>146</v>
      </c>
      <c r="Y182" s="36"/>
      <c r="Z182" s="36"/>
      <c r="AA182" s="36"/>
      <c r="AB182" s="36"/>
      <c r="AC182" s="36"/>
      <c r="AD182" s="36"/>
      <c r="AE182" s="36"/>
      <c r="AF182" s="36"/>
      <c r="AG182" s="36">
        <v>425</v>
      </c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>
        <v>350</v>
      </c>
      <c r="AV182" s="36"/>
      <c r="AW182" s="36">
        <v>340</v>
      </c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>
        <v>385</v>
      </c>
      <c r="BT182" s="36"/>
      <c r="BU182" s="36"/>
      <c r="BV182" s="36"/>
      <c r="BW182" s="36"/>
      <c r="BX182" s="37"/>
      <c r="BY182" s="113">
        <v>0</v>
      </c>
      <c r="BZ182" s="113">
        <v>0</v>
      </c>
      <c r="CA182" s="114">
        <v>0</v>
      </c>
      <c r="CB182" s="58">
        <v>0</v>
      </c>
      <c r="CC182" s="58">
        <v>0</v>
      </c>
      <c r="CD182" s="58">
        <v>0</v>
      </c>
    </row>
    <row r="183" spans="1:105" ht="15" customHeight="1" thickBot="1" x14ac:dyDescent="0.3">
      <c r="A183" s="115" t="s">
        <v>671</v>
      </c>
      <c r="B183" s="17" t="s">
        <v>1743</v>
      </c>
      <c r="C183" s="13" t="s">
        <v>3848</v>
      </c>
      <c r="D183" s="46" t="s">
        <v>1744</v>
      </c>
      <c r="E183" s="24" t="s">
        <v>4260</v>
      </c>
      <c r="F183" s="279">
        <f>SUM(LARGE(G183:CD183,{1,2,3,4,5,6}))</f>
        <v>1811</v>
      </c>
      <c r="G183" s="35"/>
      <c r="H183" s="36"/>
      <c r="I183" s="36"/>
      <c r="J183" s="36"/>
      <c r="K183" s="36"/>
      <c r="L183" s="36"/>
      <c r="M183" s="36"/>
      <c r="N183" s="36"/>
      <c r="O183" s="36"/>
      <c r="P183" s="36">
        <v>385</v>
      </c>
      <c r="Q183" s="36"/>
      <c r="R183" s="36"/>
      <c r="S183" s="36"/>
      <c r="T183" s="36"/>
      <c r="U183" s="36"/>
      <c r="V183" s="36"/>
      <c r="W183" s="36"/>
      <c r="X183" s="36"/>
      <c r="Y183" s="36"/>
      <c r="Z183" s="36">
        <v>213</v>
      </c>
      <c r="AA183" s="36">
        <v>490</v>
      </c>
      <c r="AB183" s="36"/>
      <c r="AC183" s="36">
        <v>213</v>
      </c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>
        <v>510</v>
      </c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7"/>
      <c r="BY183" s="113">
        <v>0</v>
      </c>
      <c r="BZ183" s="113">
        <v>0</v>
      </c>
      <c r="CA183" s="114">
        <v>0</v>
      </c>
      <c r="CB183" s="58">
        <v>0</v>
      </c>
      <c r="CC183" s="58">
        <v>0</v>
      </c>
      <c r="CD183" s="58">
        <v>0</v>
      </c>
    </row>
    <row r="184" spans="1:105" ht="15" customHeight="1" thickBot="1" x14ac:dyDescent="0.3">
      <c r="A184" s="115" t="s">
        <v>674</v>
      </c>
      <c r="B184" s="17" t="s">
        <v>1749</v>
      </c>
      <c r="C184" s="13" t="s">
        <v>3887</v>
      </c>
      <c r="D184" s="46" t="s">
        <v>1750</v>
      </c>
      <c r="E184" s="24" t="s">
        <v>4262</v>
      </c>
      <c r="F184" s="279">
        <f>SUM(LARGE(G184:CD184,{1,2,3,4,5,6}))</f>
        <v>1793</v>
      </c>
      <c r="G184" s="35"/>
      <c r="H184" s="36"/>
      <c r="I184" s="36"/>
      <c r="J184" s="36"/>
      <c r="K184" s="36"/>
      <c r="L184" s="36"/>
      <c r="M184" s="36"/>
      <c r="N184" s="36"/>
      <c r="O184" s="36"/>
      <c r="P184" s="36"/>
      <c r="Q184" s="36">
        <v>157</v>
      </c>
      <c r="R184" s="36"/>
      <c r="S184" s="36"/>
      <c r="T184" s="36"/>
      <c r="U184" s="36"/>
      <c r="V184" s="36"/>
      <c r="W184" s="36"/>
      <c r="X184" s="36"/>
      <c r="Y184" s="36"/>
      <c r="Z184" s="36"/>
      <c r="AA184" s="36">
        <v>490</v>
      </c>
      <c r="AB184" s="36">
        <v>504</v>
      </c>
      <c r="AC184" s="36"/>
      <c r="AD184" s="36"/>
      <c r="AE184" s="36">
        <v>642</v>
      </c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7"/>
      <c r="BY184" s="113">
        <v>0</v>
      </c>
      <c r="BZ184" s="113">
        <v>0</v>
      </c>
      <c r="CA184" s="114">
        <v>0</v>
      </c>
      <c r="CB184" s="58">
        <v>0</v>
      </c>
      <c r="CC184" s="58">
        <v>0</v>
      </c>
      <c r="CD184" s="58">
        <v>0</v>
      </c>
    </row>
    <row r="185" spans="1:105" ht="15" customHeight="1" thickBot="1" x14ac:dyDescent="0.3">
      <c r="A185" s="115" t="s">
        <v>677</v>
      </c>
      <c r="B185" s="17" t="s">
        <v>1727</v>
      </c>
      <c r="C185" s="13" t="s">
        <v>3777</v>
      </c>
      <c r="D185" s="46" t="s">
        <v>1728</v>
      </c>
      <c r="E185" s="24" t="s">
        <v>4267</v>
      </c>
      <c r="F185" s="279">
        <f>SUM(LARGE(G185:CD185,{1,2,3,4,5,6}))</f>
        <v>1784</v>
      </c>
      <c r="G185" s="35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>
        <v>253</v>
      </c>
      <c r="S185" s="36"/>
      <c r="T185" s="36"/>
      <c r="U185" s="36"/>
      <c r="V185" s="36"/>
      <c r="W185" s="36"/>
      <c r="X185" s="36"/>
      <c r="Y185" s="36"/>
      <c r="Z185" s="36"/>
      <c r="AA185" s="36">
        <v>385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>
        <v>642</v>
      </c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>
        <v>504</v>
      </c>
      <c r="BT185" s="36"/>
      <c r="BU185" s="36"/>
      <c r="BV185" s="36"/>
      <c r="BW185" s="36"/>
      <c r="BX185" s="37"/>
      <c r="BY185" s="113">
        <v>0</v>
      </c>
      <c r="BZ185" s="113">
        <v>0</v>
      </c>
      <c r="CA185" s="114">
        <v>0</v>
      </c>
      <c r="CB185" s="58">
        <v>0</v>
      </c>
      <c r="CC185" s="58">
        <v>0</v>
      </c>
      <c r="CD185" s="58">
        <v>0</v>
      </c>
    </row>
    <row r="186" spans="1:105" ht="15" customHeight="1" thickBot="1" x14ac:dyDescent="0.3">
      <c r="A186" s="115" t="s">
        <v>681</v>
      </c>
      <c r="B186" s="17" t="s">
        <v>1840</v>
      </c>
      <c r="C186" s="13" t="s">
        <v>3861</v>
      </c>
      <c r="D186" s="46" t="s">
        <v>1841</v>
      </c>
      <c r="E186" s="24" t="s">
        <v>305</v>
      </c>
      <c r="F186" s="279">
        <f>SUM(LARGE(G186:CD186,{1,2,3,4,5,6}))</f>
        <v>1783</v>
      </c>
      <c r="G186" s="35"/>
      <c r="H186" s="36"/>
      <c r="I186" s="36">
        <v>490</v>
      </c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>
        <v>490</v>
      </c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>
        <v>350</v>
      </c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>
        <v>137</v>
      </c>
      <c r="BO186" s="36"/>
      <c r="BP186" s="36"/>
      <c r="BQ186" s="36"/>
      <c r="BR186" s="36"/>
      <c r="BS186" s="36"/>
      <c r="BT186" s="36"/>
      <c r="BU186" s="36"/>
      <c r="BV186" s="36"/>
      <c r="BW186" s="36">
        <v>316</v>
      </c>
      <c r="BX186" s="37"/>
      <c r="BY186" s="113">
        <v>0</v>
      </c>
      <c r="BZ186" s="113">
        <v>0</v>
      </c>
      <c r="CA186" s="114">
        <v>0</v>
      </c>
      <c r="CB186" s="58">
        <v>0</v>
      </c>
      <c r="CC186" s="58">
        <v>0</v>
      </c>
      <c r="CD186" s="58">
        <v>0</v>
      </c>
    </row>
    <row r="187" spans="1:105" ht="15" customHeight="1" thickBot="1" x14ac:dyDescent="0.3">
      <c r="A187" s="115" t="s">
        <v>684</v>
      </c>
      <c r="B187" s="17" t="s">
        <v>1751</v>
      </c>
      <c r="C187" s="13" t="s">
        <v>3849</v>
      </c>
      <c r="D187" s="46" t="s">
        <v>1752</v>
      </c>
      <c r="E187" s="24" t="s">
        <v>388</v>
      </c>
      <c r="F187" s="279">
        <f>SUM(LARGE(G187:CD187,{1,2,3,4,5,6}))</f>
        <v>1778</v>
      </c>
      <c r="G187" s="35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>
        <v>272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>
        <v>400</v>
      </c>
      <c r="AS187" s="36"/>
      <c r="AT187" s="36"/>
      <c r="AU187" s="36"/>
      <c r="AV187" s="36"/>
      <c r="AW187" s="36">
        <v>425</v>
      </c>
      <c r="AX187" s="36"/>
      <c r="AY187" s="36"/>
      <c r="AZ187" s="36"/>
      <c r="BA187" s="36">
        <v>210</v>
      </c>
      <c r="BB187" s="36"/>
      <c r="BC187" s="36">
        <v>261</v>
      </c>
      <c r="BD187" s="36"/>
      <c r="BE187" s="36"/>
      <c r="BF187" s="36"/>
      <c r="BG187" s="36"/>
      <c r="BH187" s="36"/>
      <c r="BI187" s="36">
        <v>142</v>
      </c>
      <c r="BJ187" s="36"/>
      <c r="BK187" s="36">
        <v>192</v>
      </c>
      <c r="BL187" s="36"/>
      <c r="BM187" s="36"/>
      <c r="BN187" s="36"/>
      <c r="BO187" s="36"/>
      <c r="BP187" s="36"/>
      <c r="BQ187" s="36"/>
      <c r="BR187" s="36"/>
      <c r="BS187" s="36"/>
      <c r="BT187" s="36">
        <v>177</v>
      </c>
      <c r="BU187" s="36"/>
      <c r="BV187" s="36"/>
      <c r="BW187" s="36"/>
      <c r="BX187" s="37">
        <v>210</v>
      </c>
      <c r="BY187" s="113">
        <v>0</v>
      </c>
      <c r="BZ187" s="113">
        <v>0</v>
      </c>
      <c r="CA187" s="114">
        <v>0</v>
      </c>
      <c r="CB187" s="58">
        <v>0</v>
      </c>
      <c r="CC187" s="58">
        <v>0</v>
      </c>
      <c r="CD187" s="58">
        <v>0</v>
      </c>
    </row>
    <row r="188" spans="1:105" ht="15" customHeight="1" thickBot="1" x14ac:dyDescent="0.3">
      <c r="A188" s="115" t="s">
        <v>687</v>
      </c>
      <c r="B188" s="17" t="s">
        <v>1648</v>
      </c>
      <c r="C188" s="13" t="s">
        <v>3744</v>
      </c>
      <c r="D188" s="46" t="s">
        <v>1649</v>
      </c>
      <c r="E188" s="24" t="s">
        <v>224</v>
      </c>
      <c r="F188" s="279">
        <f>SUM(LARGE(G188:CD188,{1,2,3,4,5,6}))</f>
        <v>1769</v>
      </c>
      <c r="G188" s="35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>
        <v>205</v>
      </c>
      <c r="T188" s="36"/>
      <c r="U188" s="36"/>
      <c r="V188" s="36"/>
      <c r="W188" s="36"/>
      <c r="X188" s="36"/>
      <c r="Y188" s="36"/>
      <c r="Z188" s="36"/>
      <c r="AA188" s="36">
        <v>700</v>
      </c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>
        <v>504</v>
      </c>
      <c r="BR188" s="36"/>
      <c r="BS188" s="36"/>
      <c r="BT188" s="36"/>
      <c r="BU188" s="36"/>
      <c r="BV188" s="36"/>
      <c r="BW188" s="36">
        <v>360</v>
      </c>
      <c r="BX188" s="37"/>
      <c r="BY188" s="113">
        <v>0</v>
      </c>
      <c r="BZ188" s="113">
        <v>0</v>
      </c>
      <c r="CA188" s="114">
        <v>0</v>
      </c>
      <c r="CB188" s="58">
        <v>0</v>
      </c>
      <c r="CC188" s="58">
        <v>0</v>
      </c>
      <c r="CD188" s="58">
        <v>0</v>
      </c>
      <c r="CG188" s="347"/>
    </row>
    <row r="189" spans="1:105" ht="15" customHeight="1" thickBot="1" x14ac:dyDescent="0.3">
      <c r="A189" s="115" t="s">
        <v>690</v>
      </c>
      <c r="B189" s="17" t="s">
        <v>1761</v>
      </c>
      <c r="C189" s="13" t="s">
        <v>3899</v>
      </c>
      <c r="D189" s="46" t="s">
        <v>1762</v>
      </c>
      <c r="E189" s="24" t="s">
        <v>662</v>
      </c>
      <c r="F189" s="279">
        <f>SUM(LARGE(G189:CD189,{1,2,3,4,5,6}))</f>
        <v>1764</v>
      </c>
      <c r="G189" s="35"/>
      <c r="H189" s="36"/>
      <c r="I189" s="36"/>
      <c r="J189" s="36">
        <v>170</v>
      </c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>
        <v>137</v>
      </c>
      <c r="AA189" s="36">
        <v>385</v>
      </c>
      <c r="AB189" s="36"/>
      <c r="AC189" s="36">
        <v>250</v>
      </c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>
        <v>420</v>
      </c>
      <c r="AX189" s="36"/>
      <c r="AY189" s="36"/>
      <c r="AZ189" s="36"/>
      <c r="BA189" s="36">
        <v>146</v>
      </c>
      <c r="BB189" s="36"/>
      <c r="BC189" s="36">
        <v>357</v>
      </c>
      <c r="BD189" s="36"/>
      <c r="BE189" s="36">
        <v>137</v>
      </c>
      <c r="BF189" s="36"/>
      <c r="BG189" s="36"/>
      <c r="BH189" s="36"/>
      <c r="BI189" s="36">
        <v>137</v>
      </c>
      <c r="BJ189" s="36"/>
      <c r="BK189" s="36"/>
      <c r="BL189" s="36"/>
      <c r="BM189" s="36"/>
      <c r="BN189" s="36"/>
      <c r="BO189" s="36">
        <v>175</v>
      </c>
      <c r="BP189" s="36"/>
      <c r="BQ189" s="36"/>
      <c r="BR189" s="36"/>
      <c r="BS189" s="36"/>
      <c r="BT189" s="36"/>
      <c r="BU189" s="36"/>
      <c r="BV189" s="36"/>
      <c r="BW189" s="36"/>
      <c r="BX189" s="37">
        <v>177</v>
      </c>
      <c r="BY189" s="113">
        <v>0</v>
      </c>
      <c r="BZ189" s="113">
        <v>0</v>
      </c>
      <c r="CA189" s="114">
        <v>0</v>
      </c>
      <c r="CB189" s="58">
        <v>0</v>
      </c>
      <c r="CC189" s="58">
        <v>0</v>
      </c>
      <c r="CD189" s="58">
        <v>0</v>
      </c>
    </row>
    <row r="190" spans="1:105" ht="15" customHeight="1" thickBot="1" x14ac:dyDescent="0.3">
      <c r="A190" s="115" t="s">
        <v>692</v>
      </c>
      <c r="B190" s="17" t="s">
        <v>1640</v>
      </c>
      <c r="C190" s="13" t="s">
        <v>3843</v>
      </c>
      <c r="D190" s="46" t="s">
        <v>1641</v>
      </c>
      <c r="E190" s="24" t="s">
        <v>398</v>
      </c>
      <c r="F190" s="279">
        <f>SUM(LARGE(G190:CD190,{1,2,3,4,5,6}))</f>
        <v>1761</v>
      </c>
      <c r="G190" s="35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>
        <v>595</v>
      </c>
      <c r="AB190" s="36"/>
      <c r="AC190" s="36"/>
      <c r="AD190" s="36"/>
      <c r="AE190" s="36">
        <v>566</v>
      </c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>
        <v>600</v>
      </c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7"/>
      <c r="BY190" s="113">
        <v>0</v>
      </c>
      <c r="BZ190" s="113">
        <v>0</v>
      </c>
      <c r="CA190" s="114">
        <v>0</v>
      </c>
      <c r="CB190" s="58">
        <v>0</v>
      </c>
      <c r="CC190" s="58">
        <v>0</v>
      </c>
      <c r="CD190" s="58">
        <v>0</v>
      </c>
      <c r="CE190" s="347"/>
      <c r="CF190" s="347"/>
      <c r="DA190" s="347"/>
    </row>
    <row r="191" spans="1:105" ht="15" customHeight="1" thickBot="1" x14ac:dyDescent="0.3">
      <c r="A191" s="115" t="s">
        <v>695</v>
      </c>
      <c r="B191" s="17" t="s">
        <v>1799</v>
      </c>
      <c r="C191" s="13" t="s">
        <v>3897</v>
      </c>
      <c r="D191" s="46" t="s">
        <v>1800</v>
      </c>
      <c r="E191" s="24" t="s">
        <v>388</v>
      </c>
      <c r="F191" s="279">
        <f>SUM(LARGE(G191:CD191,{1,2,3,4,5,6}))</f>
        <v>1751</v>
      </c>
      <c r="G191" s="35"/>
      <c r="H191" s="36"/>
      <c r="I191" s="36"/>
      <c r="J191" s="36">
        <v>175</v>
      </c>
      <c r="K191" s="36"/>
      <c r="L191" s="36"/>
      <c r="M191" s="36"/>
      <c r="N191" s="36"/>
      <c r="O191" s="36"/>
      <c r="P191" s="36">
        <v>360</v>
      </c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>
        <v>444</v>
      </c>
      <c r="AS191" s="36"/>
      <c r="AT191" s="36"/>
      <c r="AU191" s="36"/>
      <c r="AV191" s="36"/>
      <c r="AW191" s="36">
        <v>425</v>
      </c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>
        <v>157</v>
      </c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7">
        <v>190</v>
      </c>
      <c r="BY191" s="113">
        <v>0</v>
      </c>
      <c r="BZ191" s="113">
        <v>0</v>
      </c>
      <c r="CA191" s="114">
        <v>0</v>
      </c>
      <c r="CB191" s="58">
        <v>0</v>
      </c>
      <c r="CC191" s="58">
        <v>0</v>
      </c>
      <c r="CD191" s="58">
        <v>0</v>
      </c>
    </row>
    <row r="192" spans="1:105" ht="15" customHeight="1" thickBot="1" x14ac:dyDescent="0.25">
      <c r="A192" s="115" t="s">
        <v>698</v>
      </c>
      <c r="B192" s="43" t="s">
        <v>3342</v>
      </c>
      <c r="C192" s="13" t="s">
        <v>3890</v>
      </c>
      <c r="D192" s="46" t="s">
        <v>1837</v>
      </c>
      <c r="E192" s="24" t="s">
        <v>4269</v>
      </c>
      <c r="F192" s="279">
        <f>SUM(LARGE(G192:CD192,{1,2,3,4,5,6}))</f>
        <v>1732</v>
      </c>
      <c r="G192" s="35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>
        <v>175</v>
      </c>
      <c r="S192" s="36"/>
      <c r="T192" s="36"/>
      <c r="U192" s="36"/>
      <c r="V192" s="36"/>
      <c r="W192" s="36"/>
      <c r="X192" s="36">
        <v>137</v>
      </c>
      <c r="Y192" s="36"/>
      <c r="Z192" s="36">
        <v>142</v>
      </c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>
        <v>137</v>
      </c>
      <c r="AR192" s="36"/>
      <c r="AS192" s="36"/>
      <c r="AT192" s="36"/>
      <c r="AU192" s="36"/>
      <c r="AV192" s="36"/>
      <c r="AW192" s="36">
        <v>290</v>
      </c>
      <c r="AX192" s="36"/>
      <c r="AY192" s="36"/>
      <c r="AZ192" s="36"/>
      <c r="BA192" s="36"/>
      <c r="BB192" s="36"/>
      <c r="BC192" s="36"/>
      <c r="BD192" s="36"/>
      <c r="BE192" s="36"/>
      <c r="BF192" s="36">
        <v>425</v>
      </c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>
        <v>350</v>
      </c>
      <c r="BT192" s="36"/>
      <c r="BU192" s="36"/>
      <c r="BV192" s="36"/>
      <c r="BW192" s="36">
        <v>350</v>
      </c>
      <c r="BX192" s="37"/>
      <c r="BY192" s="113">
        <v>0</v>
      </c>
      <c r="BZ192" s="113">
        <v>0</v>
      </c>
      <c r="CA192" s="114">
        <v>0</v>
      </c>
      <c r="CB192" s="58">
        <v>0</v>
      </c>
      <c r="CC192" s="58">
        <v>0</v>
      </c>
      <c r="CD192" s="58">
        <v>0</v>
      </c>
      <c r="DA192" s="347"/>
    </row>
    <row r="193" spans="1:100" ht="15" customHeight="1" thickBot="1" x14ac:dyDescent="0.3">
      <c r="A193" s="115" t="s">
        <v>701</v>
      </c>
      <c r="B193" s="17" t="s">
        <v>1767</v>
      </c>
      <c r="C193" s="13" t="s">
        <v>3873</v>
      </c>
      <c r="D193" s="46" t="s">
        <v>1768</v>
      </c>
      <c r="E193" s="24" t="s">
        <v>305</v>
      </c>
      <c r="F193" s="279">
        <f>SUM(LARGE(G193:CD193,{1,2,3,4,5,6}))</f>
        <v>1720</v>
      </c>
      <c r="G193" s="35"/>
      <c r="H193" s="36"/>
      <c r="I193" s="36">
        <v>490</v>
      </c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>
        <v>490</v>
      </c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>
        <v>350</v>
      </c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>
        <v>390</v>
      </c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7"/>
      <c r="BY193" s="113">
        <v>0</v>
      </c>
      <c r="BZ193" s="113">
        <v>0</v>
      </c>
      <c r="CA193" s="114">
        <v>0</v>
      </c>
      <c r="CB193" s="58">
        <v>0</v>
      </c>
      <c r="CC193" s="58">
        <v>0</v>
      </c>
      <c r="CD193" s="58">
        <v>0</v>
      </c>
    </row>
    <row r="194" spans="1:100" ht="15" customHeight="1" thickBot="1" x14ac:dyDescent="0.3">
      <c r="A194" s="115" t="s">
        <v>704</v>
      </c>
      <c r="B194" s="17" t="s">
        <v>1789</v>
      </c>
      <c r="C194" s="13" t="s">
        <v>3868</v>
      </c>
      <c r="D194" s="46" t="s">
        <v>1790</v>
      </c>
      <c r="E194" s="24" t="s">
        <v>145</v>
      </c>
      <c r="F194" s="279">
        <f>SUM(LARGE(G194:CD194,{1,2,3,4,5,6}))</f>
        <v>1715</v>
      </c>
      <c r="G194" s="35">
        <v>137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>
        <v>146</v>
      </c>
      <c r="R194" s="36"/>
      <c r="S194" s="36"/>
      <c r="T194" s="36"/>
      <c r="U194" s="36"/>
      <c r="V194" s="36"/>
      <c r="W194" s="36"/>
      <c r="X194" s="36"/>
      <c r="Y194" s="36">
        <v>213</v>
      </c>
      <c r="Z194" s="36"/>
      <c r="AA194" s="36"/>
      <c r="AB194" s="36"/>
      <c r="AC194" s="36"/>
      <c r="AD194" s="36"/>
      <c r="AE194" s="36"/>
      <c r="AF194" s="36"/>
      <c r="AG194" s="36"/>
      <c r="AH194" s="36"/>
      <c r="AI194" s="36">
        <v>175</v>
      </c>
      <c r="AJ194" s="36">
        <v>350</v>
      </c>
      <c r="AK194" s="36"/>
      <c r="AL194" s="36"/>
      <c r="AM194" s="36"/>
      <c r="AN194" s="36"/>
      <c r="AO194" s="36"/>
      <c r="AP194" s="36"/>
      <c r="AQ194" s="36"/>
      <c r="AR194" s="36">
        <v>275</v>
      </c>
      <c r="AS194" s="36"/>
      <c r="AT194" s="36"/>
      <c r="AU194" s="36"/>
      <c r="AV194" s="36"/>
      <c r="AW194" s="36">
        <v>220</v>
      </c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>
        <v>272</v>
      </c>
      <c r="BL194" s="36"/>
      <c r="BM194" s="36"/>
      <c r="BN194" s="36"/>
      <c r="BO194" s="36"/>
      <c r="BP194" s="36"/>
      <c r="BQ194" s="36"/>
      <c r="BR194" s="36">
        <v>385</v>
      </c>
      <c r="BS194" s="36"/>
      <c r="BT194" s="36"/>
      <c r="BU194" s="36"/>
      <c r="BV194" s="36"/>
      <c r="BW194" s="36"/>
      <c r="BX194" s="37"/>
      <c r="BY194" s="113">
        <v>0</v>
      </c>
      <c r="BZ194" s="113">
        <v>0</v>
      </c>
      <c r="CA194" s="114">
        <v>0</v>
      </c>
      <c r="CB194" s="58">
        <v>0</v>
      </c>
      <c r="CC194" s="58">
        <v>0</v>
      </c>
      <c r="CD194" s="58">
        <v>0</v>
      </c>
    </row>
    <row r="195" spans="1:100" ht="15" customHeight="1" thickBot="1" x14ac:dyDescent="0.3">
      <c r="A195" s="115" t="s">
        <v>707</v>
      </c>
      <c r="B195" s="17" t="s">
        <v>1615</v>
      </c>
      <c r="C195" s="13" t="s">
        <v>3805</v>
      </c>
      <c r="D195" s="46" t="s">
        <v>1616</v>
      </c>
      <c r="E195" s="24" t="s">
        <v>228</v>
      </c>
      <c r="F195" s="279">
        <f>SUM(LARGE(G195:CD195,{1,2,3,4,5,6}))</f>
        <v>1704</v>
      </c>
      <c r="G195" s="35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>
        <v>420</v>
      </c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>
        <v>390</v>
      </c>
      <c r="BL195" s="36"/>
      <c r="BM195" s="36">
        <v>444</v>
      </c>
      <c r="BN195" s="36"/>
      <c r="BO195" s="36"/>
      <c r="BP195" s="36"/>
      <c r="BQ195" s="36"/>
      <c r="BR195" s="36"/>
      <c r="BS195" s="36"/>
      <c r="BT195" s="36"/>
      <c r="BU195" s="36"/>
      <c r="BV195" s="36">
        <v>450</v>
      </c>
      <c r="BW195" s="36"/>
      <c r="BX195" s="37"/>
      <c r="BY195" s="113">
        <v>0</v>
      </c>
      <c r="BZ195" s="113">
        <v>0</v>
      </c>
      <c r="CA195" s="114">
        <v>0</v>
      </c>
      <c r="CB195" s="58">
        <v>0</v>
      </c>
      <c r="CC195" s="58">
        <v>0</v>
      </c>
      <c r="CD195" s="58">
        <v>0</v>
      </c>
      <c r="CG195" s="347"/>
      <c r="CK195" s="347"/>
      <c r="CL195" s="347"/>
      <c r="CM195" s="347"/>
      <c r="CN195" s="347"/>
      <c r="CO195" s="347"/>
      <c r="CP195" s="347"/>
      <c r="CQ195" s="347"/>
      <c r="CR195" s="347"/>
      <c r="CS195" s="347"/>
      <c r="CT195" s="347"/>
      <c r="CU195" s="347"/>
      <c r="CV195" s="347"/>
    </row>
    <row r="196" spans="1:100" ht="15" customHeight="1" thickBot="1" x14ac:dyDescent="0.3">
      <c r="A196" s="115" t="s">
        <v>710</v>
      </c>
      <c r="B196" s="17" t="s">
        <v>1903</v>
      </c>
      <c r="C196" s="13" t="s">
        <v>3879</v>
      </c>
      <c r="D196" s="46" t="s">
        <v>1904</v>
      </c>
      <c r="E196" s="24" t="s">
        <v>305</v>
      </c>
      <c r="F196" s="279">
        <f>SUM(LARGE(G196:CD196,{1,2,3,4,5,6}))</f>
        <v>1698</v>
      </c>
      <c r="G196" s="35"/>
      <c r="H196" s="36"/>
      <c r="I196" s="36"/>
      <c r="J196" s="36"/>
      <c r="K196" s="36"/>
      <c r="L196" s="36"/>
      <c r="M196" s="36"/>
      <c r="N196" s="36"/>
      <c r="O196" s="36"/>
      <c r="P196" s="36">
        <v>275</v>
      </c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>
        <v>425</v>
      </c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>
        <v>400</v>
      </c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>
        <v>213</v>
      </c>
      <c r="BO196" s="36"/>
      <c r="BP196" s="36"/>
      <c r="BQ196" s="36">
        <v>385</v>
      </c>
      <c r="BR196" s="36"/>
      <c r="BS196" s="36"/>
      <c r="BT196" s="36"/>
      <c r="BU196" s="36"/>
      <c r="BV196" s="36"/>
      <c r="BW196" s="36"/>
      <c r="BX196" s="37"/>
      <c r="BY196" s="113">
        <v>0</v>
      </c>
      <c r="BZ196" s="113">
        <v>0</v>
      </c>
      <c r="CA196" s="114">
        <v>0</v>
      </c>
      <c r="CB196" s="58">
        <v>0</v>
      </c>
      <c r="CC196" s="58">
        <v>0</v>
      </c>
      <c r="CD196" s="58">
        <v>0</v>
      </c>
    </row>
    <row r="197" spans="1:100" ht="15" customHeight="1" thickBot="1" x14ac:dyDescent="0.3">
      <c r="A197" s="115" t="s">
        <v>713</v>
      </c>
      <c r="B197" s="4" t="s">
        <v>1877</v>
      </c>
      <c r="C197" s="13" t="s">
        <v>3859</v>
      </c>
      <c r="D197" s="46" t="s">
        <v>1878</v>
      </c>
      <c r="E197" s="24" t="s">
        <v>388</v>
      </c>
      <c r="F197" s="279">
        <f>SUM(LARGE(G197:CD197,{1,2,3,4,5,6}))</f>
        <v>1677</v>
      </c>
      <c r="G197" s="35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>
        <v>400</v>
      </c>
      <c r="AS197" s="36"/>
      <c r="AT197" s="36"/>
      <c r="AU197" s="36"/>
      <c r="AV197" s="36"/>
      <c r="AW197" s="36"/>
      <c r="AX197" s="36"/>
      <c r="AY197" s="36"/>
      <c r="AZ197" s="36"/>
      <c r="BA197" s="36">
        <v>210</v>
      </c>
      <c r="BB197" s="36"/>
      <c r="BC197" s="36">
        <v>261</v>
      </c>
      <c r="BD197" s="36"/>
      <c r="BE197" s="36"/>
      <c r="BF197" s="36"/>
      <c r="BG197" s="36"/>
      <c r="BH197" s="36"/>
      <c r="BI197" s="36">
        <v>142</v>
      </c>
      <c r="BJ197" s="36"/>
      <c r="BK197" s="36">
        <v>192</v>
      </c>
      <c r="BL197" s="36"/>
      <c r="BM197" s="36"/>
      <c r="BN197" s="36"/>
      <c r="BO197" s="36"/>
      <c r="BP197" s="36"/>
      <c r="BQ197" s="36"/>
      <c r="BR197" s="36"/>
      <c r="BS197" s="36"/>
      <c r="BT197" s="36">
        <v>177</v>
      </c>
      <c r="BU197" s="36"/>
      <c r="BV197" s="36">
        <v>404</v>
      </c>
      <c r="BW197" s="36"/>
      <c r="BX197" s="37">
        <v>210</v>
      </c>
      <c r="BY197" s="113">
        <v>0</v>
      </c>
      <c r="BZ197" s="113">
        <v>0</v>
      </c>
      <c r="CA197" s="114">
        <v>0</v>
      </c>
      <c r="CB197" s="58">
        <v>0</v>
      </c>
      <c r="CC197" s="58">
        <v>0</v>
      </c>
      <c r="CD197" s="58">
        <v>0</v>
      </c>
    </row>
    <row r="198" spans="1:100" ht="15" customHeight="1" thickBot="1" x14ac:dyDescent="0.3">
      <c r="A198" s="115" t="s">
        <v>717</v>
      </c>
      <c r="B198" s="17" t="s">
        <v>1798</v>
      </c>
      <c r="C198" s="13" t="s">
        <v>3847</v>
      </c>
      <c r="D198" s="46" t="s">
        <v>3392</v>
      </c>
      <c r="E198" s="24" t="s">
        <v>201</v>
      </c>
      <c r="F198" s="279">
        <f>SUM(LARGE(G198:CD198,{1,2,3,4,5,6}))</f>
        <v>1677</v>
      </c>
      <c r="G198" s="35"/>
      <c r="H198" s="36"/>
      <c r="I198" s="36"/>
      <c r="J198" s="36">
        <v>175</v>
      </c>
      <c r="K198" s="36"/>
      <c r="L198" s="36"/>
      <c r="M198" s="36"/>
      <c r="N198" s="36"/>
      <c r="O198" s="36"/>
      <c r="P198" s="36">
        <v>595</v>
      </c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>
        <v>385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>
        <v>137</v>
      </c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>
        <v>385</v>
      </c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7"/>
      <c r="BY198" s="113">
        <v>0</v>
      </c>
      <c r="BZ198" s="113">
        <v>0</v>
      </c>
      <c r="CA198" s="114">
        <v>0</v>
      </c>
      <c r="CB198" s="58">
        <v>0</v>
      </c>
      <c r="CC198" s="58">
        <v>0</v>
      </c>
      <c r="CD198" s="58">
        <v>0</v>
      </c>
    </row>
    <row r="199" spans="1:100" ht="15" customHeight="1" thickBot="1" x14ac:dyDescent="0.3">
      <c r="A199" s="115" t="s">
        <v>720</v>
      </c>
      <c r="B199" s="17" t="s">
        <v>1825</v>
      </c>
      <c r="C199" s="13" t="s">
        <v>3817</v>
      </c>
      <c r="D199" s="46" t="s">
        <v>1826</v>
      </c>
      <c r="E199" s="24" t="s">
        <v>492</v>
      </c>
      <c r="F199" s="279">
        <f>SUM(LARGE(G199:CD199,{1,2,3,4,5,6}))</f>
        <v>1662</v>
      </c>
      <c r="G199" s="35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>
        <v>142</v>
      </c>
      <c r="T199" s="36"/>
      <c r="U199" s="36"/>
      <c r="V199" s="36"/>
      <c r="W199" s="36">
        <v>205</v>
      </c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>
        <v>400</v>
      </c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>
        <v>490</v>
      </c>
      <c r="BR199" s="36"/>
      <c r="BS199" s="36"/>
      <c r="BT199" s="36"/>
      <c r="BU199" s="36"/>
      <c r="BV199" s="36"/>
      <c r="BW199" s="36">
        <v>425</v>
      </c>
      <c r="BX199" s="37"/>
      <c r="BY199" s="113">
        <v>0</v>
      </c>
      <c r="BZ199" s="113">
        <v>0</v>
      </c>
      <c r="CA199" s="114">
        <v>0</v>
      </c>
      <c r="CB199" s="58">
        <v>0</v>
      </c>
      <c r="CC199" s="58">
        <v>0</v>
      </c>
      <c r="CD199" s="58">
        <v>0</v>
      </c>
    </row>
    <row r="200" spans="1:100" ht="15" customHeight="1" thickBot="1" x14ac:dyDescent="0.3">
      <c r="A200" s="115" t="s">
        <v>723</v>
      </c>
      <c r="B200" s="17" t="s">
        <v>1710</v>
      </c>
      <c r="C200" s="13" t="s">
        <v>3940</v>
      </c>
      <c r="D200" s="46" t="s">
        <v>1711</v>
      </c>
      <c r="E200" s="24" t="s">
        <v>4258</v>
      </c>
      <c r="F200" s="279">
        <f>SUM(LARGE(G200:CD200,{1,2,3,4,5,6}))</f>
        <v>1662</v>
      </c>
      <c r="G200" s="35"/>
      <c r="H200" s="36"/>
      <c r="I200" s="36"/>
      <c r="J200" s="36"/>
      <c r="K200" s="36"/>
      <c r="L200" s="36">
        <v>253</v>
      </c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>
        <v>700</v>
      </c>
      <c r="AB200" s="36">
        <v>504</v>
      </c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>
        <v>205</v>
      </c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7"/>
      <c r="BY200" s="113">
        <v>0</v>
      </c>
      <c r="BZ200" s="113">
        <v>0</v>
      </c>
      <c r="CA200" s="114">
        <v>0</v>
      </c>
      <c r="CB200" s="58">
        <v>0</v>
      </c>
      <c r="CC200" s="58">
        <v>0</v>
      </c>
      <c r="CD200" s="58">
        <v>0</v>
      </c>
    </row>
    <row r="201" spans="1:100" ht="15" customHeight="1" thickBot="1" x14ac:dyDescent="0.3">
      <c r="A201" s="115" t="s">
        <v>726</v>
      </c>
      <c r="B201" s="17" t="s">
        <v>1875</v>
      </c>
      <c r="C201" s="13" t="s">
        <v>3870</v>
      </c>
      <c r="D201" s="46" t="s">
        <v>1876</v>
      </c>
      <c r="E201" s="24" t="s">
        <v>4272</v>
      </c>
      <c r="F201" s="279">
        <f>SUM(LARGE(G201:CD201,{1,2,3,4,5,6}))</f>
        <v>1641</v>
      </c>
      <c r="G201" s="35">
        <v>157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>
        <v>157</v>
      </c>
      <c r="R201" s="36"/>
      <c r="S201" s="36"/>
      <c r="T201" s="36"/>
      <c r="U201" s="36"/>
      <c r="V201" s="36"/>
      <c r="W201" s="36"/>
      <c r="X201" s="36"/>
      <c r="Y201" s="36"/>
      <c r="Z201" s="36">
        <v>137</v>
      </c>
      <c r="AA201" s="36">
        <v>385</v>
      </c>
      <c r="AB201" s="36"/>
      <c r="AC201" s="36"/>
      <c r="AD201" s="36"/>
      <c r="AE201" s="36"/>
      <c r="AF201" s="36"/>
      <c r="AG201" s="36"/>
      <c r="AH201" s="36"/>
      <c r="AI201" s="36"/>
      <c r="AJ201" s="36">
        <v>222</v>
      </c>
      <c r="AK201" s="36"/>
      <c r="AL201" s="36"/>
      <c r="AM201" s="36"/>
      <c r="AN201" s="36"/>
      <c r="AO201" s="36"/>
      <c r="AP201" s="36"/>
      <c r="AQ201" s="36"/>
      <c r="AR201" s="36"/>
      <c r="AS201" s="36"/>
      <c r="AT201" s="36">
        <v>157</v>
      </c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>
        <v>102</v>
      </c>
      <c r="BK201" s="36"/>
      <c r="BL201" s="36"/>
      <c r="BM201" s="36">
        <v>360</v>
      </c>
      <c r="BN201" s="36"/>
      <c r="BO201" s="36"/>
      <c r="BP201" s="36"/>
      <c r="BQ201" s="36"/>
      <c r="BR201" s="36">
        <v>360</v>
      </c>
      <c r="BS201" s="36"/>
      <c r="BT201" s="36"/>
      <c r="BU201" s="36"/>
      <c r="BV201" s="36"/>
      <c r="BW201" s="36"/>
      <c r="BX201" s="37"/>
      <c r="BY201" s="113">
        <v>0</v>
      </c>
      <c r="BZ201" s="113">
        <v>0</v>
      </c>
      <c r="CA201" s="114">
        <v>0</v>
      </c>
      <c r="CB201" s="58">
        <v>0</v>
      </c>
      <c r="CC201" s="58">
        <v>0</v>
      </c>
      <c r="CD201" s="58">
        <v>0</v>
      </c>
    </row>
    <row r="202" spans="1:100" ht="15" customHeight="1" thickBot="1" x14ac:dyDescent="0.3">
      <c r="A202" s="115" t="s">
        <v>729</v>
      </c>
      <c r="B202" s="17" t="s">
        <v>1779</v>
      </c>
      <c r="C202" s="13" t="s">
        <v>3871</v>
      </c>
      <c r="D202" s="46" t="s">
        <v>1780</v>
      </c>
      <c r="E202" s="24" t="s">
        <v>285</v>
      </c>
      <c r="F202" s="279">
        <f>SUM(LARGE(G202:CD202,{1,2,3,4,5,6}))</f>
        <v>1639</v>
      </c>
      <c r="G202" s="35"/>
      <c r="H202" s="36"/>
      <c r="I202" s="36"/>
      <c r="J202" s="36"/>
      <c r="K202" s="36">
        <v>210</v>
      </c>
      <c r="L202" s="36"/>
      <c r="M202" s="36"/>
      <c r="N202" s="36"/>
      <c r="O202" s="36"/>
      <c r="P202" s="36"/>
      <c r="Q202" s="36">
        <v>210</v>
      </c>
      <c r="R202" s="36"/>
      <c r="S202" s="36"/>
      <c r="T202" s="36"/>
      <c r="U202" s="36"/>
      <c r="V202" s="36"/>
      <c r="W202" s="36"/>
      <c r="X202" s="36"/>
      <c r="Y202" s="36"/>
      <c r="Z202" s="36"/>
      <c r="AA202" s="36">
        <v>272</v>
      </c>
      <c r="AB202" s="36"/>
      <c r="AC202" s="36"/>
      <c r="AD202" s="36"/>
      <c r="AE202" s="36"/>
      <c r="AF202" s="36"/>
      <c r="AG202" s="36"/>
      <c r="AH202" s="36"/>
      <c r="AI202" s="36"/>
      <c r="AJ202" s="36">
        <v>275</v>
      </c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>
        <v>400</v>
      </c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>
        <v>177</v>
      </c>
      <c r="BK202" s="36"/>
      <c r="BL202" s="36"/>
      <c r="BM202" s="36"/>
      <c r="BN202" s="36"/>
      <c r="BO202" s="36"/>
      <c r="BP202" s="36"/>
      <c r="BQ202" s="36"/>
      <c r="BR202" s="36">
        <v>272</v>
      </c>
      <c r="BS202" s="36"/>
      <c r="BT202" s="36"/>
      <c r="BU202" s="36"/>
      <c r="BV202" s="36"/>
      <c r="BW202" s="36"/>
      <c r="BX202" s="37"/>
      <c r="BY202" s="113">
        <v>0</v>
      </c>
      <c r="BZ202" s="113">
        <v>0</v>
      </c>
      <c r="CA202" s="114">
        <v>0</v>
      </c>
      <c r="CB202" s="58">
        <v>0</v>
      </c>
      <c r="CC202" s="58">
        <v>0</v>
      </c>
      <c r="CD202" s="58">
        <v>0</v>
      </c>
    </row>
    <row r="203" spans="1:100" ht="15" customHeight="1" thickBot="1" x14ac:dyDescent="0.3">
      <c r="A203" s="115" t="s">
        <v>732</v>
      </c>
      <c r="B203" s="17" t="s">
        <v>1741</v>
      </c>
      <c r="C203" s="13" t="s">
        <v>3916</v>
      </c>
      <c r="D203" s="46" t="s">
        <v>1742</v>
      </c>
      <c r="E203" s="24" t="s">
        <v>127</v>
      </c>
      <c r="F203" s="279">
        <f>SUM(LARGE(G203:CD203,{1,2,3,4,5,6}))</f>
        <v>1635</v>
      </c>
      <c r="G203" s="35"/>
      <c r="H203" s="36"/>
      <c r="I203" s="36"/>
      <c r="J203" s="36"/>
      <c r="K203" s="36"/>
      <c r="L203" s="36"/>
      <c r="M203" s="36"/>
      <c r="N203" s="36"/>
      <c r="O203" s="36">
        <v>357</v>
      </c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>
        <v>290</v>
      </c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>
        <v>272</v>
      </c>
      <c r="BL203" s="36"/>
      <c r="BM203" s="36">
        <v>275</v>
      </c>
      <c r="BN203" s="36"/>
      <c r="BO203" s="36"/>
      <c r="BP203" s="36"/>
      <c r="BQ203" s="36"/>
      <c r="BR203" s="36"/>
      <c r="BS203" s="36"/>
      <c r="BT203" s="36"/>
      <c r="BU203" s="36"/>
      <c r="BV203" s="36">
        <v>441</v>
      </c>
      <c r="BW203" s="36"/>
      <c r="BX203" s="37"/>
      <c r="BY203" s="113">
        <v>0</v>
      </c>
      <c r="BZ203" s="113">
        <v>0</v>
      </c>
      <c r="CA203" s="114">
        <v>0</v>
      </c>
      <c r="CB203" s="58">
        <v>0</v>
      </c>
      <c r="CC203" s="58">
        <v>0</v>
      </c>
      <c r="CD203" s="58">
        <v>0</v>
      </c>
    </row>
    <row r="204" spans="1:100" ht="15" customHeight="1" thickBot="1" x14ac:dyDescent="0.3">
      <c r="A204" s="115" t="s">
        <v>734</v>
      </c>
      <c r="B204" s="17" t="s">
        <v>1864</v>
      </c>
      <c r="C204" s="13" t="s">
        <v>3756</v>
      </c>
      <c r="D204" s="46" t="s">
        <v>1865</v>
      </c>
      <c r="E204" s="24" t="s">
        <v>4264</v>
      </c>
      <c r="F204" s="279">
        <f>SUM(LARGE(G204:CD204,{1,2,3,4,5,6}))</f>
        <v>1621</v>
      </c>
      <c r="G204" s="35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>
        <v>253</v>
      </c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>
        <v>504</v>
      </c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>
        <v>504</v>
      </c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>
        <v>360</v>
      </c>
      <c r="BT204" s="36"/>
      <c r="BU204" s="36"/>
      <c r="BV204" s="36"/>
      <c r="BW204" s="36"/>
      <c r="BX204" s="37"/>
      <c r="BY204" s="113">
        <v>0</v>
      </c>
      <c r="BZ204" s="113">
        <v>0</v>
      </c>
      <c r="CA204" s="114">
        <v>0</v>
      </c>
      <c r="CB204" s="58">
        <v>0</v>
      </c>
      <c r="CC204" s="58">
        <v>0</v>
      </c>
      <c r="CD204" s="58">
        <v>0</v>
      </c>
    </row>
    <row r="205" spans="1:100" ht="15" customHeight="1" thickBot="1" x14ac:dyDescent="0.3">
      <c r="A205" s="115" t="s">
        <v>737</v>
      </c>
      <c r="B205" s="17" t="s">
        <v>1650</v>
      </c>
      <c r="C205" s="13" t="s">
        <v>3818</v>
      </c>
      <c r="D205" s="46" t="s">
        <v>1651</v>
      </c>
      <c r="E205" s="24" t="s">
        <v>3352</v>
      </c>
      <c r="F205" s="279">
        <f>SUM(LARGE(G205:CD205,{1,2,3,4,5,6}))</f>
        <v>1610</v>
      </c>
      <c r="G205" s="35"/>
      <c r="H205" s="36"/>
      <c r="I205" s="36"/>
      <c r="J205" s="36">
        <v>250</v>
      </c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>
        <v>157</v>
      </c>
      <c r="Z205" s="36"/>
      <c r="AA205" s="36">
        <v>272</v>
      </c>
      <c r="AB205" s="36"/>
      <c r="AC205" s="36"/>
      <c r="AD205" s="36"/>
      <c r="AE205" s="36"/>
      <c r="AF205" s="36"/>
      <c r="AG205" s="36"/>
      <c r="AH205" s="36"/>
      <c r="AI205" s="36"/>
      <c r="AJ205" s="36">
        <v>490</v>
      </c>
      <c r="AK205" s="36"/>
      <c r="AL205" s="36"/>
      <c r="AM205" s="36">
        <v>441</v>
      </c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7"/>
      <c r="BY205" s="113">
        <v>0</v>
      </c>
      <c r="BZ205" s="113">
        <v>0</v>
      </c>
      <c r="CA205" s="114">
        <v>0</v>
      </c>
      <c r="CB205" s="58">
        <v>0</v>
      </c>
      <c r="CC205" s="58">
        <v>0</v>
      </c>
      <c r="CD205" s="58">
        <v>0</v>
      </c>
    </row>
    <row r="206" spans="1:100" ht="15" customHeight="1" thickBot="1" x14ac:dyDescent="0.3">
      <c r="A206" s="115" t="s">
        <v>741</v>
      </c>
      <c r="B206" s="17" t="s">
        <v>1769</v>
      </c>
      <c r="C206" s="13" t="s">
        <v>3828</v>
      </c>
      <c r="D206" s="46" t="s">
        <v>1770</v>
      </c>
      <c r="E206" s="24" t="s">
        <v>365</v>
      </c>
      <c r="F206" s="279">
        <f>SUM(LARGE(G206:CD206,{1,2,3,4,5,6}))</f>
        <v>1605</v>
      </c>
      <c r="G206" s="35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>
        <v>170</v>
      </c>
      <c r="Y206" s="36"/>
      <c r="Z206" s="36">
        <v>60</v>
      </c>
      <c r="AA206" s="36"/>
      <c r="AB206" s="36"/>
      <c r="AC206" s="36"/>
      <c r="AD206" s="36"/>
      <c r="AE206" s="36"/>
      <c r="AF206" s="36"/>
      <c r="AG206" s="36">
        <v>290</v>
      </c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>
        <v>340</v>
      </c>
      <c r="AV206" s="36"/>
      <c r="AW206" s="36">
        <v>255</v>
      </c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>
        <v>275</v>
      </c>
      <c r="BL206" s="36"/>
      <c r="BM206" s="36"/>
      <c r="BN206" s="36"/>
      <c r="BO206" s="36"/>
      <c r="BP206" s="36"/>
      <c r="BQ206" s="36"/>
      <c r="BR206" s="36"/>
      <c r="BS206" s="36">
        <v>275</v>
      </c>
      <c r="BT206" s="36"/>
      <c r="BU206" s="36"/>
      <c r="BV206" s="36"/>
      <c r="BW206" s="36"/>
      <c r="BX206" s="37"/>
      <c r="BY206" s="113">
        <v>0</v>
      </c>
      <c r="BZ206" s="113">
        <v>0</v>
      </c>
      <c r="CA206" s="114">
        <v>0</v>
      </c>
      <c r="CB206" s="58">
        <v>0</v>
      </c>
      <c r="CC206" s="58">
        <v>0</v>
      </c>
      <c r="CD206" s="58">
        <v>0</v>
      </c>
    </row>
    <row r="207" spans="1:100" ht="15" customHeight="1" thickBot="1" x14ac:dyDescent="0.3">
      <c r="A207" s="115" t="s">
        <v>744</v>
      </c>
      <c r="B207" s="17" t="s">
        <v>1697</v>
      </c>
      <c r="C207" s="13" t="s">
        <v>3949</v>
      </c>
      <c r="D207" s="46" t="s">
        <v>1698</v>
      </c>
      <c r="E207" s="24" t="s">
        <v>228</v>
      </c>
      <c r="F207" s="279">
        <f>SUM(LARGE(G207:CD207,{1,2,3,4,5,6}))</f>
        <v>1598</v>
      </c>
      <c r="G207" s="35"/>
      <c r="H207" s="36"/>
      <c r="I207" s="36"/>
      <c r="J207" s="36"/>
      <c r="K207" s="36"/>
      <c r="L207" s="36"/>
      <c r="M207" s="36"/>
      <c r="N207" s="36"/>
      <c r="O207" s="36">
        <v>513</v>
      </c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>
        <v>385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>
        <v>350</v>
      </c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>
        <v>350</v>
      </c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7"/>
      <c r="BY207" s="113">
        <v>0</v>
      </c>
      <c r="BZ207" s="113">
        <v>0</v>
      </c>
      <c r="CA207" s="114">
        <v>0</v>
      </c>
      <c r="CB207" s="58">
        <v>0</v>
      </c>
      <c r="CC207" s="58">
        <v>0</v>
      </c>
      <c r="CD207" s="58">
        <v>0</v>
      </c>
      <c r="CU207" s="347"/>
      <c r="CV207" s="347"/>
    </row>
    <row r="208" spans="1:100" ht="15" customHeight="1" thickBot="1" x14ac:dyDescent="0.3">
      <c r="A208" s="115" t="s">
        <v>747</v>
      </c>
      <c r="B208" s="17" t="s">
        <v>1792</v>
      </c>
      <c r="C208" s="7">
        <v>30520</v>
      </c>
      <c r="D208" s="351">
        <v>26095</v>
      </c>
      <c r="E208" s="128" t="s">
        <v>712</v>
      </c>
      <c r="F208" s="279">
        <f>SUM(LARGE(G208:CD208,{1,2,3,4,5,6}))</f>
        <v>1590</v>
      </c>
      <c r="G208" s="35"/>
      <c r="H208" s="36"/>
      <c r="I208" s="36"/>
      <c r="J208" s="36"/>
      <c r="K208" s="36"/>
      <c r="L208" s="36">
        <v>205</v>
      </c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>
        <v>490</v>
      </c>
      <c r="AB208" s="36">
        <v>642</v>
      </c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>
        <v>253</v>
      </c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7"/>
      <c r="BY208" s="113">
        <v>0</v>
      </c>
      <c r="BZ208" s="113">
        <v>0</v>
      </c>
      <c r="CA208" s="114">
        <v>0</v>
      </c>
      <c r="CB208" s="58">
        <v>0</v>
      </c>
      <c r="CC208" s="58">
        <v>0</v>
      </c>
      <c r="CD208" s="58">
        <v>0</v>
      </c>
    </row>
    <row r="209" spans="1:105" ht="15" customHeight="1" thickBot="1" x14ac:dyDescent="0.3">
      <c r="A209" s="115" t="s">
        <v>750</v>
      </c>
      <c r="B209" s="17" t="s">
        <v>1793</v>
      </c>
      <c r="C209" s="7">
        <v>25799</v>
      </c>
      <c r="D209" s="351">
        <v>15939</v>
      </c>
      <c r="E209" s="128" t="s">
        <v>712</v>
      </c>
      <c r="F209" s="279">
        <f>SUM(LARGE(G209:CD209,{1,2,3,4,5,6}))</f>
        <v>1590</v>
      </c>
      <c r="G209" s="35"/>
      <c r="H209" s="36"/>
      <c r="I209" s="36"/>
      <c r="J209" s="36"/>
      <c r="K209" s="36"/>
      <c r="L209" s="36">
        <v>205</v>
      </c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>
        <v>490</v>
      </c>
      <c r="AB209" s="36">
        <v>642</v>
      </c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>
        <v>253</v>
      </c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7"/>
      <c r="BY209" s="113">
        <v>0</v>
      </c>
      <c r="BZ209" s="113">
        <v>0</v>
      </c>
      <c r="CA209" s="114">
        <v>0</v>
      </c>
      <c r="CB209" s="58">
        <v>0</v>
      </c>
      <c r="CC209" s="58">
        <v>0</v>
      </c>
      <c r="CD209" s="58">
        <v>0</v>
      </c>
    </row>
    <row r="210" spans="1:105" ht="15" customHeight="1" thickBot="1" x14ac:dyDescent="0.3">
      <c r="A210" s="115" t="s">
        <v>753</v>
      </c>
      <c r="B210" s="17" t="s">
        <v>1609</v>
      </c>
      <c r="C210" s="13" t="s">
        <v>3856</v>
      </c>
      <c r="D210" s="46" t="s">
        <v>1610</v>
      </c>
      <c r="E210" s="24" t="s">
        <v>289</v>
      </c>
      <c r="F210" s="279">
        <f>SUM(LARGE(G210:CD210,{1,2,3,4,5,6}))</f>
        <v>1582</v>
      </c>
      <c r="G210" s="35"/>
      <c r="H210" s="36"/>
      <c r="I210" s="36">
        <v>687</v>
      </c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>
        <v>385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>
        <v>510</v>
      </c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7"/>
      <c r="BY210" s="113">
        <v>0</v>
      </c>
      <c r="BZ210" s="113">
        <v>0</v>
      </c>
      <c r="CA210" s="114">
        <v>0</v>
      </c>
      <c r="CB210" s="58">
        <v>0</v>
      </c>
      <c r="CC210" s="58">
        <v>0</v>
      </c>
      <c r="CD210" s="58">
        <v>0</v>
      </c>
    </row>
    <row r="211" spans="1:105" ht="15" customHeight="1" thickBot="1" x14ac:dyDescent="0.3">
      <c r="A211" s="115" t="s">
        <v>755</v>
      </c>
      <c r="B211" s="17" t="s">
        <v>1747</v>
      </c>
      <c r="C211" s="13" t="s">
        <v>3957</v>
      </c>
      <c r="D211" s="46" t="s">
        <v>1748</v>
      </c>
      <c r="E211" s="24" t="s">
        <v>4272</v>
      </c>
      <c r="F211" s="279">
        <f>SUM(LARGE(G211:CD211,{1,2,3,4,5,6}))</f>
        <v>1573</v>
      </c>
      <c r="G211" s="35">
        <v>205</v>
      </c>
      <c r="H211" s="36"/>
      <c r="I211" s="36"/>
      <c r="J211" s="36"/>
      <c r="K211" s="36">
        <v>102</v>
      </c>
      <c r="L211" s="36"/>
      <c r="M211" s="36"/>
      <c r="N211" s="36"/>
      <c r="O211" s="36"/>
      <c r="P211" s="36"/>
      <c r="Q211" s="36">
        <v>205</v>
      </c>
      <c r="R211" s="36"/>
      <c r="S211" s="36"/>
      <c r="T211" s="36"/>
      <c r="U211" s="36"/>
      <c r="V211" s="36"/>
      <c r="W211" s="36"/>
      <c r="X211" s="36"/>
      <c r="Y211" s="36">
        <v>205</v>
      </c>
      <c r="Z211" s="36">
        <v>250</v>
      </c>
      <c r="AA211" s="36"/>
      <c r="AB211" s="36"/>
      <c r="AC211" s="36"/>
      <c r="AD211" s="36"/>
      <c r="AE211" s="36"/>
      <c r="AF211" s="36"/>
      <c r="AG211" s="36"/>
      <c r="AH211" s="36">
        <v>205</v>
      </c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>
        <v>253</v>
      </c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>
        <v>300</v>
      </c>
      <c r="BK211" s="36"/>
      <c r="BL211" s="36"/>
      <c r="BM211" s="36"/>
      <c r="BN211" s="36"/>
      <c r="BO211" s="36"/>
      <c r="BP211" s="36"/>
      <c r="BQ211" s="36"/>
      <c r="BR211" s="36">
        <v>360</v>
      </c>
      <c r="BS211" s="36"/>
      <c r="BT211" s="36"/>
      <c r="BU211" s="36"/>
      <c r="BV211" s="36"/>
      <c r="BW211" s="36"/>
      <c r="BX211" s="37"/>
      <c r="BY211" s="113">
        <v>0</v>
      </c>
      <c r="BZ211" s="113">
        <v>0</v>
      </c>
      <c r="CA211" s="114">
        <v>0</v>
      </c>
      <c r="CB211" s="58">
        <v>0</v>
      </c>
      <c r="CC211" s="58">
        <v>0</v>
      </c>
      <c r="CD211" s="58">
        <v>0</v>
      </c>
    </row>
    <row r="212" spans="1:105" ht="15" customHeight="1" thickBot="1" x14ac:dyDescent="0.3">
      <c r="A212" s="115" t="s">
        <v>758</v>
      </c>
      <c r="B212" s="17" t="s">
        <v>1835</v>
      </c>
      <c r="C212" s="13" t="s">
        <v>3883</v>
      </c>
      <c r="D212" s="46" t="s">
        <v>1836</v>
      </c>
      <c r="E212" s="24" t="s">
        <v>4269</v>
      </c>
      <c r="F212" s="279">
        <f>SUM(LARGE(G212:CD212,{1,2,3,4,5,6}))</f>
        <v>1570</v>
      </c>
      <c r="G212" s="35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>
        <v>137</v>
      </c>
      <c r="S212" s="36"/>
      <c r="T212" s="36"/>
      <c r="U212" s="36"/>
      <c r="V212" s="36"/>
      <c r="W212" s="36"/>
      <c r="X212" s="36">
        <v>114</v>
      </c>
      <c r="Y212" s="36"/>
      <c r="Z212" s="36">
        <v>117</v>
      </c>
      <c r="AA212" s="36"/>
      <c r="AB212" s="36"/>
      <c r="AC212" s="36"/>
      <c r="AD212" s="36"/>
      <c r="AE212" s="36"/>
      <c r="AF212" s="36"/>
      <c r="AG212" s="36">
        <v>340</v>
      </c>
      <c r="AH212" s="36"/>
      <c r="AI212" s="36"/>
      <c r="AJ212" s="36"/>
      <c r="AK212" s="36"/>
      <c r="AL212" s="36"/>
      <c r="AM212" s="36"/>
      <c r="AN212" s="36"/>
      <c r="AO212" s="36"/>
      <c r="AP212" s="36"/>
      <c r="AQ212" s="36">
        <v>213</v>
      </c>
      <c r="AR212" s="36"/>
      <c r="AS212" s="36"/>
      <c r="AT212" s="36"/>
      <c r="AU212" s="36"/>
      <c r="AV212" s="36"/>
      <c r="AW212" s="36">
        <v>240</v>
      </c>
      <c r="AX212" s="36"/>
      <c r="AY212" s="36"/>
      <c r="AZ212" s="36"/>
      <c r="BA212" s="36"/>
      <c r="BB212" s="36"/>
      <c r="BC212" s="36"/>
      <c r="BD212" s="36"/>
      <c r="BE212" s="36"/>
      <c r="BF212" s="36">
        <v>290</v>
      </c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>
        <v>350</v>
      </c>
      <c r="BT212" s="36"/>
      <c r="BU212" s="36"/>
      <c r="BV212" s="36"/>
      <c r="BW212" s="36"/>
      <c r="BX212" s="37"/>
      <c r="BY212" s="113">
        <v>0</v>
      </c>
      <c r="BZ212" s="113">
        <v>0</v>
      </c>
      <c r="CA212" s="114">
        <v>0</v>
      </c>
      <c r="CB212" s="58">
        <v>0</v>
      </c>
      <c r="CC212" s="58">
        <v>0</v>
      </c>
      <c r="CD212" s="58">
        <v>0</v>
      </c>
    </row>
    <row r="213" spans="1:105" ht="15" customHeight="1" thickBot="1" x14ac:dyDescent="0.3">
      <c r="A213" s="115" t="s">
        <v>761</v>
      </c>
      <c r="B213" s="17" t="s">
        <v>1818</v>
      </c>
      <c r="C213" s="13" t="s">
        <v>3891</v>
      </c>
      <c r="D213" s="46" t="s">
        <v>3393</v>
      </c>
      <c r="E213" s="24" t="s">
        <v>285</v>
      </c>
      <c r="F213" s="279">
        <f>SUM(LARGE(G213:CD213,{1,2,3,4,5,6}))</f>
        <v>1566</v>
      </c>
      <c r="G213" s="35"/>
      <c r="H213" s="36"/>
      <c r="I213" s="36"/>
      <c r="J213" s="36"/>
      <c r="K213" s="36">
        <v>114</v>
      </c>
      <c r="L213" s="36"/>
      <c r="M213" s="36"/>
      <c r="N213" s="36"/>
      <c r="O213" s="36"/>
      <c r="P213" s="36"/>
      <c r="Q213" s="36">
        <v>114</v>
      </c>
      <c r="R213" s="36"/>
      <c r="S213" s="36"/>
      <c r="T213" s="36"/>
      <c r="U213" s="36"/>
      <c r="V213" s="36"/>
      <c r="W213" s="36"/>
      <c r="X213" s="36"/>
      <c r="Y213" s="36"/>
      <c r="Z213" s="36"/>
      <c r="AA213" s="36">
        <v>272</v>
      </c>
      <c r="AB213" s="36"/>
      <c r="AC213" s="36"/>
      <c r="AD213" s="36"/>
      <c r="AE213" s="36"/>
      <c r="AF213" s="36"/>
      <c r="AG213" s="36"/>
      <c r="AH213" s="36"/>
      <c r="AI213" s="36"/>
      <c r="AJ213" s="36">
        <v>290</v>
      </c>
      <c r="AK213" s="36"/>
      <c r="AL213" s="36"/>
      <c r="AM213" s="36">
        <v>261</v>
      </c>
      <c r="AN213" s="36"/>
      <c r="AO213" s="36"/>
      <c r="AP213" s="36"/>
      <c r="AQ213" s="36"/>
      <c r="AR213" s="36"/>
      <c r="AS213" s="36"/>
      <c r="AT213" s="36"/>
      <c r="AU213" s="36"/>
      <c r="AV213" s="36"/>
      <c r="AW213" s="36">
        <v>290</v>
      </c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>
        <v>146</v>
      </c>
      <c r="BK213" s="36">
        <v>192</v>
      </c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>
        <v>261</v>
      </c>
      <c r="BW213" s="36"/>
      <c r="BX213" s="37"/>
      <c r="BY213" s="113">
        <v>0</v>
      </c>
      <c r="BZ213" s="113">
        <v>0</v>
      </c>
      <c r="CA213" s="114">
        <v>0</v>
      </c>
      <c r="CB213" s="58">
        <v>0</v>
      </c>
      <c r="CC213" s="58">
        <v>0</v>
      </c>
      <c r="CD213" s="58">
        <v>0</v>
      </c>
    </row>
    <row r="214" spans="1:105" ht="15" customHeight="1" thickBot="1" x14ac:dyDescent="0.3">
      <c r="A214" s="115" t="s">
        <v>763</v>
      </c>
      <c r="B214" s="17" t="s">
        <v>1791</v>
      </c>
      <c r="C214" s="7">
        <v>39429</v>
      </c>
      <c r="D214" s="351">
        <v>141392</v>
      </c>
      <c r="E214" s="128" t="s">
        <v>285</v>
      </c>
      <c r="F214" s="279">
        <f>SUM(LARGE(G214:CD214,{1,2,3,4,5,6}))</f>
        <v>1566</v>
      </c>
      <c r="G214" s="35"/>
      <c r="H214" s="36"/>
      <c r="I214" s="36"/>
      <c r="J214" s="36"/>
      <c r="K214" s="36">
        <v>177</v>
      </c>
      <c r="L214" s="36"/>
      <c r="M214" s="36"/>
      <c r="N214" s="36"/>
      <c r="O214" s="36"/>
      <c r="P214" s="36"/>
      <c r="Q214" s="36">
        <v>114</v>
      </c>
      <c r="R214" s="36"/>
      <c r="S214" s="36"/>
      <c r="T214" s="36"/>
      <c r="U214" s="36"/>
      <c r="V214" s="36"/>
      <c r="W214" s="36"/>
      <c r="X214" s="36"/>
      <c r="Y214" s="36"/>
      <c r="Z214" s="36"/>
      <c r="AA214" s="36">
        <v>272</v>
      </c>
      <c r="AB214" s="36"/>
      <c r="AC214" s="36"/>
      <c r="AD214" s="36"/>
      <c r="AE214" s="36"/>
      <c r="AF214" s="36"/>
      <c r="AG214" s="36"/>
      <c r="AH214" s="36"/>
      <c r="AI214" s="36"/>
      <c r="AJ214" s="36">
        <v>290</v>
      </c>
      <c r="AK214" s="36"/>
      <c r="AL214" s="36"/>
      <c r="AM214" s="36">
        <v>261</v>
      </c>
      <c r="AN214" s="36"/>
      <c r="AO214" s="36"/>
      <c r="AP214" s="36"/>
      <c r="AQ214" s="36"/>
      <c r="AR214" s="36"/>
      <c r="AS214" s="36"/>
      <c r="AT214" s="36"/>
      <c r="AU214" s="36"/>
      <c r="AV214" s="36"/>
      <c r="AW214" s="36">
        <v>290</v>
      </c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>
        <v>146</v>
      </c>
      <c r="BK214" s="36">
        <v>192</v>
      </c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>
        <v>261</v>
      </c>
      <c r="BW214" s="36"/>
      <c r="BX214" s="37"/>
      <c r="BY214" s="113">
        <v>0</v>
      </c>
      <c r="BZ214" s="113">
        <v>0</v>
      </c>
      <c r="CA214" s="114">
        <v>0</v>
      </c>
      <c r="CB214" s="58">
        <v>0</v>
      </c>
      <c r="CC214" s="58">
        <v>0</v>
      </c>
      <c r="CD214" s="58">
        <v>0</v>
      </c>
    </row>
    <row r="215" spans="1:105" ht="15" customHeight="1" thickBot="1" x14ac:dyDescent="0.3">
      <c r="A215" s="115" t="s">
        <v>766</v>
      </c>
      <c r="B215" s="17" t="s">
        <v>1725</v>
      </c>
      <c r="C215" s="13" t="s">
        <v>3857</v>
      </c>
      <c r="D215" s="46" t="s">
        <v>1726</v>
      </c>
      <c r="E215" s="24" t="s">
        <v>398</v>
      </c>
      <c r="F215" s="279">
        <f>SUM(LARGE(G215:CD215,{1,2,3,4,5,6}))</f>
        <v>1566</v>
      </c>
      <c r="G215" s="35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>
        <v>490</v>
      </c>
      <c r="AB215" s="36"/>
      <c r="AC215" s="36"/>
      <c r="AD215" s="36"/>
      <c r="AE215" s="36">
        <v>566</v>
      </c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>
        <v>510</v>
      </c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7"/>
      <c r="BY215" s="113">
        <v>0</v>
      </c>
      <c r="BZ215" s="113">
        <v>0</v>
      </c>
      <c r="CA215" s="114">
        <v>0</v>
      </c>
      <c r="CB215" s="58">
        <v>0</v>
      </c>
      <c r="CC215" s="58">
        <v>0</v>
      </c>
      <c r="CD215" s="58">
        <v>0</v>
      </c>
    </row>
    <row r="216" spans="1:105" ht="15" customHeight="1" thickBot="1" x14ac:dyDescent="0.3">
      <c r="A216" s="115" t="s">
        <v>769</v>
      </c>
      <c r="B216" s="17" t="s">
        <v>1801</v>
      </c>
      <c r="C216" s="13" t="s">
        <v>3877</v>
      </c>
      <c r="D216" s="46" t="s">
        <v>1802</v>
      </c>
      <c r="E216" s="24" t="s">
        <v>4258</v>
      </c>
      <c r="F216" s="279">
        <f>SUM(LARGE(G216:CD216,{1,2,3,4,5,6}))</f>
        <v>1563</v>
      </c>
      <c r="G216" s="35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>
        <v>810</v>
      </c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>
        <v>500</v>
      </c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>
        <v>253</v>
      </c>
      <c r="BV216" s="36"/>
      <c r="BW216" s="36"/>
      <c r="BX216" s="37"/>
      <c r="BY216" s="113">
        <v>0</v>
      </c>
      <c r="BZ216" s="113">
        <v>0</v>
      </c>
      <c r="CA216" s="114">
        <v>0</v>
      </c>
      <c r="CB216" s="58">
        <v>0</v>
      </c>
      <c r="CC216" s="58">
        <v>0</v>
      </c>
      <c r="CD216" s="58">
        <v>0</v>
      </c>
    </row>
    <row r="217" spans="1:105" s="347" customFormat="1" ht="15" customHeight="1" thickBot="1" x14ac:dyDescent="0.3">
      <c r="A217" s="115" t="s">
        <v>773</v>
      </c>
      <c r="B217" s="17" t="s">
        <v>1950</v>
      </c>
      <c r="C217" s="13" t="s">
        <v>3919</v>
      </c>
      <c r="D217" s="46" t="s">
        <v>1951</v>
      </c>
      <c r="E217" s="24" t="s">
        <v>127</v>
      </c>
      <c r="F217" s="279">
        <f>SUM(LARGE(G217:CD217,{1,2,3,4,5,6}))</f>
        <v>1555</v>
      </c>
      <c r="G217" s="35"/>
      <c r="H217" s="36"/>
      <c r="I217" s="36"/>
      <c r="J217" s="36"/>
      <c r="K217" s="36"/>
      <c r="L217" s="36"/>
      <c r="M217" s="36"/>
      <c r="N217" s="36"/>
      <c r="O217" s="36">
        <v>455</v>
      </c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>
        <v>220</v>
      </c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>
        <v>425</v>
      </c>
      <c r="BN217" s="36"/>
      <c r="BO217" s="36"/>
      <c r="BP217" s="36"/>
      <c r="BQ217" s="36"/>
      <c r="BR217" s="36"/>
      <c r="BS217" s="36"/>
      <c r="BT217" s="36"/>
      <c r="BU217" s="36"/>
      <c r="BV217" s="36">
        <v>455</v>
      </c>
      <c r="BW217" s="36"/>
      <c r="BX217" s="37"/>
      <c r="BY217" s="113">
        <v>0</v>
      </c>
      <c r="BZ217" s="113">
        <v>0</v>
      </c>
      <c r="CA217" s="114">
        <v>0</v>
      </c>
      <c r="CB217" s="58">
        <v>0</v>
      </c>
      <c r="CC217" s="58">
        <v>0</v>
      </c>
      <c r="CD217" s="58">
        <v>0</v>
      </c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</row>
    <row r="218" spans="1:105" s="347" customFormat="1" ht="15" customHeight="1" thickBot="1" x14ac:dyDescent="0.3">
      <c r="A218" s="115" t="s">
        <v>776</v>
      </c>
      <c r="B218" s="17" t="s">
        <v>1745</v>
      </c>
      <c r="C218" s="13" t="s">
        <v>3865</v>
      </c>
      <c r="D218" s="46" t="s">
        <v>1746</v>
      </c>
      <c r="E218" s="24" t="s">
        <v>365</v>
      </c>
      <c r="F218" s="279">
        <f>SUM(LARGE(G218:CD218,{1,2,3,4,5,6}))</f>
        <v>1539</v>
      </c>
      <c r="G218" s="35"/>
      <c r="H218" s="36"/>
      <c r="I218" s="36"/>
      <c r="J218" s="36"/>
      <c r="K218" s="36"/>
      <c r="L218" s="36"/>
      <c r="M218" s="36">
        <v>137</v>
      </c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>
        <v>175</v>
      </c>
      <c r="Y218" s="36"/>
      <c r="Z218" s="36">
        <v>92</v>
      </c>
      <c r="AA218" s="36"/>
      <c r="AB218" s="36"/>
      <c r="AC218" s="36"/>
      <c r="AD218" s="36"/>
      <c r="AE218" s="36"/>
      <c r="AF218" s="36"/>
      <c r="AG218" s="36">
        <v>385</v>
      </c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>
        <v>350</v>
      </c>
      <c r="AV218" s="36"/>
      <c r="AW218" s="36">
        <v>220</v>
      </c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>
        <v>272</v>
      </c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7"/>
      <c r="BY218" s="113">
        <v>0</v>
      </c>
      <c r="BZ218" s="113">
        <v>0</v>
      </c>
      <c r="CA218" s="114">
        <v>0</v>
      </c>
      <c r="CB218" s="58">
        <v>0</v>
      </c>
      <c r="CC218" s="58">
        <v>0</v>
      </c>
      <c r="CD218" s="58">
        <v>0</v>
      </c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</row>
    <row r="219" spans="1:105" ht="15" customHeight="1" thickBot="1" x14ac:dyDescent="0.3">
      <c r="A219" s="115" t="s">
        <v>778</v>
      </c>
      <c r="B219" s="17" t="s">
        <v>1695</v>
      </c>
      <c r="C219" s="13" t="s">
        <v>3829</v>
      </c>
      <c r="D219" s="46" t="s">
        <v>1696</v>
      </c>
      <c r="E219" s="24" t="s">
        <v>492</v>
      </c>
      <c r="F219" s="279">
        <f>SUM(LARGE(G219:CD219,{1,2,3,4,5,6}))</f>
        <v>1535</v>
      </c>
      <c r="G219" s="35"/>
      <c r="H219" s="36"/>
      <c r="I219" s="36">
        <v>360</v>
      </c>
      <c r="J219" s="36"/>
      <c r="K219" s="36"/>
      <c r="L219" s="36"/>
      <c r="M219" s="36"/>
      <c r="N219" s="36"/>
      <c r="O219" s="36"/>
      <c r="P219" s="36"/>
      <c r="Q219" s="36"/>
      <c r="R219" s="36"/>
      <c r="S219" s="36">
        <v>157</v>
      </c>
      <c r="T219" s="36"/>
      <c r="U219" s="36"/>
      <c r="V219" s="36"/>
      <c r="W219" s="36"/>
      <c r="X219" s="36"/>
      <c r="Y219" s="36"/>
      <c r="Z219" s="36">
        <v>213</v>
      </c>
      <c r="AA219" s="36">
        <v>385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>
        <v>420</v>
      </c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7"/>
      <c r="BY219" s="113">
        <v>0</v>
      </c>
      <c r="BZ219" s="113">
        <v>0</v>
      </c>
      <c r="CA219" s="114">
        <v>0</v>
      </c>
      <c r="CB219" s="58">
        <v>0</v>
      </c>
      <c r="CC219" s="58">
        <v>0</v>
      </c>
      <c r="CD219" s="58">
        <v>0</v>
      </c>
    </row>
    <row r="220" spans="1:105" ht="15" customHeight="1" thickBot="1" x14ac:dyDescent="0.3">
      <c r="A220" s="115" t="s">
        <v>781</v>
      </c>
      <c r="B220" s="116" t="s">
        <v>1974</v>
      </c>
      <c r="C220" s="13" t="s">
        <v>3903</v>
      </c>
      <c r="D220" s="46" t="s">
        <v>1975</v>
      </c>
      <c r="E220" s="24" t="s">
        <v>866</v>
      </c>
      <c r="F220" s="279">
        <f>SUM(LARGE(G220:CD220,{1,2,3,4,5,6}))</f>
        <v>1512</v>
      </c>
      <c r="G220" s="35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>
        <v>504</v>
      </c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>
        <v>504</v>
      </c>
      <c r="BR220" s="36"/>
      <c r="BS220" s="36"/>
      <c r="BT220" s="36"/>
      <c r="BU220" s="36"/>
      <c r="BV220" s="36"/>
      <c r="BW220" s="36">
        <v>504</v>
      </c>
      <c r="BX220" s="37"/>
      <c r="BY220" s="113">
        <v>0</v>
      </c>
      <c r="BZ220" s="113">
        <v>0</v>
      </c>
      <c r="CA220" s="114">
        <v>0</v>
      </c>
      <c r="CB220" s="58">
        <v>0</v>
      </c>
      <c r="CC220" s="58">
        <v>0</v>
      </c>
      <c r="CD220" s="58">
        <v>0</v>
      </c>
      <c r="CE220" s="347"/>
      <c r="CF220" s="347"/>
      <c r="CK220" s="347"/>
      <c r="CL220" s="347"/>
      <c r="CM220" s="347"/>
      <c r="CN220" s="347"/>
      <c r="CO220" s="347"/>
      <c r="CP220" s="347"/>
      <c r="CQ220" s="347"/>
      <c r="CR220" s="347"/>
      <c r="CS220" s="347"/>
      <c r="CT220" s="347"/>
    </row>
    <row r="221" spans="1:105" ht="15" customHeight="1" thickBot="1" x14ac:dyDescent="0.3">
      <c r="A221" s="115" t="s">
        <v>784</v>
      </c>
      <c r="B221" s="17" t="s">
        <v>1976</v>
      </c>
      <c r="C221" s="13" t="s">
        <v>3941</v>
      </c>
      <c r="D221" s="46" t="s">
        <v>1977</v>
      </c>
      <c r="E221" s="24" t="s">
        <v>492</v>
      </c>
      <c r="F221" s="279">
        <f>SUM(LARGE(G221:CD221,{1,2,3,4,5,6}))</f>
        <v>1490</v>
      </c>
      <c r="G221" s="35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>
        <v>175</v>
      </c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>
        <v>400</v>
      </c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>
        <v>490</v>
      </c>
      <c r="BR221" s="36"/>
      <c r="BS221" s="36"/>
      <c r="BT221" s="36"/>
      <c r="BU221" s="36"/>
      <c r="BV221" s="36"/>
      <c r="BW221" s="36">
        <v>425</v>
      </c>
      <c r="BX221" s="37"/>
      <c r="BY221" s="113">
        <v>0</v>
      </c>
      <c r="BZ221" s="113">
        <v>0</v>
      </c>
      <c r="CA221" s="114">
        <v>0</v>
      </c>
      <c r="CB221" s="58">
        <v>0</v>
      </c>
      <c r="CC221" s="58">
        <v>0</v>
      </c>
      <c r="CD221" s="58">
        <v>0</v>
      </c>
    </row>
    <row r="222" spans="1:105" ht="15" customHeight="1" thickBot="1" x14ac:dyDescent="0.3">
      <c r="A222" s="115" t="s">
        <v>787</v>
      </c>
      <c r="B222" s="17" t="s">
        <v>1755</v>
      </c>
      <c r="C222" s="13" t="s">
        <v>3894</v>
      </c>
      <c r="D222" s="46" t="s">
        <v>1756</v>
      </c>
      <c r="E222" s="24" t="s">
        <v>456</v>
      </c>
      <c r="F222" s="279">
        <f>SUM(LARGE(G222:CD222,{1,2,3,4,5,6}))</f>
        <v>1477</v>
      </c>
      <c r="G222" s="35"/>
      <c r="H222" s="36"/>
      <c r="I222" s="36"/>
      <c r="J222" s="36"/>
      <c r="K222" s="36"/>
      <c r="L222" s="36"/>
      <c r="M222" s="36"/>
      <c r="N222" s="36"/>
      <c r="O222" s="36"/>
      <c r="P222" s="36"/>
      <c r="Q222" s="36">
        <v>147</v>
      </c>
      <c r="R222" s="36"/>
      <c r="S222" s="36"/>
      <c r="T222" s="36"/>
      <c r="U222" s="36"/>
      <c r="V222" s="36"/>
      <c r="W222" s="36"/>
      <c r="X222" s="36"/>
      <c r="Y222" s="36"/>
      <c r="Z222" s="36">
        <v>213</v>
      </c>
      <c r="AA222" s="36">
        <v>385</v>
      </c>
      <c r="AB222" s="36"/>
      <c r="AC222" s="36"/>
      <c r="AD222" s="36"/>
      <c r="AE222" s="36"/>
      <c r="AF222" s="36"/>
      <c r="AG222" s="36"/>
      <c r="AH222" s="36"/>
      <c r="AI222" s="36"/>
      <c r="AJ222" s="36">
        <v>222</v>
      </c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>
        <v>510</v>
      </c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7"/>
      <c r="BY222" s="113">
        <v>0</v>
      </c>
      <c r="BZ222" s="113">
        <v>0</v>
      </c>
      <c r="CA222" s="114">
        <v>0</v>
      </c>
      <c r="CB222" s="58">
        <v>0</v>
      </c>
      <c r="CC222" s="58">
        <v>0</v>
      </c>
      <c r="CD222" s="58">
        <v>0</v>
      </c>
    </row>
    <row r="223" spans="1:105" ht="15" customHeight="1" thickBot="1" x14ac:dyDescent="0.3">
      <c r="A223" s="115" t="s">
        <v>790</v>
      </c>
      <c r="B223" s="17" t="s">
        <v>1806</v>
      </c>
      <c r="C223" s="13" t="s">
        <v>3875</v>
      </c>
      <c r="D223" s="46" t="s">
        <v>1807</v>
      </c>
      <c r="E223" s="24" t="s">
        <v>1805</v>
      </c>
      <c r="F223" s="279">
        <f>SUM(LARGE(G223:CD223,{1,2,3,4,5,6}))</f>
        <v>1476</v>
      </c>
      <c r="G223" s="35">
        <v>137</v>
      </c>
      <c r="H223" s="36"/>
      <c r="I223" s="36"/>
      <c r="J223" s="36"/>
      <c r="K223" s="36"/>
      <c r="L223" s="36"/>
      <c r="M223" s="36"/>
      <c r="N223" s="36"/>
      <c r="O223" s="36"/>
      <c r="P223" s="36"/>
      <c r="Q223" s="36">
        <v>147</v>
      </c>
      <c r="R223" s="36"/>
      <c r="S223" s="36"/>
      <c r="T223" s="36"/>
      <c r="U223" s="36"/>
      <c r="V223" s="36"/>
      <c r="W223" s="36"/>
      <c r="X223" s="36"/>
      <c r="Y223" s="36"/>
      <c r="Z223" s="36">
        <v>175</v>
      </c>
      <c r="AA223" s="36">
        <v>272</v>
      </c>
      <c r="AB223" s="36"/>
      <c r="AC223" s="36"/>
      <c r="AD223" s="36"/>
      <c r="AE223" s="36"/>
      <c r="AF223" s="36"/>
      <c r="AG223" s="36"/>
      <c r="AH223" s="36"/>
      <c r="AI223" s="36"/>
      <c r="AJ223" s="36">
        <v>385</v>
      </c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>
        <v>275</v>
      </c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>
        <v>102</v>
      </c>
      <c r="BK223" s="36"/>
      <c r="BL223" s="36"/>
      <c r="BM223" s="36"/>
      <c r="BN223" s="36"/>
      <c r="BO223" s="36"/>
      <c r="BP223" s="36"/>
      <c r="BQ223" s="36"/>
      <c r="BR223" s="36">
        <v>222</v>
      </c>
      <c r="BS223" s="36"/>
      <c r="BT223" s="36"/>
      <c r="BU223" s="36"/>
      <c r="BV223" s="36"/>
      <c r="BW223" s="36"/>
      <c r="BX223" s="37"/>
      <c r="BY223" s="113">
        <v>0</v>
      </c>
      <c r="BZ223" s="113">
        <v>0</v>
      </c>
      <c r="CA223" s="114">
        <v>0</v>
      </c>
      <c r="CB223" s="58">
        <v>0</v>
      </c>
      <c r="CC223" s="58">
        <v>0</v>
      </c>
      <c r="CD223" s="58">
        <v>0</v>
      </c>
      <c r="CU223" s="347"/>
      <c r="CV223" s="347"/>
    </row>
    <row r="224" spans="1:105" ht="15" customHeight="1" thickBot="1" x14ac:dyDescent="0.3">
      <c r="A224" s="115" t="s">
        <v>793</v>
      </c>
      <c r="B224" s="116" t="s">
        <v>1777</v>
      </c>
      <c r="C224" s="13" t="s">
        <v>4628</v>
      </c>
      <c r="D224" s="46" t="s">
        <v>1778</v>
      </c>
      <c r="E224" s="24" t="s">
        <v>372</v>
      </c>
      <c r="F224" s="279">
        <f>SUM(LARGE(G224:CD224,{1,2,3,4,5,6}))</f>
        <v>1469</v>
      </c>
      <c r="G224" s="35">
        <v>253</v>
      </c>
      <c r="H224" s="36"/>
      <c r="I224" s="36"/>
      <c r="J224" s="36"/>
      <c r="K224" s="36">
        <v>102</v>
      </c>
      <c r="L224" s="36"/>
      <c r="M224" s="36"/>
      <c r="N224" s="36"/>
      <c r="O224" s="36"/>
      <c r="P224" s="36"/>
      <c r="Q224" s="36">
        <v>300</v>
      </c>
      <c r="R224" s="36"/>
      <c r="S224" s="36"/>
      <c r="T224" s="36"/>
      <c r="U224" s="36"/>
      <c r="V224" s="36"/>
      <c r="W224" s="36"/>
      <c r="X224" s="36"/>
      <c r="Y224" s="36">
        <v>253</v>
      </c>
      <c r="Z224" s="36"/>
      <c r="AA224" s="36"/>
      <c r="AB224" s="36"/>
      <c r="AC224" s="36"/>
      <c r="AD224" s="36"/>
      <c r="AE224" s="36"/>
      <c r="AF224" s="36"/>
      <c r="AG224" s="36"/>
      <c r="AH224" s="36">
        <v>253</v>
      </c>
      <c r="AI224" s="36">
        <v>205</v>
      </c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>
        <v>205</v>
      </c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>
        <v>205</v>
      </c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7"/>
      <c r="BY224" s="113">
        <v>0</v>
      </c>
      <c r="BZ224" s="113">
        <v>0</v>
      </c>
      <c r="CA224" s="114">
        <v>0</v>
      </c>
      <c r="CB224" s="58">
        <v>0</v>
      </c>
      <c r="CC224" s="58">
        <v>0</v>
      </c>
      <c r="CD224" s="58">
        <v>0</v>
      </c>
    </row>
    <row r="225" spans="1:100" ht="15" customHeight="1" thickBot="1" x14ac:dyDescent="0.25">
      <c r="A225" s="115" t="s">
        <v>795</v>
      </c>
      <c r="B225" s="41" t="s">
        <v>1783</v>
      </c>
      <c r="C225" s="13" t="s">
        <v>4629</v>
      </c>
      <c r="D225" s="46" t="s">
        <v>1784</v>
      </c>
      <c r="E225" s="24" t="s">
        <v>372</v>
      </c>
      <c r="F225" s="279">
        <f>SUM(LARGE(G225:CD225,{1,2,3,4,5,6}))</f>
        <v>1469</v>
      </c>
      <c r="G225" s="35">
        <v>253</v>
      </c>
      <c r="H225" s="36"/>
      <c r="I225" s="36"/>
      <c r="J225" s="36"/>
      <c r="K225" s="36">
        <v>102</v>
      </c>
      <c r="L225" s="36"/>
      <c r="M225" s="36"/>
      <c r="N225" s="36"/>
      <c r="O225" s="36"/>
      <c r="P225" s="36"/>
      <c r="Q225" s="36">
        <v>300</v>
      </c>
      <c r="R225" s="36"/>
      <c r="S225" s="36"/>
      <c r="T225" s="36"/>
      <c r="U225" s="36"/>
      <c r="V225" s="36"/>
      <c r="W225" s="36"/>
      <c r="X225" s="36"/>
      <c r="Y225" s="36">
        <v>253</v>
      </c>
      <c r="Z225" s="36"/>
      <c r="AA225" s="36"/>
      <c r="AB225" s="36"/>
      <c r="AC225" s="36"/>
      <c r="AD225" s="36"/>
      <c r="AE225" s="36"/>
      <c r="AF225" s="36"/>
      <c r="AG225" s="36"/>
      <c r="AH225" s="36">
        <v>253</v>
      </c>
      <c r="AI225" s="36">
        <v>205</v>
      </c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>
        <v>205</v>
      </c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>
        <v>205</v>
      </c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7"/>
      <c r="BY225" s="113">
        <v>0</v>
      </c>
      <c r="BZ225" s="113">
        <v>0</v>
      </c>
      <c r="CA225" s="114">
        <v>0</v>
      </c>
      <c r="CB225" s="58">
        <v>0</v>
      </c>
      <c r="CC225" s="58">
        <v>0</v>
      </c>
      <c r="CD225" s="58">
        <v>0</v>
      </c>
    </row>
    <row r="226" spans="1:100" ht="15" customHeight="1" thickBot="1" x14ac:dyDescent="0.3">
      <c r="A226" s="115" t="s">
        <v>798</v>
      </c>
      <c r="B226" s="17" t="s">
        <v>1719</v>
      </c>
      <c r="C226" s="13" t="s">
        <v>3881</v>
      </c>
      <c r="D226" s="46" t="s">
        <v>1720</v>
      </c>
      <c r="E226" s="24" t="s">
        <v>365</v>
      </c>
      <c r="F226" s="279">
        <f>SUM(LARGE(G226:CD226,{1,2,3,4,5,6}))</f>
        <v>1461</v>
      </c>
      <c r="G226" s="35"/>
      <c r="H226" s="36"/>
      <c r="I226" s="36"/>
      <c r="J226" s="36"/>
      <c r="K226" s="36"/>
      <c r="L226" s="36"/>
      <c r="M226" s="36">
        <v>157</v>
      </c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>
        <v>205</v>
      </c>
      <c r="Y226" s="36"/>
      <c r="Z226" s="36">
        <v>175</v>
      </c>
      <c r="AA226" s="36"/>
      <c r="AB226" s="36"/>
      <c r="AC226" s="36"/>
      <c r="AD226" s="36"/>
      <c r="AE226" s="36"/>
      <c r="AF226" s="36"/>
      <c r="AG226" s="36">
        <v>504</v>
      </c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>
        <v>420</v>
      </c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7"/>
      <c r="BY226" s="113">
        <v>0</v>
      </c>
      <c r="BZ226" s="113">
        <v>0</v>
      </c>
      <c r="CA226" s="114">
        <v>0</v>
      </c>
      <c r="CB226" s="58">
        <v>0</v>
      </c>
      <c r="CC226" s="58">
        <v>0</v>
      </c>
      <c r="CD226" s="58">
        <v>0</v>
      </c>
    </row>
    <row r="227" spans="1:100" ht="15" customHeight="1" thickBot="1" x14ac:dyDescent="0.3">
      <c r="A227" s="115" t="s">
        <v>801</v>
      </c>
      <c r="B227" s="17" t="s">
        <v>1810</v>
      </c>
      <c r="C227" s="13" t="s">
        <v>3934</v>
      </c>
      <c r="D227" s="46" t="s">
        <v>1811</v>
      </c>
      <c r="E227" s="24" t="s">
        <v>4268</v>
      </c>
      <c r="F227" s="279">
        <f>SUM(LARGE(G227:CD227,{1,2,3,4,5,6}))</f>
        <v>1454</v>
      </c>
      <c r="G227" s="35"/>
      <c r="H227" s="36"/>
      <c r="I227" s="36"/>
      <c r="J227" s="36"/>
      <c r="K227" s="36"/>
      <c r="L227" s="36"/>
      <c r="M227" s="36">
        <v>253</v>
      </c>
      <c r="N227" s="36"/>
      <c r="O227" s="36"/>
      <c r="P227" s="36"/>
      <c r="Q227" s="36"/>
      <c r="R227" s="36">
        <v>157</v>
      </c>
      <c r="S227" s="36"/>
      <c r="T227" s="36"/>
      <c r="U227" s="36"/>
      <c r="V227" s="36"/>
      <c r="W227" s="36"/>
      <c r="X227" s="36">
        <v>102</v>
      </c>
      <c r="Y227" s="36"/>
      <c r="Z227" s="36"/>
      <c r="AA227" s="36"/>
      <c r="AB227" s="36"/>
      <c r="AC227" s="36"/>
      <c r="AD227" s="36"/>
      <c r="AE227" s="36"/>
      <c r="AF227" s="36"/>
      <c r="AG227" s="36">
        <v>360</v>
      </c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>
        <v>360</v>
      </c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>
        <v>222</v>
      </c>
      <c r="BT227" s="36"/>
      <c r="BU227" s="36"/>
      <c r="BV227" s="36"/>
      <c r="BW227" s="36"/>
      <c r="BX227" s="37"/>
      <c r="BY227" s="113">
        <v>0</v>
      </c>
      <c r="BZ227" s="113">
        <v>0</v>
      </c>
      <c r="CA227" s="114">
        <v>0</v>
      </c>
      <c r="CB227" s="58">
        <v>0</v>
      </c>
      <c r="CC227" s="58">
        <v>0</v>
      </c>
      <c r="CD227" s="58">
        <v>0</v>
      </c>
      <c r="CU227" s="347"/>
      <c r="CV227" s="347"/>
    </row>
    <row r="228" spans="1:100" ht="15" customHeight="1" thickBot="1" x14ac:dyDescent="0.3">
      <c r="A228" s="115" t="s">
        <v>804</v>
      </c>
      <c r="B228" s="17" t="s">
        <v>1757</v>
      </c>
      <c r="C228" s="13" t="s">
        <v>3886</v>
      </c>
      <c r="D228" s="46" t="s">
        <v>1758</v>
      </c>
      <c r="E228" s="24" t="s">
        <v>365</v>
      </c>
      <c r="F228" s="279">
        <f>SUM(LARGE(G228:CD228,{1,2,3,4,5,6}))</f>
        <v>1449</v>
      </c>
      <c r="G228" s="35"/>
      <c r="H228" s="36"/>
      <c r="I228" s="36"/>
      <c r="J228" s="36"/>
      <c r="K228" s="36"/>
      <c r="L228" s="36"/>
      <c r="M228" s="36">
        <v>137</v>
      </c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>
        <v>175</v>
      </c>
      <c r="Y228" s="36"/>
      <c r="Z228" s="36">
        <v>92</v>
      </c>
      <c r="AA228" s="36"/>
      <c r="AB228" s="36"/>
      <c r="AC228" s="36"/>
      <c r="AD228" s="36"/>
      <c r="AE228" s="36"/>
      <c r="AF228" s="36"/>
      <c r="AG228" s="36">
        <v>385</v>
      </c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>
        <v>385</v>
      </c>
      <c r="AV228" s="36"/>
      <c r="AW228" s="36">
        <v>275</v>
      </c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7"/>
      <c r="BY228" s="113">
        <v>0</v>
      </c>
      <c r="BZ228" s="113">
        <v>0</v>
      </c>
      <c r="CA228" s="114">
        <v>0</v>
      </c>
      <c r="CB228" s="58">
        <v>0</v>
      </c>
      <c r="CC228" s="58">
        <v>0</v>
      </c>
      <c r="CD228" s="58">
        <v>0</v>
      </c>
    </row>
    <row r="229" spans="1:100" ht="15" customHeight="1" thickBot="1" x14ac:dyDescent="0.3">
      <c r="A229" s="115" t="s">
        <v>805</v>
      </c>
      <c r="B229" s="17" t="s">
        <v>1712</v>
      </c>
      <c r="C229" s="13" t="s">
        <v>3895</v>
      </c>
      <c r="D229" s="46" t="s">
        <v>1713</v>
      </c>
      <c r="E229" s="24" t="s">
        <v>365</v>
      </c>
      <c r="F229" s="279">
        <f>SUM(LARGE(G229:CD229,{1,2,3,4,5,6}))</f>
        <v>1442</v>
      </c>
      <c r="G229" s="35"/>
      <c r="H229" s="36"/>
      <c r="I229" s="36"/>
      <c r="J229" s="36"/>
      <c r="K229" s="36"/>
      <c r="L229" s="36"/>
      <c r="M229" s="36">
        <v>157</v>
      </c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>
        <v>205</v>
      </c>
      <c r="Y229" s="36"/>
      <c r="Z229" s="36"/>
      <c r="AA229" s="36"/>
      <c r="AB229" s="36"/>
      <c r="AC229" s="36"/>
      <c r="AD229" s="36"/>
      <c r="AE229" s="36"/>
      <c r="AF229" s="36"/>
      <c r="AG229" s="36">
        <v>360</v>
      </c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>
        <v>360</v>
      </c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>
        <v>360</v>
      </c>
      <c r="BT229" s="36"/>
      <c r="BU229" s="36"/>
      <c r="BV229" s="36"/>
      <c r="BW229" s="36"/>
      <c r="BX229" s="37"/>
      <c r="BY229" s="113">
        <v>0</v>
      </c>
      <c r="BZ229" s="113">
        <v>0</v>
      </c>
      <c r="CA229" s="114">
        <v>0</v>
      </c>
      <c r="CB229" s="58">
        <v>0</v>
      </c>
      <c r="CC229" s="58">
        <v>0</v>
      </c>
      <c r="CD229" s="58">
        <v>0</v>
      </c>
    </row>
    <row r="230" spans="1:100" ht="15" customHeight="1" thickBot="1" x14ac:dyDescent="0.3">
      <c r="A230" s="115" t="s">
        <v>808</v>
      </c>
      <c r="B230" s="17" t="s">
        <v>1842</v>
      </c>
      <c r="C230" s="13" t="s">
        <v>3775</v>
      </c>
      <c r="D230" s="46" t="s">
        <v>1843</v>
      </c>
      <c r="E230" s="24" t="s">
        <v>141</v>
      </c>
      <c r="F230" s="279">
        <f>SUM(LARGE(G230:CD230,{1,2,3,4,5,6}))</f>
        <v>1432</v>
      </c>
      <c r="G230" s="35"/>
      <c r="H230" s="36"/>
      <c r="I230" s="36"/>
      <c r="J230" s="36">
        <v>175</v>
      </c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>
        <v>250</v>
      </c>
      <c r="Z230" s="36"/>
      <c r="AA230" s="36">
        <v>272</v>
      </c>
      <c r="AB230" s="36"/>
      <c r="AC230" s="36">
        <v>213</v>
      </c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>
        <v>175</v>
      </c>
      <c r="BB230" s="36"/>
      <c r="BC230" s="36"/>
      <c r="BD230" s="36"/>
      <c r="BE230" s="36">
        <v>175</v>
      </c>
      <c r="BF230" s="36"/>
      <c r="BG230" s="36"/>
      <c r="BH230" s="36"/>
      <c r="BI230" s="36"/>
      <c r="BJ230" s="36"/>
      <c r="BK230" s="36"/>
      <c r="BL230" s="36"/>
      <c r="BM230" s="36"/>
      <c r="BN230" s="36"/>
      <c r="BO230" s="36">
        <v>250</v>
      </c>
      <c r="BP230" s="36"/>
      <c r="BQ230" s="36"/>
      <c r="BR230" s="36">
        <v>272</v>
      </c>
      <c r="BS230" s="36"/>
      <c r="BT230" s="36">
        <v>157</v>
      </c>
      <c r="BU230" s="36"/>
      <c r="BV230" s="36"/>
      <c r="BW230" s="36"/>
      <c r="BX230" s="37"/>
      <c r="BY230" s="113">
        <v>0</v>
      </c>
      <c r="BZ230" s="113">
        <v>0</v>
      </c>
      <c r="CA230" s="114">
        <v>0</v>
      </c>
      <c r="CB230" s="58">
        <v>0</v>
      </c>
      <c r="CC230" s="58">
        <v>0</v>
      </c>
      <c r="CD230" s="58">
        <v>0</v>
      </c>
    </row>
    <row r="231" spans="1:100" ht="15" customHeight="1" thickBot="1" x14ac:dyDescent="0.3">
      <c r="A231" s="115" t="s">
        <v>811</v>
      </c>
      <c r="B231" s="17" t="s">
        <v>1867</v>
      </c>
      <c r="C231" s="13" t="s">
        <v>3889</v>
      </c>
      <c r="D231" s="46" t="s">
        <v>1868</v>
      </c>
      <c r="E231" s="24" t="s">
        <v>4258</v>
      </c>
      <c r="F231" s="279">
        <f>SUM(LARGE(G231:CD231,{1,2,3,4,5,6}))</f>
        <v>1408</v>
      </c>
      <c r="G231" s="35"/>
      <c r="H231" s="36"/>
      <c r="I231" s="36"/>
      <c r="J231" s="36"/>
      <c r="K231" s="36"/>
      <c r="L231" s="36">
        <v>157</v>
      </c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>
        <v>385</v>
      </c>
      <c r="AB231" s="36">
        <v>504</v>
      </c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>
        <v>205</v>
      </c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>
        <v>157</v>
      </c>
      <c r="BV231" s="36"/>
      <c r="BW231" s="36"/>
      <c r="BX231" s="37"/>
      <c r="BY231" s="113">
        <v>0</v>
      </c>
      <c r="BZ231" s="113">
        <v>0</v>
      </c>
      <c r="CA231" s="114">
        <v>0</v>
      </c>
      <c r="CB231" s="58">
        <v>0</v>
      </c>
      <c r="CC231" s="58">
        <v>0</v>
      </c>
      <c r="CD231" s="58">
        <v>0</v>
      </c>
    </row>
    <row r="232" spans="1:100" ht="15" customHeight="1" thickBot="1" x14ac:dyDescent="0.3">
      <c r="A232" s="115" t="s">
        <v>814</v>
      </c>
      <c r="B232" s="17" t="s">
        <v>1731</v>
      </c>
      <c r="C232" s="13" t="s">
        <v>3917</v>
      </c>
      <c r="D232" s="46" t="s">
        <v>1732</v>
      </c>
      <c r="E232" s="24" t="s">
        <v>492</v>
      </c>
      <c r="F232" s="279">
        <f>SUM(LARGE(G232:CD232,{1,2,3,4,5,6}))</f>
        <v>1368</v>
      </c>
      <c r="G232" s="35"/>
      <c r="H232" s="36"/>
      <c r="I232" s="36">
        <v>360</v>
      </c>
      <c r="J232" s="36"/>
      <c r="K232" s="36"/>
      <c r="L232" s="36"/>
      <c r="M232" s="36"/>
      <c r="N232" s="36"/>
      <c r="O232" s="36"/>
      <c r="P232" s="36"/>
      <c r="Q232" s="36"/>
      <c r="R232" s="36"/>
      <c r="S232" s="36">
        <v>157</v>
      </c>
      <c r="T232" s="36"/>
      <c r="U232" s="36"/>
      <c r="V232" s="36"/>
      <c r="W232" s="36">
        <v>253</v>
      </c>
      <c r="X232" s="36"/>
      <c r="Y232" s="36"/>
      <c r="Z232" s="36">
        <v>213</v>
      </c>
      <c r="AA232" s="36">
        <v>385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7"/>
      <c r="BY232" s="113">
        <v>0</v>
      </c>
      <c r="BZ232" s="113">
        <v>0</v>
      </c>
      <c r="CA232" s="114">
        <v>0</v>
      </c>
      <c r="CB232" s="58">
        <v>0</v>
      </c>
      <c r="CC232" s="58">
        <v>0</v>
      </c>
      <c r="CD232" s="58">
        <v>0</v>
      </c>
    </row>
    <row r="233" spans="1:100" ht="15" customHeight="1" thickBot="1" x14ac:dyDescent="0.3">
      <c r="A233" s="115" t="s">
        <v>817</v>
      </c>
      <c r="B233" s="17" t="s">
        <v>1796</v>
      </c>
      <c r="C233" s="13" t="s">
        <v>3882</v>
      </c>
      <c r="D233" s="46" t="s">
        <v>1797</v>
      </c>
      <c r="E233" s="24" t="s">
        <v>285</v>
      </c>
      <c r="F233" s="279">
        <f>SUM(LARGE(G233:CD233,{1,2,3,4,5,6}))</f>
        <v>1367</v>
      </c>
      <c r="G233" s="35"/>
      <c r="H233" s="36"/>
      <c r="I233" s="36"/>
      <c r="J233" s="36"/>
      <c r="K233" s="36">
        <v>210</v>
      </c>
      <c r="L233" s="36"/>
      <c r="M233" s="36"/>
      <c r="N233" s="36"/>
      <c r="O233" s="36"/>
      <c r="P233" s="36"/>
      <c r="Q233" s="36">
        <v>210</v>
      </c>
      <c r="R233" s="36"/>
      <c r="S233" s="36"/>
      <c r="T233" s="36"/>
      <c r="U233" s="36"/>
      <c r="V233" s="36"/>
      <c r="W233" s="36"/>
      <c r="X233" s="36"/>
      <c r="Y233" s="36"/>
      <c r="Z233" s="36"/>
      <c r="AA233" s="36">
        <v>272</v>
      </c>
      <c r="AB233" s="36"/>
      <c r="AC233" s="36"/>
      <c r="AD233" s="36"/>
      <c r="AE233" s="36"/>
      <c r="AF233" s="36"/>
      <c r="AG233" s="36"/>
      <c r="AH233" s="36"/>
      <c r="AI233" s="36"/>
      <c r="AJ233" s="36">
        <v>275</v>
      </c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>
        <v>400</v>
      </c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7"/>
      <c r="BY233" s="113">
        <v>0</v>
      </c>
      <c r="BZ233" s="113">
        <v>0</v>
      </c>
      <c r="CA233" s="114">
        <v>0</v>
      </c>
      <c r="CB233" s="58">
        <v>0</v>
      </c>
      <c r="CC233" s="58">
        <v>0</v>
      </c>
      <c r="CD233" s="58">
        <v>0</v>
      </c>
    </row>
    <row r="234" spans="1:100" ht="15" customHeight="1" thickBot="1" x14ac:dyDescent="0.3">
      <c r="A234" s="115" t="s">
        <v>820</v>
      </c>
      <c r="B234" s="17" t="s">
        <v>1814</v>
      </c>
      <c r="C234" s="13" t="s">
        <v>3947</v>
      </c>
      <c r="D234" s="46" t="s">
        <v>1815</v>
      </c>
      <c r="E234" s="24" t="s">
        <v>4276</v>
      </c>
      <c r="F234" s="279">
        <f>SUM(LARGE(G234:CD234,{1,2,3,4,5,6}))</f>
        <v>1363</v>
      </c>
      <c r="G234" s="35"/>
      <c r="H234" s="36"/>
      <c r="I234" s="36"/>
      <c r="J234" s="36">
        <v>102</v>
      </c>
      <c r="K234" s="36"/>
      <c r="L234" s="36"/>
      <c r="M234" s="36"/>
      <c r="N234" s="36"/>
      <c r="O234" s="36"/>
      <c r="P234" s="36">
        <v>566</v>
      </c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>
        <v>420</v>
      </c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7">
        <v>275</v>
      </c>
      <c r="BY234" s="113">
        <v>0</v>
      </c>
      <c r="BZ234" s="113">
        <v>0</v>
      </c>
      <c r="CA234" s="114">
        <v>0</v>
      </c>
      <c r="CB234" s="58">
        <v>0</v>
      </c>
      <c r="CC234" s="58">
        <v>0</v>
      </c>
      <c r="CD234" s="58">
        <v>0</v>
      </c>
    </row>
    <row r="235" spans="1:100" ht="15" customHeight="1" thickBot="1" x14ac:dyDescent="0.3">
      <c r="A235" s="115" t="s">
        <v>823</v>
      </c>
      <c r="B235" s="17" t="s">
        <v>1816</v>
      </c>
      <c r="C235" s="13" t="s">
        <v>3850</v>
      </c>
      <c r="D235" s="46" t="s">
        <v>1817</v>
      </c>
      <c r="E235" s="24" t="s">
        <v>4276</v>
      </c>
      <c r="F235" s="279">
        <f>SUM(LARGE(G235:CD235,{1,2,3,4,5,6}))</f>
        <v>1363</v>
      </c>
      <c r="G235" s="35"/>
      <c r="H235" s="36"/>
      <c r="I235" s="36"/>
      <c r="J235" s="36">
        <v>102</v>
      </c>
      <c r="K235" s="36"/>
      <c r="L235" s="36"/>
      <c r="M235" s="36"/>
      <c r="N235" s="36"/>
      <c r="O235" s="36"/>
      <c r="P235" s="36">
        <v>566</v>
      </c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>
        <v>420</v>
      </c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7">
        <v>275</v>
      </c>
      <c r="BY235" s="113">
        <v>0</v>
      </c>
      <c r="BZ235" s="113">
        <v>0</v>
      </c>
      <c r="CA235" s="114">
        <v>0</v>
      </c>
      <c r="CB235" s="58">
        <v>0</v>
      </c>
      <c r="CC235" s="58">
        <v>0</v>
      </c>
      <c r="CD235" s="58">
        <v>0</v>
      </c>
    </row>
    <row r="236" spans="1:100" ht="15" customHeight="1" thickBot="1" x14ac:dyDescent="0.3">
      <c r="A236" s="115" t="s">
        <v>826</v>
      </c>
      <c r="B236" s="17" t="s">
        <v>1808</v>
      </c>
      <c r="C236" s="13" t="s">
        <v>3884</v>
      </c>
      <c r="D236" s="46" t="s">
        <v>1809</v>
      </c>
      <c r="E236" s="24" t="s">
        <v>141</v>
      </c>
      <c r="F236" s="279">
        <f>SUM(LARGE(G236:CD236,{1,2,3,4,5,6}))</f>
        <v>1360</v>
      </c>
      <c r="G236" s="35"/>
      <c r="H236" s="36"/>
      <c r="I236" s="36"/>
      <c r="J236" s="36">
        <v>157</v>
      </c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>
        <v>250</v>
      </c>
      <c r="Z236" s="36"/>
      <c r="AA236" s="36">
        <v>272</v>
      </c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>
        <v>316</v>
      </c>
      <c r="AS236" s="36"/>
      <c r="AT236" s="36"/>
      <c r="AU236" s="36"/>
      <c r="AV236" s="36"/>
      <c r="AW236" s="36"/>
      <c r="AX236" s="36"/>
      <c r="AY236" s="36"/>
      <c r="AZ236" s="36"/>
      <c r="BA236" s="36">
        <v>175</v>
      </c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7">
        <v>190</v>
      </c>
      <c r="BY236" s="113">
        <v>0</v>
      </c>
      <c r="BZ236" s="113">
        <v>0</v>
      </c>
      <c r="CA236" s="114">
        <v>0</v>
      </c>
      <c r="CB236" s="58">
        <v>0</v>
      </c>
      <c r="CC236" s="58">
        <v>0</v>
      </c>
      <c r="CD236" s="58">
        <v>0</v>
      </c>
    </row>
    <row r="237" spans="1:100" ht="15" customHeight="1" thickBot="1" x14ac:dyDescent="0.3">
      <c r="A237" s="115" t="s">
        <v>829</v>
      </c>
      <c r="B237" s="17" t="s">
        <v>1532</v>
      </c>
      <c r="C237" s="13" t="s">
        <v>4074</v>
      </c>
      <c r="D237" s="46" t="s">
        <v>1533</v>
      </c>
      <c r="E237" s="24" t="s">
        <v>201</v>
      </c>
      <c r="F237" s="279">
        <f>SUM(LARGE(G237:CD237,{1,2,3,4,5,6}))</f>
        <v>1360</v>
      </c>
      <c r="G237" s="35"/>
      <c r="H237" s="36"/>
      <c r="I237" s="36"/>
      <c r="J237" s="36"/>
      <c r="K237" s="36"/>
      <c r="L237" s="36"/>
      <c r="M237" s="36"/>
      <c r="N237" s="36"/>
      <c r="O237" s="36"/>
      <c r="P237" s="36">
        <v>360</v>
      </c>
      <c r="Q237" s="36"/>
      <c r="R237" s="36"/>
      <c r="S237" s="36"/>
      <c r="T237" s="36"/>
      <c r="U237" s="36"/>
      <c r="V237" s="36">
        <v>300</v>
      </c>
      <c r="W237" s="36"/>
      <c r="X237" s="36"/>
      <c r="Y237" s="36"/>
      <c r="Z237" s="36"/>
      <c r="AA237" s="36">
        <v>700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7"/>
      <c r="BY237" s="113">
        <v>0</v>
      </c>
      <c r="BZ237" s="113">
        <v>0</v>
      </c>
      <c r="CA237" s="114">
        <v>0</v>
      </c>
      <c r="CB237" s="58">
        <v>0</v>
      </c>
      <c r="CC237" s="58">
        <v>0</v>
      </c>
      <c r="CD237" s="58">
        <v>0</v>
      </c>
    </row>
    <row r="238" spans="1:100" ht="15" customHeight="1" thickBot="1" x14ac:dyDescent="0.3">
      <c r="A238" s="115" t="s">
        <v>832</v>
      </c>
      <c r="B238" s="17" t="s">
        <v>1737</v>
      </c>
      <c r="C238" s="13" t="s">
        <v>3863</v>
      </c>
      <c r="D238" s="46" t="s">
        <v>1738</v>
      </c>
      <c r="E238" s="24" t="s">
        <v>398</v>
      </c>
      <c r="F238" s="279">
        <f>SUM(LARGE(G238:CD238,{1,2,3,4,5,6}))</f>
        <v>1360</v>
      </c>
      <c r="G238" s="35"/>
      <c r="H238" s="36"/>
      <c r="I238" s="36">
        <v>360</v>
      </c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>
        <v>700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>
        <v>300</v>
      </c>
      <c r="BO238" s="36"/>
      <c r="BP238" s="36"/>
      <c r="BQ238" s="36"/>
      <c r="BR238" s="36"/>
      <c r="BS238" s="36"/>
      <c r="BT238" s="36"/>
      <c r="BU238" s="36"/>
      <c r="BV238" s="36"/>
      <c r="BW238" s="36"/>
      <c r="BX238" s="37"/>
      <c r="BY238" s="113">
        <v>0</v>
      </c>
      <c r="BZ238" s="113">
        <v>0</v>
      </c>
      <c r="CA238" s="114">
        <v>0</v>
      </c>
      <c r="CB238" s="58">
        <v>0</v>
      </c>
      <c r="CC238" s="58">
        <v>0</v>
      </c>
      <c r="CD238" s="58">
        <v>0</v>
      </c>
    </row>
    <row r="239" spans="1:100" ht="15" customHeight="1" thickBot="1" x14ac:dyDescent="0.3">
      <c r="A239" s="115" t="s">
        <v>835</v>
      </c>
      <c r="B239" s="17" t="s">
        <v>2070</v>
      </c>
      <c r="C239" s="13" t="s">
        <v>3904</v>
      </c>
      <c r="D239" s="46" t="s">
        <v>2071</v>
      </c>
      <c r="E239" s="24" t="s">
        <v>492</v>
      </c>
      <c r="F239" s="279">
        <f>SUM(LARGE(G239:CD239,{1,2,3,4,5,6}))</f>
        <v>1355</v>
      </c>
      <c r="G239" s="35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>
        <v>117</v>
      </c>
      <c r="T239" s="36"/>
      <c r="U239" s="36"/>
      <c r="V239" s="36"/>
      <c r="W239" s="36">
        <v>213</v>
      </c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>
        <v>290</v>
      </c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>
        <v>385</v>
      </c>
      <c r="BR239" s="36"/>
      <c r="BS239" s="36"/>
      <c r="BT239" s="36"/>
      <c r="BU239" s="36"/>
      <c r="BV239" s="36"/>
      <c r="BW239" s="36">
        <v>350</v>
      </c>
      <c r="BX239" s="37"/>
      <c r="BY239" s="113">
        <v>0</v>
      </c>
      <c r="BZ239" s="113">
        <v>0</v>
      </c>
      <c r="CA239" s="114">
        <v>0</v>
      </c>
      <c r="CB239" s="58">
        <v>0</v>
      </c>
      <c r="CC239" s="58">
        <v>0</v>
      </c>
      <c r="CD239" s="58">
        <v>0</v>
      </c>
    </row>
    <row r="240" spans="1:100" ht="15" customHeight="1" thickBot="1" x14ac:dyDescent="0.3">
      <c r="A240" s="115" t="s">
        <v>838</v>
      </c>
      <c r="B240" s="17" t="s">
        <v>1803</v>
      </c>
      <c r="C240" s="13" t="s">
        <v>3888</v>
      </c>
      <c r="D240" s="46" t="s">
        <v>1804</v>
      </c>
      <c r="E240" s="24" t="s">
        <v>1805</v>
      </c>
      <c r="F240" s="279">
        <f>SUM(LARGE(G240:CD240,{1,2,3,4,5,6}))</f>
        <v>1353</v>
      </c>
      <c r="G240" s="35">
        <v>137</v>
      </c>
      <c r="H240" s="36"/>
      <c r="I240" s="36"/>
      <c r="J240" s="36"/>
      <c r="K240" s="36">
        <v>102</v>
      </c>
      <c r="L240" s="36"/>
      <c r="M240" s="36"/>
      <c r="N240" s="36"/>
      <c r="O240" s="36"/>
      <c r="P240" s="36"/>
      <c r="Q240" s="36">
        <v>147</v>
      </c>
      <c r="R240" s="36"/>
      <c r="S240" s="36"/>
      <c r="T240" s="36"/>
      <c r="U240" s="36"/>
      <c r="V240" s="36"/>
      <c r="W240" s="36"/>
      <c r="X240" s="36"/>
      <c r="Y240" s="36"/>
      <c r="Z240" s="36">
        <v>137</v>
      </c>
      <c r="AA240" s="36">
        <v>272</v>
      </c>
      <c r="AB240" s="36"/>
      <c r="AC240" s="36"/>
      <c r="AD240" s="36"/>
      <c r="AE240" s="36"/>
      <c r="AF240" s="36"/>
      <c r="AG240" s="36"/>
      <c r="AH240" s="36"/>
      <c r="AI240" s="36"/>
      <c r="AJ240" s="36">
        <v>385</v>
      </c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>
        <v>275</v>
      </c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>
        <v>102</v>
      </c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7"/>
      <c r="BY240" s="113">
        <v>0</v>
      </c>
      <c r="BZ240" s="113">
        <v>0</v>
      </c>
      <c r="CA240" s="114">
        <v>0</v>
      </c>
      <c r="CB240" s="58">
        <v>0</v>
      </c>
      <c r="CC240" s="58">
        <v>0</v>
      </c>
      <c r="CD240" s="58">
        <v>0</v>
      </c>
    </row>
    <row r="241" spans="1:105" ht="15" customHeight="1" thickBot="1" x14ac:dyDescent="0.3">
      <c r="A241" s="115" t="s">
        <v>839</v>
      </c>
      <c r="B241" s="17" t="s">
        <v>1838</v>
      </c>
      <c r="C241" s="13" t="s">
        <v>3905</v>
      </c>
      <c r="D241" s="46" t="s">
        <v>1839</v>
      </c>
      <c r="E241" s="24" t="s">
        <v>469</v>
      </c>
      <c r="F241" s="279">
        <f>SUM(LARGE(G241:CD241,{1,2,3,4,5,6}))</f>
        <v>1342</v>
      </c>
      <c r="G241" s="35"/>
      <c r="H241" s="36"/>
      <c r="I241" s="36"/>
      <c r="J241" s="36"/>
      <c r="K241" s="36">
        <v>253</v>
      </c>
      <c r="L241" s="36"/>
      <c r="M241" s="36"/>
      <c r="N241" s="36"/>
      <c r="O241" s="36"/>
      <c r="P241" s="36">
        <v>360</v>
      </c>
      <c r="Q241" s="36"/>
      <c r="R241" s="36"/>
      <c r="S241" s="36"/>
      <c r="T241" s="36"/>
      <c r="U241" s="36"/>
      <c r="V241" s="36"/>
      <c r="W241" s="36"/>
      <c r="X241" s="36"/>
      <c r="Y241" s="36">
        <v>157</v>
      </c>
      <c r="Z241" s="36"/>
      <c r="AA241" s="36">
        <v>272</v>
      </c>
      <c r="AB241" s="36"/>
      <c r="AC241" s="36">
        <v>300</v>
      </c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7"/>
      <c r="BY241" s="113">
        <v>0</v>
      </c>
      <c r="BZ241" s="113">
        <v>0</v>
      </c>
      <c r="CA241" s="114">
        <v>0</v>
      </c>
      <c r="CB241" s="58">
        <v>0</v>
      </c>
      <c r="CC241" s="58">
        <v>0</v>
      </c>
      <c r="CD241" s="58">
        <v>0</v>
      </c>
    </row>
    <row r="242" spans="1:105" ht="15" customHeight="1" thickBot="1" x14ac:dyDescent="0.3">
      <c r="A242" s="115" t="s">
        <v>842</v>
      </c>
      <c r="B242" s="17" t="s">
        <v>1812</v>
      </c>
      <c r="C242" s="13" t="s">
        <v>3885</v>
      </c>
      <c r="D242" s="46" t="s">
        <v>1813</v>
      </c>
      <c r="E242" s="24" t="s">
        <v>254</v>
      </c>
      <c r="F242" s="279">
        <f>SUM(LARGE(G242:CD242,{1,2,3,4,5,6}))</f>
        <v>1340</v>
      </c>
      <c r="G242" s="35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>
        <v>170</v>
      </c>
      <c r="Y242" s="36"/>
      <c r="Z242" s="36">
        <v>60</v>
      </c>
      <c r="AA242" s="36"/>
      <c r="AB242" s="36"/>
      <c r="AC242" s="36"/>
      <c r="AD242" s="36"/>
      <c r="AE242" s="36"/>
      <c r="AF242" s="36"/>
      <c r="AG242" s="36">
        <v>290</v>
      </c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>
        <v>290</v>
      </c>
      <c r="AV242" s="36"/>
      <c r="AW242" s="36">
        <v>255</v>
      </c>
      <c r="AX242" s="36"/>
      <c r="AY242" s="36"/>
      <c r="AZ242" s="36"/>
      <c r="BA242" s="36"/>
      <c r="BB242" s="36"/>
      <c r="BC242" s="36"/>
      <c r="BD242" s="36"/>
      <c r="BE242" s="36"/>
      <c r="BF242" s="36">
        <v>275</v>
      </c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7"/>
      <c r="BY242" s="113">
        <v>0</v>
      </c>
      <c r="BZ242" s="113">
        <v>0</v>
      </c>
      <c r="CA242" s="114">
        <v>0</v>
      </c>
      <c r="CB242" s="58">
        <v>0</v>
      </c>
      <c r="CC242" s="58">
        <v>0</v>
      </c>
      <c r="CD242" s="58">
        <v>0</v>
      </c>
    </row>
    <row r="243" spans="1:105" ht="15" customHeight="1" thickBot="1" x14ac:dyDescent="0.3">
      <c r="A243" s="115" t="s">
        <v>845</v>
      </c>
      <c r="B243" s="4" t="s">
        <v>1935</v>
      </c>
      <c r="C243" s="13" t="s">
        <v>3902</v>
      </c>
      <c r="D243" s="46" t="s">
        <v>3396</v>
      </c>
      <c r="E243" s="24" t="s">
        <v>141</v>
      </c>
      <c r="F243" s="279">
        <f>SUM(LARGE(G243:CD243,{1,2,3,4,5,6}))</f>
        <v>1331</v>
      </c>
      <c r="G243" s="35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>
        <v>340</v>
      </c>
      <c r="AS243" s="36"/>
      <c r="AT243" s="36"/>
      <c r="AU243" s="36"/>
      <c r="AV243" s="36"/>
      <c r="AW243" s="36"/>
      <c r="AX243" s="36"/>
      <c r="AY243" s="36"/>
      <c r="AZ243" s="36"/>
      <c r="BA243" s="36">
        <v>177</v>
      </c>
      <c r="BB243" s="36"/>
      <c r="BC243" s="36">
        <v>261</v>
      </c>
      <c r="BD243" s="36"/>
      <c r="BE243" s="36"/>
      <c r="BF243" s="36"/>
      <c r="BG243" s="36"/>
      <c r="BH243" s="36"/>
      <c r="BI243" s="36">
        <v>170</v>
      </c>
      <c r="BJ243" s="36"/>
      <c r="BK243" s="36"/>
      <c r="BL243" s="36"/>
      <c r="BM243" s="36"/>
      <c r="BN243" s="36"/>
      <c r="BO243" s="36">
        <v>213</v>
      </c>
      <c r="BP243" s="36"/>
      <c r="BQ243" s="36"/>
      <c r="BR243" s="36"/>
      <c r="BS243" s="36"/>
      <c r="BT243" s="36"/>
      <c r="BU243" s="36"/>
      <c r="BV243" s="36"/>
      <c r="BW243" s="36"/>
      <c r="BX243" s="37">
        <v>170</v>
      </c>
      <c r="BY243" s="113">
        <v>0</v>
      </c>
      <c r="BZ243" s="113">
        <v>0</v>
      </c>
      <c r="CA243" s="114">
        <v>0</v>
      </c>
      <c r="CB243" s="58">
        <v>0</v>
      </c>
      <c r="CC243" s="58">
        <v>0</v>
      </c>
      <c r="CD243" s="58">
        <v>0</v>
      </c>
    </row>
    <row r="244" spans="1:105" ht="15" customHeight="1" thickBot="1" x14ac:dyDescent="0.3">
      <c r="A244" s="115" t="s">
        <v>848</v>
      </c>
      <c r="B244" s="17" t="s">
        <v>1773</v>
      </c>
      <c r="C244" s="13" t="s">
        <v>3974</v>
      </c>
      <c r="D244" s="46" t="s">
        <v>1774</v>
      </c>
      <c r="E244" s="24" t="s">
        <v>4270</v>
      </c>
      <c r="F244" s="279">
        <f>SUM(LARGE(G244:CD244,{1,2,3,4,5,6}))</f>
        <v>1303</v>
      </c>
      <c r="G244" s="35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>
        <v>253</v>
      </c>
      <c r="AR244" s="36"/>
      <c r="AS244" s="36"/>
      <c r="AT244" s="36"/>
      <c r="AU244" s="36">
        <v>360</v>
      </c>
      <c r="AV244" s="36"/>
      <c r="AW244" s="36">
        <v>330</v>
      </c>
      <c r="AX244" s="36"/>
      <c r="AY244" s="36"/>
      <c r="AZ244" s="36"/>
      <c r="BA244" s="36"/>
      <c r="BB244" s="36"/>
      <c r="BC244" s="36"/>
      <c r="BD244" s="36"/>
      <c r="BE244" s="36"/>
      <c r="BF244" s="36">
        <v>360</v>
      </c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7"/>
      <c r="BY244" s="113">
        <v>0</v>
      </c>
      <c r="BZ244" s="113">
        <v>0</v>
      </c>
      <c r="CA244" s="114">
        <v>0</v>
      </c>
      <c r="CB244" s="58">
        <v>0</v>
      </c>
      <c r="CC244" s="58">
        <v>0</v>
      </c>
      <c r="CD244" s="58">
        <v>0</v>
      </c>
    </row>
    <row r="245" spans="1:105" s="347" customFormat="1" ht="15" customHeight="1" thickBot="1" x14ac:dyDescent="0.25">
      <c r="A245" s="115" t="s">
        <v>851</v>
      </c>
      <c r="B245" s="41" t="s">
        <v>1848</v>
      </c>
      <c r="C245" s="13" t="s">
        <v>3958</v>
      </c>
      <c r="D245" s="46" t="s">
        <v>1628</v>
      </c>
      <c r="E245" s="24" t="s">
        <v>4270</v>
      </c>
      <c r="F245" s="279">
        <f>SUM(LARGE(G245:CD245,{1,2,3,4,5,6}))</f>
        <v>1303</v>
      </c>
      <c r="G245" s="35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>
        <v>157</v>
      </c>
      <c r="AR245" s="36"/>
      <c r="AS245" s="36"/>
      <c r="AT245" s="36"/>
      <c r="AU245" s="36">
        <v>642</v>
      </c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>
        <v>504</v>
      </c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7"/>
      <c r="BY245" s="113">
        <v>0</v>
      </c>
      <c r="BZ245" s="113">
        <v>0</v>
      </c>
      <c r="CA245" s="114">
        <v>0</v>
      </c>
      <c r="CB245" s="58">
        <v>0</v>
      </c>
      <c r="CC245" s="58">
        <v>0</v>
      </c>
      <c r="CD245" s="58">
        <v>0</v>
      </c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</row>
    <row r="246" spans="1:105" ht="15" customHeight="1" thickBot="1" x14ac:dyDescent="0.3">
      <c r="A246" s="115" t="s">
        <v>854</v>
      </c>
      <c r="B246" s="17" t="s">
        <v>1794</v>
      </c>
      <c r="C246" s="13" t="s">
        <v>3913</v>
      </c>
      <c r="D246" s="46" t="s">
        <v>1795</v>
      </c>
      <c r="E246" s="24" t="s">
        <v>4265</v>
      </c>
      <c r="F246" s="279">
        <f>SUM(LARGE(G246:CD246,{1,2,3,4,5,6}))</f>
        <v>1302</v>
      </c>
      <c r="G246" s="35"/>
      <c r="H246" s="36"/>
      <c r="I246" s="36">
        <v>360</v>
      </c>
      <c r="J246" s="36"/>
      <c r="K246" s="36"/>
      <c r="L246" s="36"/>
      <c r="M246" s="36"/>
      <c r="N246" s="36"/>
      <c r="O246" s="36"/>
      <c r="P246" s="36"/>
      <c r="Q246" s="36"/>
      <c r="R246" s="36"/>
      <c r="S246" s="36">
        <v>300</v>
      </c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>
        <v>642</v>
      </c>
      <c r="BR246" s="36"/>
      <c r="BS246" s="36"/>
      <c r="BT246" s="36"/>
      <c r="BU246" s="36"/>
      <c r="BV246" s="36"/>
      <c r="BW246" s="36"/>
      <c r="BX246" s="37"/>
      <c r="BY246" s="113">
        <v>0</v>
      </c>
      <c r="BZ246" s="113">
        <v>0</v>
      </c>
      <c r="CA246" s="114">
        <v>0</v>
      </c>
      <c r="CB246" s="58">
        <v>0</v>
      </c>
      <c r="CC246" s="58">
        <v>0</v>
      </c>
      <c r="CD246" s="58">
        <v>0</v>
      </c>
      <c r="CW246" s="70"/>
      <c r="CX246" s="70"/>
      <c r="CY246" s="70"/>
      <c r="CZ246" s="70"/>
    </row>
    <row r="247" spans="1:105" s="347" customFormat="1" ht="15" customHeight="1" thickBot="1" x14ac:dyDescent="0.3">
      <c r="A247" s="115" t="s">
        <v>857</v>
      </c>
      <c r="B247" s="17" t="s">
        <v>1852</v>
      </c>
      <c r="C247" s="13" t="s">
        <v>3925</v>
      </c>
      <c r="D247" s="46" t="s">
        <v>1853</v>
      </c>
      <c r="E247" s="24" t="s">
        <v>285</v>
      </c>
      <c r="F247" s="279">
        <f>SUM(LARGE(G247:CD247,{1,2,3,4,5,6}))</f>
        <v>1292</v>
      </c>
      <c r="G247" s="35"/>
      <c r="H247" s="36"/>
      <c r="I247" s="36"/>
      <c r="J247" s="36"/>
      <c r="K247" s="36">
        <v>114</v>
      </c>
      <c r="L247" s="36"/>
      <c r="M247" s="36"/>
      <c r="N247" s="36"/>
      <c r="O247" s="36"/>
      <c r="P247" s="36"/>
      <c r="Q247" s="36">
        <v>114</v>
      </c>
      <c r="R247" s="36"/>
      <c r="S247" s="36"/>
      <c r="T247" s="36"/>
      <c r="U247" s="36"/>
      <c r="V247" s="36"/>
      <c r="W247" s="36"/>
      <c r="X247" s="36"/>
      <c r="Y247" s="36"/>
      <c r="Z247" s="36"/>
      <c r="AA247" s="36">
        <v>272</v>
      </c>
      <c r="AB247" s="36"/>
      <c r="AC247" s="36"/>
      <c r="AD247" s="36"/>
      <c r="AE247" s="36"/>
      <c r="AF247" s="36"/>
      <c r="AG247" s="36"/>
      <c r="AH247" s="36"/>
      <c r="AI247" s="36"/>
      <c r="AJ247" s="36">
        <v>275</v>
      </c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>
        <v>340</v>
      </c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>
        <v>177</v>
      </c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7"/>
      <c r="BY247" s="113">
        <v>0</v>
      </c>
      <c r="BZ247" s="113">
        <v>0</v>
      </c>
      <c r="CA247" s="114">
        <v>0</v>
      </c>
      <c r="CB247" s="58">
        <v>0</v>
      </c>
      <c r="CC247" s="58">
        <v>0</v>
      </c>
      <c r="CD247" s="58">
        <v>0</v>
      </c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</row>
    <row r="248" spans="1:105" s="347" customFormat="1" ht="15" customHeight="1" thickBot="1" x14ac:dyDescent="0.3">
      <c r="A248" s="115" t="s">
        <v>860</v>
      </c>
      <c r="B248" s="17" t="s">
        <v>1684</v>
      </c>
      <c r="C248" s="13" t="s">
        <v>3942</v>
      </c>
      <c r="D248" s="46" t="s">
        <v>1685</v>
      </c>
      <c r="E248" s="24" t="s">
        <v>4264</v>
      </c>
      <c r="F248" s="279">
        <f>SUM(LARGE(G248:CD248,{1,2,3,4,5,6}))</f>
        <v>1291</v>
      </c>
      <c r="G248" s="35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>
        <v>102</v>
      </c>
      <c r="Y248" s="36"/>
      <c r="Z248" s="36">
        <v>175</v>
      </c>
      <c r="AA248" s="36"/>
      <c r="AB248" s="36"/>
      <c r="AC248" s="36"/>
      <c r="AD248" s="36"/>
      <c r="AE248" s="36"/>
      <c r="AF248" s="36"/>
      <c r="AG248" s="36">
        <v>504</v>
      </c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>
        <v>510</v>
      </c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7"/>
      <c r="BY248" s="113">
        <v>0</v>
      </c>
      <c r="BZ248" s="113">
        <v>0</v>
      </c>
      <c r="CA248" s="114">
        <v>0</v>
      </c>
      <c r="CB248" s="58">
        <v>0</v>
      </c>
      <c r="CC248" s="58">
        <v>0</v>
      </c>
      <c r="CD248" s="58">
        <v>0</v>
      </c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</row>
    <row r="249" spans="1:105" s="347" customFormat="1" ht="15" customHeight="1" thickBot="1" x14ac:dyDescent="0.3">
      <c r="A249" s="115" t="s">
        <v>863</v>
      </c>
      <c r="B249" s="17" t="s">
        <v>1399</v>
      </c>
      <c r="C249" s="13" t="s">
        <v>3733</v>
      </c>
      <c r="D249" s="46" t="s">
        <v>1400</v>
      </c>
      <c r="E249" s="24" t="s">
        <v>141</v>
      </c>
      <c r="F249" s="279">
        <f>SUM(LARGE(G249:CD249,{1,2,3,4,5,6}))</f>
        <v>1283</v>
      </c>
      <c r="G249" s="35"/>
      <c r="H249" s="36"/>
      <c r="I249" s="36"/>
      <c r="J249" s="36"/>
      <c r="K249" s="36">
        <v>102</v>
      </c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>
        <v>253</v>
      </c>
      <c r="BJ249" s="36"/>
      <c r="BK249" s="36"/>
      <c r="BL249" s="36"/>
      <c r="BM249" s="36"/>
      <c r="BN249" s="36"/>
      <c r="BO249" s="36"/>
      <c r="BP249" s="36"/>
      <c r="BQ249" s="36"/>
      <c r="BR249" s="36">
        <v>566</v>
      </c>
      <c r="BS249" s="36"/>
      <c r="BT249" s="36">
        <v>205</v>
      </c>
      <c r="BU249" s="36"/>
      <c r="BV249" s="36"/>
      <c r="BW249" s="36"/>
      <c r="BX249" s="37">
        <v>157</v>
      </c>
      <c r="BY249" s="113">
        <v>0</v>
      </c>
      <c r="BZ249" s="113">
        <v>0</v>
      </c>
      <c r="CA249" s="114">
        <v>0</v>
      </c>
      <c r="CB249" s="58">
        <v>0</v>
      </c>
      <c r="CC249" s="58">
        <v>0</v>
      </c>
      <c r="CD249" s="58">
        <v>0</v>
      </c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DA249" s="61"/>
    </row>
    <row r="250" spans="1:105" ht="15" customHeight="1" thickBot="1" x14ac:dyDescent="0.3">
      <c r="A250" s="115" t="s">
        <v>867</v>
      </c>
      <c r="B250" s="2" t="s">
        <v>1940</v>
      </c>
      <c r="C250" s="13" t="s">
        <v>3972</v>
      </c>
      <c r="D250" s="46" t="s">
        <v>3403</v>
      </c>
      <c r="E250" s="24" t="s">
        <v>4263</v>
      </c>
      <c r="F250" s="279">
        <f>SUM(LARGE(G250:CD250,{1,2,3,4,5,6}))</f>
        <v>1277</v>
      </c>
      <c r="G250" s="35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>
        <v>117</v>
      </c>
      <c r="Y250" s="36"/>
      <c r="Z250" s="36"/>
      <c r="AA250" s="36"/>
      <c r="AB250" s="36"/>
      <c r="AC250" s="36"/>
      <c r="AD250" s="36"/>
      <c r="AE250" s="36"/>
      <c r="AF250" s="36"/>
      <c r="AG250" s="36">
        <v>290</v>
      </c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>
        <v>290</v>
      </c>
      <c r="AV250" s="36"/>
      <c r="AW250" s="36">
        <v>240</v>
      </c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>
        <v>340</v>
      </c>
      <c r="BT250" s="36"/>
      <c r="BU250" s="36"/>
      <c r="BV250" s="36"/>
      <c r="BW250" s="36"/>
      <c r="BX250" s="37"/>
      <c r="BY250" s="113">
        <v>0</v>
      </c>
      <c r="BZ250" s="113">
        <v>0</v>
      </c>
      <c r="CA250" s="114">
        <v>0</v>
      </c>
      <c r="CB250" s="58">
        <v>0</v>
      </c>
      <c r="CC250" s="58">
        <v>0</v>
      </c>
      <c r="CD250" s="58">
        <v>0</v>
      </c>
      <c r="CU250" s="347"/>
      <c r="CV250" s="347"/>
    </row>
    <row r="251" spans="1:105" ht="15" customHeight="1" thickBot="1" x14ac:dyDescent="0.3">
      <c r="A251" s="115" t="s">
        <v>871</v>
      </c>
      <c r="B251" s="2" t="s">
        <v>1941</v>
      </c>
      <c r="C251" s="13" t="s">
        <v>3931</v>
      </c>
      <c r="D251" s="46" t="s">
        <v>3398</v>
      </c>
      <c r="E251" s="24" t="s">
        <v>4263</v>
      </c>
      <c r="F251" s="279">
        <f>SUM(LARGE(G251:CD251,{1,2,3,4,5,6}))</f>
        <v>1277</v>
      </c>
      <c r="G251" s="35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>
        <v>117</v>
      </c>
      <c r="Y251" s="36"/>
      <c r="Z251" s="36"/>
      <c r="AA251" s="36"/>
      <c r="AB251" s="36"/>
      <c r="AC251" s="36"/>
      <c r="AD251" s="36"/>
      <c r="AE251" s="36"/>
      <c r="AF251" s="36"/>
      <c r="AG251" s="36">
        <v>290</v>
      </c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>
        <v>290</v>
      </c>
      <c r="AV251" s="36"/>
      <c r="AW251" s="36">
        <v>240</v>
      </c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>
        <v>340</v>
      </c>
      <c r="BT251" s="36"/>
      <c r="BU251" s="36"/>
      <c r="BV251" s="36"/>
      <c r="BW251" s="36"/>
      <c r="BX251" s="37"/>
      <c r="BY251" s="113">
        <v>0</v>
      </c>
      <c r="BZ251" s="113">
        <v>0</v>
      </c>
      <c r="CA251" s="114">
        <v>0</v>
      </c>
      <c r="CB251" s="58">
        <v>0</v>
      </c>
      <c r="CC251" s="58">
        <v>0</v>
      </c>
      <c r="CD251" s="58">
        <v>0</v>
      </c>
      <c r="CU251" s="347"/>
      <c r="CV251" s="347"/>
    </row>
    <row r="252" spans="1:105" ht="15" customHeight="1" thickBot="1" x14ac:dyDescent="0.3">
      <c r="A252" s="115" t="s">
        <v>874</v>
      </c>
      <c r="B252" s="17" t="s">
        <v>1893</v>
      </c>
      <c r="C252" s="13" t="s">
        <v>3911</v>
      </c>
      <c r="D252" s="46" t="s">
        <v>1894</v>
      </c>
      <c r="E252" s="24" t="s">
        <v>305</v>
      </c>
      <c r="F252" s="279">
        <f>SUM(LARGE(G252:CD252,{1,2,3,4,5,6}))</f>
        <v>1272</v>
      </c>
      <c r="G252" s="35"/>
      <c r="H252" s="36"/>
      <c r="I252" s="36">
        <v>385</v>
      </c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>
        <v>350</v>
      </c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>
        <v>400</v>
      </c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>
        <v>137</v>
      </c>
      <c r="BO252" s="36"/>
      <c r="BP252" s="36"/>
      <c r="BQ252" s="36"/>
      <c r="BR252" s="36"/>
      <c r="BS252" s="36"/>
      <c r="BT252" s="36"/>
      <c r="BU252" s="36"/>
      <c r="BV252" s="36"/>
      <c r="BW252" s="36"/>
      <c r="BX252" s="37"/>
      <c r="BY252" s="113">
        <v>0</v>
      </c>
      <c r="BZ252" s="113">
        <v>0</v>
      </c>
      <c r="CA252" s="114">
        <v>0</v>
      </c>
      <c r="CB252" s="58">
        <v>0</v>
      </c>
      <c r="CC252" s="58">
        <v>0</v>
      </c>
      <c r="CD252" s="58">
        <v>0</v>
      </c>
    </row>
    <row r="253" spans="1:105" ht="15" customHeight="1" thickBot="1" x14ac:dyDescent="0.3">
      <c r="A253" s="115" t="s">
        <v>877</v>
      </c>
      <c r="B253" s="4" t="s">
        <v>1866</v>
      </c>
      <c r="C253" s="13" t="s">
        <v>3971</v>
      </c>
      <c r="D253" s="46" t="s">
        <v>3402</v>
      </c>
      <c r="E253" s="24" t="s">
        <v>4262</v>
      </c>
      <c r="F253" s="279">
        <f>SUM(LARGE(G253:CD253,{1,2,3,4,5,6}))</f>
        <v>1253</v>
      </c>
      <c r="G253" s="35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>
        <v>687</v>
      </c>
      <c r="AC253" s="36"/>
      <c r="AD253" s="36"/>
      <c r="AE253" s="36">
        <v>566</v>
      </c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7"/>
      <c r="BY253" s="113">
        <v>0</v>
      </c>
      <c r="BZ253" s="113">
        <v>0</v>
      </c>
      <c r="CA253" s="114">
        <v>0</v>
      </c>
      <c r="CB253" s="58">
        <v>0</v>
      </c>
      <c r="CC253" s="58">
        <v>0</v>
      </c>
      <c r="CD253" s="58">
        <v>0</v>
      </c>
    </row>
    <row r="254" spans="1:105" ht="15" customHeight="1" thickBot="1" x14ac:dyDescent="0.3">
      <c r="A254" s="115" t="s">
        <v>880</v>
      </c>
      <c r="B254" s="17" t="s">
        <v>2156</v>
      </c>
      <c r="C254" s="13" t="s">
        <v>3935</v>
      </c>
      <c r="D254" s="46" t="s">
        <v>2157</v>
      </c>
      <c r="E254" s="24" t="s">
        <v>492</v>
      </c>
      <c r="F254" s="279">
        <f>SUM(LARGE(G254:CD254,{1,2,3,4,5,6}))</f>
        <v>1238</v>
      </c>
      <c r="G254" s="35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>
        <v>213</v>
      </c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>
        <v>290</v>
      </c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>
        <v>385</v>
      </c>
      <c r="BR254" s="36"/>
      <c r="BS254" s="36"/>
      <c r="BT254" s="36"/>
      <c r="BU254" s="36"/>
      <c r="BV254" s="36"/>
      <c r="BW254" s="36">
        <v>350</v>
      </c>
      <c r="BX254" s="37"/>
      <c r="BY254" s="113">
        <v>0</v>
      </c>
      <c r="BZ254" s="113">
        <v>0</v>
      </c>
      <c r="CA254" s="114">
        <v>0</v>
      </c>
      <c r="CB254" s="58">
        <v>0</v>
      </c>
      <c r="CC254" s="58">
        <v>0</v>
      </c>
      <c r="CD254" s="58">
        <v>0</v>
      </c>
    </row>
    <row r="255" spans="1:105" ht="15" customHeight="1" thickBot="1" x14ac:dyDescent="0.3">
      <c r="A255" s="115" t="s">
        <v>883</v>
      </c>
      <c r="B255" s="4" t="s">
        <v>1871</v>
      </c>
      <c r="C255" s="13" t="s">
        <v>4008</v>
      </c>
      <c r="D255" s="46" t="s">
        <v>1872</v>
      </c>
      <c r="E255" s="24" t="s">
        <v>4269</v>
      </c>
      <c r="F255" s="279">
        <f>SUM(LARGE(G255:CD255,{1,2,3,4,5,6}))</f>
        <v>1236</v>
      </c>
      <c r="G255" s="35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>
        <v>157</v>
      </c>
      <c r="S255" s="36"/>
      <c r="T255" s="36"/>
      <c r="U255" s="36"/>
      <c r="V255" s="36"/>
      <c r="W255" s="36"/>
      <c r="X255" s="36">
        <v>157</v>
      </c>
      <c r="Y255" s="36"/>
      <c r="Z255" s="36">
        <v>213</v>
      </c>
      <c r="AA255" s="36"/>
      <c r="AB255" s="36"/>
      <c r="AC255" s="36"/>
      <c r="AD255" s="36"/>
      <c r="AE255" s="36"/>
      <c r="AF255" s="36"/>
      <c r="AG255" s="36">
        <v>504</v>
      </c>
      <c r="AH255" s="36"/>
      <c r="AI255" s="36"/>
      <c r="AJ255" s="36"/>
      <c r="AK255" s="36"/>
      <c r="AL255" s="36"/>
      <c r="AM255" s="36"/>
      <c r="AN255" s="36"/>
      <c r="AO255" s="36"/>
      <c r="AP255" s="36"/>
      <c r="AQ255" s="36">
        <v>205</v>
      </c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7"/>
      <c r="BY255" s="113">
        <v>0</v>
      </c>
      <c r="BZ255" s="113">
        <v>0</v>
      </c>
      <c r="CA255" s="114">
        <v>0</v>
      </c>
      <c r="CB255" s="58">
        <v>0</v>
      </c>
      <c r="CC255" s="58">
        <v>0</v>
      </c>
      <c r="CD255" s="58">
        <v>0</v>
      </c>
    </row>
    <row r="256" spans="1:105" ht="15" customHeight="1" thickBot="1" x14ac:dyDescent="0.3">
      <c r="A256" s="115" t="s">
        <v>886</v>
      </c>
      <c r="B256" s="17" t="s">
        <v>1765</v>
      </c>
      <c r="C256" s="13" t="s">
        <v>3860</v>
      </c>
      <c r="D256" s="46" t="s">
        <v>1766</v>
      </c>
      <c r="E256" s="24" t="s">
        <v>285</v>
      </c>
      <c r="F256" s="279">
        <f>SUM(LARGE(G256:CD256,{1,2,3,4,5,6}))</f>
        <v>1224</v>
      </c>
      <c r="G256" s="35">
        <v>102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>
        <v>253</v>
      </c>
      <c r="R256" s="36"/>
      <c r="S256" s="36"/>
      <c r="T256" s="36"/>
      <c r="U256" s="36"/>
      <c r="V256" s="36"/>
      <c r="W256" s="36"/>
      <c r="X256" s="36"/>
      <c r="Y256" s="36"/>
      <c r="Z256" s="36"/>
      <c r="AA256" s="36">
        <v>490</v>
      </c>
      <c r="AB256" s="36"/>
      <c r="AC256" s="36"/>
      <c r="AD256" s="36"/>
      <c r="AE256" s="36"/>
      <c r="AF256" s="36"/>
      <c r="AG256" s="36"/>
      <c r="AH256" s="36"/>
      <c r="AI256" s="36"/>
      <c r="AJ256" s="36">
        <v>222</v>
      </c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>
        <v>157</v>
      </c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7"/>
      <c r="BY256" s="113">
        <v>0</v>
      </c>
      <c r="BZ256" s="113">
        <v>0</v>
      </c>
      <c r="CA256" s="114">
        <v>0</v>
      </c>
      <c r="CB256" s="58">
        <v>0</v>
      </c>
      <c r="CC256" s="58">
        <v>0</v>
      </c>
      <c r="CD256" s="58">
        <v>0</v>
      </c>
    </row>
    <row r="257" spans="1:100" ht="15" customHeight="1" thickBot="1" x14ac:dyDescent="0.3">
      <c r="A257" s="115" t="s">
        <v>889</v>
      </c>
      <c r="B257" s="17" t="s">
        <v>2019</v>
      </c>
      <c r="C257" s="13" t="s">
        <v>3955</v>
      </c>
      <c r="D257" s="46" t="s">
        <v>2020</v>
      </c>
      <c r="E257" s="24" t="s">
        <v>305</v>
      </c>
      <c r="F257" s="279">
        <f>SUM(LARGE(G257:CD257,{1,2,3,4,5,6}))</f>
        <v>1223</v>
      </c>
      <c r="G257" s="35"/>
      <c r="H257" s="36"/>
      <c r="I257" s="36">
        <v>385</v>
      </c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>
        <v>350</v>
      </c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>
        <v>213</v>
      </c>
      <c r="BO257" s="36"/>
      <c r="BP257" s="36"/>
      <c r="BQ257" s="36"/>
      <c r="BR257" s="36"/>
      <c r="BS257" s="36"/>
      <c r="BT257" s="36"/>
      <c r="BU257" s="36"/>
      <c r="BV257" s="36"/>
      <c r="BW257" s="36">
        <v>275</v>
      </c>
      <c r="BX257" s="37"/>
      <c r="BY257" s="113">
        <v>0</v>
      </c>
      <c r="BZ257" s="113">
        <v>0</v>
      </c>
      <c r="CA257" s="114">
        <v>0</v>
      </c>
      <c r="CB257" s="58">
        <v>0</v>
      </c>
      <c r="CC257" s="58">
        <v>0</v>
      </c>
      <c r="CD257" s="58">
        <v>0</v>
      </c>
    </row>
    <row r="258" spans="1:100" ht="15" customHeight="1" thickBot="1" x14ac:dyDescent="0.3">
      <c r="A258" s="115" t="s">
        <v>892</v>
      </c>
      <c r="B258" s="17" t="s">
        <v>1879</v>
      </c>
      <c r="C258" s="7">
        <v>35850</v>
      </c>
      <c r="D258" s="351">
        <v>24575</v>
      </c>
      <c r="E258" s="128" t="s">
        <v>712</v>
      </c>
      <c r="F258" s="279">
        <f>SUM(LARGE(G258:CD258,{1,2,3,4,5,6}))</f>
        <v>1199</v>
      </c>
      <c r="G258" s="35"/>
      <c r="H258" s="36"/>
      <c r="I258" s="36"/>
      <c r="J258" s="36"/>
      <c r="K258" s="36"/>
      <c r="L258" s="36">
        <v>205</v>
      </c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>
        <v>490</v>
      </c>
      <c r="AB258" s="36">
        <v>504</v>
      </c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7"/>
      <c r="BY258" s="113">
        <v>0</v>
      </c>
      <c r="BZ258" s="113">
        <v>0</v>
      </c>
      <c r="CA258" s="114">
        <v>0</v>
      </c>
      <c r="CB258" s="58">
        <v>0</v>
      </c>
      <c r="CC258" s="58">
        <v>0</v>
      </c>
      <c r="CD258" s="58">
        <v>0</v>
      </c>
    </row>
    <row r="259" spans="1:100" ht="15" customHeight="1" thickBot="1" x14ac:dyDescent="0.3">
      <c r="A259" s="115" t="s">
        <v>895</v>
      </c>
      <c r="B259" s="17" t="s">
        <v>1882</v>
      </c>
      <c r="C259" s="7">
        <v>30028</v>
      </c>
      <c r="D259" s="351">
        <v>24677</v>
      </c>
      <c r="E259" s="128" t="s">
        <v>712</v>
      </c>
      <c r="F259" s="279">
        <f>SUM(LARGE(G259:CD259,{1,2,3,4,5,6}))</f>
        <v>1195</v>
      </c>
      <c r="G259" s="35"/>
      <c r="H259" s="36"/>
      <c r="I259" s="36"/>
      <c r="J259" s="36"/>
      <c r="K259" s="36"/>
      <c r="L259" s="36">
        <v>300</v>
      </c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>
        <v>595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>
        <v>300</v>
      </c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7"/>
      <c r="BY259" s="113">
        <v>0</v>
      </c>
      <c r="BZ259" s="113">
        <v>0</v>
      </c>
      <c r="CA259" s="114">
        <v>0</v>
      </c>
      <c r="CB259" s="58">
        <v>0</v>
      </c>
      <c r="CC259" s="58">
        <v>0</v>
      </c>
      <c r="CD259" s="58">
        <v>0</v>
      </c>
    </row>
    <row r="260" spans="1:100" ht="15" customHeight="1" thickBot="1" x14ac:dyDescent="0.3">
      <c r="A260" s="115" t="s">
        <v>898</v>
      </c>
      <c r="B260" s="17" t="s">
        <v>1686</v>
      </c>
      <c r="C260" s="13" t="s">
        <v>3709</v>
      </c>
      <c r="D260" s="46" t="s">
        <v>1687</v>
      </c>
      <c r="E260" s="24" t="s">
        <v>4264</v>
      </c>
      <c r="F260" s="279">
        <f>SUM(LARGE(G260:CD260,{1,2,3,4,5,6}))</f>
        <v>1189</v>
      </c>
      <c r="G260" s="35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>
        <v>175</v>
      </c>
      <c r="AA260" s="36"/>
      <c r="AB260" s="36"/>
      <c r="AC260" s="36"/>
      <c r="AD260" s="36"/>
      <c r="AE260" s="36"/>
      <c r="AF260" s="36"/>
      <c r="AG260" s="36">
        <v>504</v>
      </c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>
        <v>510</v>
      </c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7"/>
      <c r="BY260" s="113">
        <v>0</v>
      </c>
      <c r="BZ260" s="113">
        <v>0</v>
      </c>
      <c r="CA260" s="114">
        <v>0</v>
      </c>
      <c r="CB260" s="58">
        <v>0</v>
      </c>
      <c r="CC260" s="58">
        <v>0</v>
      </c>
      <c r="CD260" s="58">
        <v>0</v>
      </c>
    </row>
    <row r="261" spans="1:100" ht="15" customHeight="1" thickBot="1" x14ac:dyDescent="0.3">
      <c r="A261" s="115" t="s">
        <v>901</v>
      </c>
      <c r="B261" s="2" t="s">
        <v>2371</v>
      </c>
      <c r="C261" s="13" t="s">
        <v>3906</v>
      </c>
      <c r="D261" s="46" t="s">
        <v>3394</v>
      </c>
      <c r="E261" s="24" t="s">
        <v>271</v>
      </c>
      <c r="F261" s="279">
        <f>SUM(LARGE(G261:CD261,{1,2,3,4,5,6}))</f>
        <v>1180</v>
      </c>
      <c r="G261" s="35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>
        <v>290</v>
      </c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>
        <v>490</v>
      </c>
      <c r="BR261" s="36"/>
      <c r="BS261" s="36">
        <v>400</v>
      </c>
      <c r="BT261" s="36"/>
      <c r="BU261" s="36"/>
      <c r="BV261" s="36"/>
      <c r="BW261" s="36"/>
      <c r="BX261" s="37"/>
      <c r="BY261" s="113">
        <v>0</v>
      </c>
      <c r="BZ261" s="113">
        <v>0</v>
      </c>
      <c r="CA261" s="114">
        <v>0</v>
      </c>
      <c r="CB261" s="58">
        <v>0</v>
      </c>
      <c r="CC261" s="58">
        <v>0</v>
      </c>
      <c r="CD261" s="58">
        <v>0</v>
      </c>
    </row>
    <row r="262" spans="1:100" ht="15" customHeight="1" thickBot="1" x14ac:dyDescent="0.3">
      <c r="A262" s="115" t="s">
        <v>904</v>
      </c>
      <c r="B262" s="17" t="s">
        <v>3341</v>
      </c>
      <c r="C262" s="13" t="s">
        <v>3838</v>
      </c>
      <c r="D262" s="46" t="s">
        <v>2114</v>
      </c>
      <c r="E262" s="24" t="s">
        <v>4272</v>
      </c>
      <c r="F262" s="279">
        <f>SUM(LARGE(G262:CD262,{1,2,3,4,5,6}))</f>
        <v>1174</v>
      </c>
      <c r="G262" s="35"/>
      <c r="H262" s="36"/>
      <c r="I262" s="36"/>
      <c r="J262" s="36"/>
      <c r="K262" s="36">
        <v>114</v>
      </c>
      <c r="L262" s="36"/>
      <c r="M262" s="36"/>
      <c r="N262" s="36"/>
      <c r="O262" s="36"/>
      <c r="P262" s="36"/>
      <c r="Q262" s="36">
        <v>177</v>
      </c>
      <c r="R262" s="36"/>
      <c r="S262" s="36"/>
      <c r="T262" s="36"/>
      <c r="U262" s="36"/>
      <c r="V262" s="36"/>
      <c r="W262" s="36"/>
      <c r="X262" s="36"/>
      <c r="Y262" s="36"/>
      <c r="Z262" s="36">
        <v>137</v>
      </c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>
        <v>114</v>
      </c>
      <c r="BK262" s="36"/>
      <c r="BL262" s="36"/>
      <c r="BM262" s="36"/>
      <c r="BN262" s="36"/>
      <c r="BO262" s="36"/>
      <c r="BP262" s="36"/>
      <c r="BQ262" s="36"/>
      <c r="BR262" s="36">
        <v>275</v>
      </c>
      <c r="BS262" s="36"/>
      <c r="BT262" s="36"/>
      <c r="BU262" s="36"/>
      <c r="BV262" s="36">
        <v>357</v>
      </c>
      <c r="BW262" s="36"/>
      <c r="BX262" s="37"/>
      <c r="BY262" s="113">
        <v>0</v>
      </c>
      <c r="BZ262" s="113">
        <v>0</v>
      </c>
      <c r="CA262" s="114">
        <v>0</v>
      </c>
      <c r="CB262" s="58">
        <v>0</v>
      </c>
      <c r="CC262" s="58">
        <v>0</v>
      </c>
      <c r="CD262" s="58">
        <v>0</v>
      </c>
    </row>
    <row r="263" spans="1:100" ht="15" customHeight="1" thickBot="1" x14ac:dyDescent="0.3">
      <c r="A263" s="115" t="s">
        <v>907</v>
      </c>
      <c r="B263" s="17" t="s">
        <v>1846</v>
      </c>
      <c r="C263" s="13" t="s">
        <v>3977</v>
      </c>
      <c r="D263" s="46" t="s">
        <v>1847</v>
      </c>
      <c r="E263" s="24" t="s">
        <v>4271</v>
      </c>
      <c r="F263" s="279">
        <f>SUM(LARGE(G263:CD263,{1,2,3,4,5,6}))</f>
        <v>1172</v>
      </c>
      <c r="G263" s="35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>
        <v>137</v>
      </c>
      <c r="AA263" s="36">
        <v>700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>
        <v>335</v>
      </c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7"/>
      <c r="BY263" s="113">
        <v>0</v>
      </c>
      <c r="BZ263" s="113">
        <v>0</v>
      </c>
      <c r="CA263" s="114">
        <v>0</v>
      </c>
      <c r="CB263" s="58">
        <v>0</v>
      </c>
      <c r="CC263" s="58">
        <v>0</v>
      </c>
      <c r="CD263" s="58">
        <v>0</v>
      </c>
    </row>
    <row r="264" spans="1:100" ht="15" customHeight="1" thickBot="1" x14ac:dyDescent="0.3">
      <c r="A264" s="115" t="s">
        <v>909</v>
      </c>
      <c r="B264" s="17" t="s">
        <v>1831</v>
      </c>
      <c r="C264" s="13" t="s">
        <v>3945</v>
      </c>
      <c r="D264" s="46" t="s">
        <v>1832</v>
      </c>
      <c r="E264" s="24" t="s">
        <v>1805</v>
      </c>
      <c r="F264" s="279">
        <f>SUM(LARGE(G264:CD264,{1,2,3,4,5,6}))</f>
        <v>1171</v>
      </c>
      <c r="G264" s="35"/>
      <c r="H264" s="36"/>
      <c r="I264" s="36"/>
      <c r="J264" s="36"/>
      <c r="K264" s="36">
        <v>102</v>
      </c>
      <c r="L264" s="36"/>
      <c r="M264" s="36"/>
      <c r="N264" s="36"/>
      <c r="O264" s="36"/>
      <c r="P264" s="36"/>
      <c r="Q264" s="36">
        <v>157</v>
      </c>
      <c r="R264" s="36"/>
      <c r="S264" s="36"/>
      <c r="T264" s="36"/>
      <c r="U264" s="36"/>
      <c r="V264" s="36"/>
      <c r="W264" s="36"/>
      <c r="X264" s="36"/>
      <c r="Y264" s="36"/>
      <c r="Z264" s="36">
        <v>137</v>
      </c>
      <c r="AA264" s="36">
        <v>385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>
        <v>390</v>
      </c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7"/>
      <c r="BY264" s="113">
        <v>0</v>
      </c>
      <c r="BZ264" s="113">
        <v>0</v>
      </c>
      <c r="CA264" s="114">
        <v>0</v>
      </c>
      <c r="CB264" s="58">
        <v>0</v>
      </c>
      <c r="CC264" s="58">
        <v>0</v>
      </c>
      <c r="CD264" s="58">
        <v>0</v>
      </c>
    </row>
    <row r="265" spans="1:100" ht="15" customHeight="1" thickBot="1" x14ac:dyDescent="0.3">
      <c r="A265" s="115" t="s">
        <v>912</v>
      </c>
      <c r="B265" s="17" t="s">
        <v>1819</v>
      </c>
      <c r="C265" s="13" t="s">
        <v>3969</v>
      </c>
      <c r="D265" s="46" t="s">
        <v>1820</v>
      </c>
      <c r="E265" s="24" t="s">
        <v>388</v>
      </c>
      <c r="F265" s="279">
        <f>SUM(LARGE(G265:CD265,{1,2,3,4,5,6}))</f>
        <v>1151</v>
      </c>
      <c r="G265" s="35"/>
      <c r="H265" s="36"/>
      <c r="I265" s="36"/>
      <c r="J265" s="36"/>
      <c r="K265" s="36"/>
      <c r="L265" s="36"/>
      <c r="M265" s="36"/>
      <c r="N265" s="36"/>
      <c r="O265" s="36"/>
      <c r="P265" s="36">
        <v>360</v>
      </c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>
        <v>272</v>
      </c>
      <c r="AB265" s="36"/>
      <c r="AC265" s="36">
        <v>205</v>
      </c>
      <c r="AD265" s="36"/>
      <c r="AE265" s="36"/>
      <c r="AF265" s="36"/>
      <c r="AG265" s="36"/>
      <c r="AH265" s="36"/>
      <c r="AI265" s="36">
        <v>157</v>
      </c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>
        <v>157</v>
      </c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7"/>
      <c r="BY265" s="113">
        <v>0</v>
      </c>
      <c r="BZ265" s="113">
        <v>0</v>
      </c>
      <c r="CA265" s="114">
        <v>0</v>
      </c>
      <c r="CB265" s="58">
        <v>0</v>
      </c>
      <c r="CC265" s="58">
        <v>0</v>
      </c>
      <c r="CD265" s="58">
        <v>0</v>
      </c>
    </row>
    <row r="266" spans="1:100" ht="15" customHeight="1" thickBot="1" x14ac:dyDescent="0.3">
      <c r="A266" s="115" t="s">
        <v>915</v>
      </c>
      <c r="B266" s="2" t="s">
        <v>1889</v>
      </c>
      <c r="C266" s="13" t="s">
        <v>3979</v>
      </c>
      <c r="D266" s="46" t="s">
        <v>1890</v>
      </c>
      <c r="E266" s="24" t="s">
        <v>4263</v>
      </c>
      <c r="F266" s="279">
        <f>SUM(LARGE(G266:CD266,{1,2,3,4,5,6}))</f>
        <v>1146</v>
      </c>
      <c r="G266" s="35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>
        <v>642</v>
      </c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>
        <v>504</v>
      </c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7"/>
      <c r="BY266" s="113">
        <v>0</v>
      </c>
      <c r="BZ266" s="113">
        <v>0</v>
      </c>
      <c r="CA266" s="114">
        <v>0</v>
      </c>
      <c r="CB266" s="58">
        <v>0</v>
      </c>
      <c r="CC266" s="58">
        <v>0</v>
      </c>
      <c r="CD266" s="58">
        <v>0</v>
      </c>
      <c r="CU266" s="347"/>
      <c r="CV266" s="347"/>
    </row>
    <row r="267" spans="1:100" ht="15" customHeight="1" thickBot="1" x14ac:dyDescent="0.3">
      <c r="A267" s="115" t="s">
        <v>918</v>
      </c>
      <c r="B267" s="17" t="s">
        <v>1922</v>
      </c>
      <c r="C267" s="13" t="s">
        <v>4018</v>
      </c>
      <c r="D267" s="46" t="s">
        <v>1923</v>
      </c>
      <c r="E267" s="24" t="s">
        <v>4271</v>
      </c>
      <c r="F267" s="279">
        <f>SUM(LARGE(G267:CD267,{1,2,3,4,5,6}))</f>
        <v>1146</v>
      </c>
      <c r="G267" s="35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>
        <v>642</v>
      </c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>
        <v>504</v>
      </c>
      <c r="BT267" s="36"/>
      <c r="BU267" s="36"/>
      <c r="BV267" s="36"/>
      <c r="BW267" s="36"/>
      <c r="BX267" s="37"/>
      <c r="BY267" s="113">
        <v>0</v>
      </c>
      <c r="BZ267" s="113">
        <v>0</v>
      </c>
      <c r="CA267" s="114">
        <v>0</v>
      </c>
      <c r="CB267" s="58">
        <v>0</v>
      </c>
      <c r="CC267" s="58">
        <v>0</v>
      </c>
      <c r="CD267" s="58">
        <v>0</v>
      </c>
    </row>
    <row r="268" spans="1:100" ht="15" customHeight="1" thickBot="1" x14ac:dyDescent="0.3">
      <c r="A268" s="115" t="s">
        <v>921</v>
      </c>
      <c r="B268" s="17" t="s">
        <v>1891</v>
      </c>
      <c r="C268" s="13" t="s">
        <v>3953</v>
      </c>
      <c r="D268" s="46" t="s">
        <v>1892</v>
      </c>
      <c r="E268" s="24" t="s">
        <v>305</v>
      </c>
      <c r="F268" s="279">
        <f>SUM(LARGE(G268:CD268,{1,2,3,4,5,6}))</f>
        <v>1136</v>
      </c>
      <c r="G268" s="35"/>
      <c r="H268" s="36"/>
      <c r="I268" s="36">
        <v>360</v>
      </c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>
        <v>272</v>
      </c>
      <c r="AB268" s="36"/>
      <c r="AC268" s="36"/>
      <c r="AD268" s="36"/>
      <c r="AE268" s="36">
        <v>504</v>
      </c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7"/>
      <c r="BY268" s="113">
        <v>0</v>
      </c>
      <c r="BZ268" s="113">
        <v>0</v>
      </c>
      <c r="CA268" s="114">
        <v>0</v>
      </c>
      <c r="CB268" s="58">
        <v>0</v>
      </c>
      <c r="CC268" s="58">
        <v>0</v>
      </c>
      <c r="CD268" s="58">
        <v>0</v>
      </c>
    </row>
    <row r="269" spans="1:100" ht="15" customHeight="1" thickBot="1" x14ac:dyDescent="0.3">
      <c r="A269" s="115" t="s">
        <v>923</v>
      </c>
      <c r="B269" s="17" t="s">
        <v>2017</v>
      </c>
      <c r="C269" s="13" t="s">
        <v>3929</v>
      </c>
      <c r="D269" s="46" t="s">
        <v>2018</v>
      </c>
      <c r="E269" s="24" t="s">
        <v>4263</v>
      </c>
      <c r="F269" s="279">
        <f>SUM(LARGE(G269:CD269,{1,2,3,4,5,6}))</f>
        <v>1122</v>
      </c>
      <c r="G269" s="35"/>
      <c r="H269" s="36"/>
      <c r="I269" s="36"/>
      <c r="J269" s="36"/>
      <c r="K269" s="36"/>
      <c r="L269" s="36"/>
      <c r="M269" s="36">
        <v>114</v>
      </c>
      <c r="N269" s="36"/>
      <c r="O269" s="36"/>
      <c r="P269" s="36"/>
      <c r="Q269" s="36"/>
      <c r="R269" s="36">
        <v>137</v>
      </c>
      <c r="S269" s="36"/>
      <c r="T269" s="36"/>
      <c r="U269" s="36"/>
      <c r="V269" s="36"/>
      <c r="W269" s="36"/>
      <c r="X269" s="36">
        <v>146</v>
      </c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>
        <v>340</v>
      </c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>
        <v>385</v>
      </c>
      <c r="BT269" s="36"/>
      <c r="BU269" s="36"/>
      <c r="BV269" s="36"/>
      <c r="BW269" s="36"/>
      <c r="BX269" s="37"/>
      <c r="BY269" s="113">
        <v>0</v>
      </c>
      <c r="BZ269" s="113">
        <v>0</v>
      </c>
      <c r="CA269" s="114">
        <v>0</v>
      </c>
      <c r="CB269" s="58">
        <v>0</v>
      </c>
      <c r="CC269" s="58">
        <v>0</v>
      </c>
      <c r="CD269" s="58">
        <v>0</v>
      </c>
      <c r="CU269" s="347"/>
      <c r="CV269" s="347"/>
    </row>
    <row r="270" spans="1:100" ht="15" customHeight="1" thickBot="1" x14ac:dyDescent="0.3">
      <c r="A270" s="115" t="s">
        <v>926</v>
      </c>
      <c r="B270" s="4" t="s">
        <v>2143</v>
      </c>
      <c r="C270" s="13" t="s">
        <v>3951</v>
      </c>
      <c r="D270" s="46" t="s">
        <v>2144</v>
      </c>
      <c r="E270" s="24" t="s">
        <v>289</v>
      </c>
      <c r="F270" s="279">
        <f>SUM(LARGE(G270:CD270,{1,2,3,4,5,6}))</f>
        <v>1117</v>
      </c>
      <c r="G270" s="35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>
        <v>504</v>
      </c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>
        <v>253</v>
      </c>
      <c r="BO270" s="36"/>
      <c r="BP270" s="36"/>
      <c r="BQ270" s="36"/>
      <c r="BR270" s="36"/>
      <c r="BS270" s="36"/>
      <c r="BT270" s="36"/>
      <c r="BU270" s="36"/>
      <c r="BV270" s="36"/>
      <c r="BW270" s="36">
        <v>360</v>
      </c>
      <c r="BX270" s="37"/>
      <c r="BY270" s="113">
        <v>0</v>
      </c>
      <c r="BZ270" s="113">
        <v>0</v>
      </c>
      <c r="CA270" s="114">
        <v>0</v>
      </c>
      <c r="CB270" s="58">
        <v>0</v>
      </c>
      <c r="CC270" s="58">
        <v>0</v>
      </c>
      <c r="CD270" s="58">
        <v>0</v>
      </c>
    </row>
    <row r="271" spans="1:100" ht="15" customHeight="1" thickBot="1" x14ac:dyDescent="0.3">
      <c r="A271" s="115" t="s">
        <v>928</v>
      </c>
      <c r="B271" s="4" t="s">
        <v>1982</v>
      </c>
      <c r="C271" s="13" t="s">
        <v>3961</v>
      </c>
      <c r="D271" s="46" t="s">
        <v>1983</v>
      </c>
      <c r="E271" s="24" t="s">
        <v>141</v>
      </c>
      <c r="F271" s="279">
        <f>SUM(LARGE(G271:CD271,{1,2,3,4,5,6}))</f>
        <v>1116</v>
      </c>
      <c r="G271" s="35"/>
      <c r="H271" s="36"/>
      <c r="I271" s="36"/>
      <c r="J271" s="36"/>
      <c r="K271" s="36"/>
      <c r="L271" s="36"/>
      <c r="M271" s="36"/>
      <c r="N271" s="36"/>
      <c r="O271" s="36"/>
      <c r="P271" s="36">
        <v>350</v>
      </c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>
        <v>220</v>
      </c>
      <c r="AS271" s="36"/>
      <c r="AT271" s="36"/>
      <c r="AU271" s="36"/>
      <c r="AV271" s="36"/>
      <c r="AW271" s="36"/>
      <c r="AX271" s="36"/>
      <c r="AY271" s="36"/>
      <c r="AZ271" s="36"/>
      <c r="BA271" s="36">
        <v>146</v>
      </c>
      <c r="BB271" s="36"/>
      <c r="BC271" s="36"/>
      <c r="BD271" s="36"/>
      <c r="BE271" s="36"/>
      <c r="BF271" s="36"/>
      <c r="BG271" s="36"/>
      <c r="BH271" s="36"/>
      <c r="BI271" s="36">
        <v>117</v>
      </c>
      <c r="BJ271" s="36"/>
      <c r="BK271" s="36"/>
      <c r="BL271" s="36"/>
      <c r="BM271" s="36"/>
      <c r="BN271" s="36"/>
      <c r="BO271" s="36">
        <v>137</v>
      </c>
      <c r="BP271" s="36"/>
      <c r="BQ271" s="36"/>
      <c r="BR271" s="36"/>
      <c r="BS271" s="36"/>
      <c r="BT271" s="36">
        <v>146</v>
      </c>
      <c r="BU271" s="36"/>
      <c r="BV271" s="36"/>
      <c r="BW271" s="36"/>
      <c r="BX271" s="37">
        <v>117</v>
      </c>
      <c r="BY271" s="113">
        <v>0</v>
      </c>
      <c r="BZ271" s="113">
        <v>0</v>
      </c>
      <c r="CA271" s="114">
        <v>0</v>
      </c>
      <c r="CB271" s="58">
        <v>0</v>
      </c>
      <c r="CC271" s="58">
        <v>0</v>
      </c>
      <c r="CD271" s="58">
        <v>0</v>
      </c>
    </row>
    <row r="272" spans="1:100" ht="15" customHeight="1" thickBot="1" x14ac:dyDescent="0.3">
      <c r="A272" s="115" t="s">
        <v>932</v>
      </c>
      <c r="B272" s="116" t="s">
        <v>1869</v>
      </c>
      <c r="C272" s="13" t="s">
        <v>3922</v>
      </c>
      <c r="D272" s="46" t="s">
        <v>1870</v>
      </c>
      <c r="E272" s="24" t="s">
        <v>4271</v>
      </c>
      <c r="F272" s="279">
        <f>SUM(LARGE(G272:CD272,{1,2,3,4,5,6}))</f>
        <v>1105</v>
      </c>
      <c r="G272" s="35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>
        <v>102</v>
      </c>
      <c r="T272" s="36"/>
      <c r="U272" s="36"/>
      <c r="V272" s="36"/>
      <c r="W272" s="36"/>
      <c r="X272" s="36"/>
      <c r="Y272" s="36">
        <v>102</v>
      </c>
      <c r="Z272" s="36"/>
      <c r="AA272" s="36"/>
      <c r="AB272" s="36"/>
      <c r="AC272" s="36"/>
      <c r="AD272" s="36"/>
      <c r="AE272" s="36">
        <v>642</v>
      </c>
      <c r="AF272" s="36"/>
      <c r="AG272" s="36"/>
      <c r="AH272" s="36">
        <v>157</v>
      </c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>
        <v>102</v>
      </c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7"/>
      <c r="BY272" s="113">
        <v>0</v>
      </c>
      <c r="BZ272" s="113">
        <v>0</v>
      </c>
      <c r="CA272" s="114">
        <v>0</v>
      </c>
      <c r="CB272" s="58">
        <v>0</v>
      </c>
      <c r="CC272" s="58">
        <v>0</v>
      </c>
      <c r="CD272" s="58">
        <v>0</v>
      </c>
    </row>
    <row r="273" spans="1:104" ht="15" customHeight="1" thickBot="1" x14ac:dyDescent="0.3">
      <c r="A273" s="115" t="s">
        <v>934</v>
      </c>
      <c r="B273" s="17" t="s">
        <v>1781</v>
      </c>
      <c r="C273" s="13" t="s">
        <v>3966</v>
      </c>
      <c r="D273" s="46" t="s">
        <v>1782</v>
      </c>
      <c r="E273" s="24" t="s">
        <v>492</v>
      </c>
      <c r="F273" s="279">
        <f>SUM(LARGE(G273:CD273,{1,2,3,4,5,6}))</f>
        <v>1095</v>
      </c>
      <c r="G273" s="35"/>
      <c r="H273" s="36"/>
      <c r="I273" s="36">
        <v>595</v>
      </c>
      <c r="J273" s="36"/>
      <c r="K273" s="36"/>
      <c r="L273" s="36"/>
      <c r="M273" s="36"/>
      <c r="N273" s="36"/>
      <c r="O273" s="36"/>
      <c r="P273" s="36"/>
      <c r="Q273" s="36"/>
      <c r="R273" s="36"/>
      <c r="S273" s="36">
        <v>250</v>
      </c>
      <c r="T273" s="36"/>
      <c r="U273" s="36"/>
      <c r="V273" s="36"/>
      <c r="W273" s="36">
        <v>250</v>
      </c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7"/>
      <c r="BY273" s="113">
        <v>0</v>
      </c>
      <c r="BZ273" s="113">
        <v>0</v>
      </c>
      <c r="CA273" s="114">
        <v>0</v>
      </c>
      <c r="CB273" s="58">
        <v>0</v>
      </c>
      <c r="CC273" s="58">
        <v>0</v>
      </c>
      <c r="CD273" s="58">
        <v>0</v>
      </c>
    </row>
    <row r="274" spans="1:104" ht="15" customHeight="1" thickBot="1" x14ac:dyDescent="0.3">
      <c r="A274" s="115" t="s">
        <v>937</v>
      </c>
      <c r="B274" s="17" t="s">
        <v>1763</v>
      </c>
      <c r="C274" s="13" t="s">
        <v>3836</v>
      </c>
      <c r="D274" s="46" t="s">
        <v>1764</v>
      </c>
      <c r="E274" s="24" t="s">
        <v>254</v>
      </c>
      <c r="F274" s="279">
        <f>SUM(LARGE(G274:CD274,{1,2,3,4,5,6}))</f>
        <v>1090</v>
      </c>
      <c r="G274" s="35"/>
      <c r="H274" s="36"/>
      <c r="I274" s="36"/>
      <c r="J274" s="36"/>
      <c r="K274" s="36"/>
      <c r="L274" s="36"/>
      <c r="M274" s="36">
        <v>157</v>
      </c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>
        <v>213</v>
      </c>
      <c r="AA274" s="36"/>
      <c r="AB274" s="36"/>
      <c r="AC274" s="36"/>
      <c r="AD274" s="36"/>
      <c r="AE274" s="36"/>
      <c r="AF274" s="36"/>
      <c r="AG274" s="36">
        <v>360</v>
      </c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>
        <v>360</v>
      </c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7"/>
      <c r="BY274" s="113">
        <v>0</v>
      </c>
      <c r="BZ274" s="113">
        <v>0</v>
      </c>
      <c r="CA274" s="114">
        <v>0</v>
      </c>
      <c r="CB274" s="58">
        <v>0</v>
      </c>
      <c r="CC274" s="58">
        <v>0</v>
      </c>
      <c r="CD274" s="58">
        <v>0</v>
      </c>
    </row>
    <row r="275" spans="1:104" ht="15" customHeight="1" thickBot="1" x14ac:dyDescent="0.3">
      <c r="A275" s="115" t="s">
        <v>940</v>
      </c>
      <c r="B275" s="17" t="s">
        <v>1916</v>
      </c>
      <c r="C275" s="13" t="s">
        <v>3914</v>
      </c>
      <c r="D275" s="46" t="s">
        <v>1917</v>
      </c>
      <c r="E275" s="24" t="s">
        <v>4258</v>
      </c>
      <c r="F275" s="279">
        <f>SUM(LARGE(G275:CD275,{1,2,3,4,5,6}))</f>
        <v>1073</v>
      </c>
      <c r="G275" s="35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>
        <v>566</v>
      </c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>
        <v>350</v>
      </c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>
        <v>157</v>
      </c>
      <c r="BV275" s="36"/>
      <c r="BW275" s="36"/>
      <c r="BX275" s="37"/>
      <c r="BY275" s="113">
        <v>0</v>
      </c>
      <c r="BZ275" s="113">
        <v>0</v>
      </c>
      <c r="CA275" s="114">
        <v>0</v>
      </c>
      <c r="CB275" s="58">
        <v>0</v>
      </c>
      <c r="CC275" s="58">
        <v>0</v>
      </c>
      <c r="CD275" s="58">
        <v>0</v>
      </c>
      <c r="CK275" s="347"/>
      <c r="CL275" s="347"/>
      <c r="CM275" s="347"/>
      <c r="CN275" s="347"/>
      <c r="CO275" s="347"/>
      <c r="CP275" s="347"/>
      <c r="CQ275" s="347"/>
      <c r="CR275" s="347"/>
      <c r="CS275" s="347"/>
      <c r="CT275" s="347"/>
    </row>
    <row r="276" spans="1:104" ht="15" customHeight="1" thickBot="1" x14ac:dyDescent="0.3">
      <c r="A276" s="115" t="s">
        <v>943</v>
      </c>
      <c r="B276" s="17" t="s">
        <v>1735</v>
      </c>
      <c r="C276" s="13" t="s">
        <v>3852</v>
      </c>
      <c r="D276" s="46" t="s">
        <v>1736</v>
      </c>
      <c r="E276" s="24" t="s">
        <v>398</v>
      </c>
      <c r="F276" s="279">
        <f>SUM(LARGE(G276:CD276,{1,2,3,4,5,6}))</f>
        <v>1060</v>
      </c>
      <c r="G276" s="35"/>
      <c r="H276" s="36"/>
      <c r="I276" s="36">
        <v>360</v>
      </c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>
        <v>700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7"/>
      <c r="BY276" s="113">
        <v>0</v>
      </c>
      <c r="BZ276" s="113">
        <v>0</v>
      </c>
      <c r="CA276" s="114">
        <v>0</v>
      </c>
      <c r="CB276" s="58">
        <v>0</v>
      </c>
      <c r="CC276" s="58">
        <v>0</v>
      </c>
      <c r="CD276" s="58">
        <v>0</v>
      </c>
    </row>
    <row r="277" spans="1:104" ht="15" customHeight="1" thickBot="1" x14ac:dyDescent="0.3">
      <c r="A277" s="115" t="s">
        <v>947</v>
      </c>
      <c r="B277" s="17" t="s">
        <v>1827</v>
      </c>
      <c r="C277" s="13" t="s">
        <v>3795</v>
      </c>
      <c r="D277" s="46" t="s">
        <v>1828</v>
      </c>
      <c r="E277" s="24" t="s">
        <v>772</v>
      </c>
      <c r="F277" s="279">
        <f>SUM(LARGE(G277:CD277,{1,2,3,4,5,6}))</f>
        <v>1034</v>
      </c>
      <c r="G277" s="35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>
        <v>157</v>
      </c>
      <c r="Z277" s="36"/>
      <c r="AA277" s="36"/>
      <c r="AB277" s="36"/>
      <c r="AC277" s="36"/>
      <c r="AD277" s="36"/>
      <c r="AE277" s="36"/>
      <c r="AF277" s="36"/>
      <c r="AG277" s="36"/>
      <c r="AH277" s="36"/>
      <c r="AI277" s="36">
        <v>157</v>
      </c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>
        <v>330</v>
      </c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>
        <v>390</v>
      </c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7"/>
      <c r="BY277" s="113">
        <v>0</v>
      </c>
      <c r="BZ277" s="113">
        <v>0</v>
      </c>
      <c r="CA277" s="114">
        <v>0</v>
      </c>
      <c r="CB277" s="58">
        <v>0</v>
      </c>
      <c r="CC277" s="58">
        <v>0</v>
      </c>
      <c r="CD277" s="58">
        <v>0</v>
      </c>
    </row>
    <row r="278" spans="1:104" ht="15" customHeight="1" thickBot="1" x14ac:dyDescent="0.3">
      <c r="A278" s="115" t="s">
        <v>950</v>
      </c>
      <c r="B278" s="17" t="s">
        <v>1829</v>
      </c>
      <c r="C278" s="13" t="s">
        <v>3901</v>
      </c>
      <c r="D278" s="46" t="s">
        <v>1830</v>
      </c>
      <c r="E278" s="24" t="s">
        <v>4258</v>
      </c>
      <c r="F278" s="279">
        <f>SUM(LARGE(G278:CD278,{1,2,3,4,5,6}))</f>
        <v>1033</v>
      </c>
      <c r="G278" s="35"/>
      <c r="H278" s="36"/>
      <c r="I278" s="36"/>
      <c r="J278" s="36"/>
      <c r="K278" s="36"/>
      <c r="L278" s="36">
        <v>253</v>
      </c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>
        <v>780</v>
      </c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7"/>
      <c r="BY278" s="113">
        <v>0</v>
      </c>
      <c r="BZ278" s="113">
        <v>0</v>
      </c>
      <c r="CA278" s="114">
        <v>0</v>
      </c>
      <c r="CB278" s="58">
        <v>0</v>
      </c>
      <c r="CC278" s="58">
        <v>0</v>
      </c>
      <c r="CD278" s="58">
        <v>0</v>
      </c>
    </row>
    <row r="279" spans="1:104" ht="15" customHeight="1" thickBot="1" x14ac:dyDescent="0.3">
      <c r="A279" s="115" t="s">
        <v>953</v>
      </c>
      <c r="B279" s="17" t="s">
        <v>1880</v>
      </c>
      <c r="C279" s="13" t="s">
        <v>3927</v>
      </c>
      <c r="D279" s="46" t="s">
        <v>1881</v>
      </c>
      <c r="E279" s="24" t="s">
        <v>285</v>
      </c>
      <c r="F279" s="279">
        <f>SUM(LARGE(G279:CD279,{1,2,3,4,5,6}))</f>
        <v>1020</v>
      </c>
      <c r="G279" s="35"/>
      <c r="H279" s="36"/>
      <c r="I279" s="36"/>
      <c r="J279" s="36"/>
      <c r="K279" s="36">
        <v>146</v>
      </c>
      <c r="L279" s="36"/>
      <c r="M279" s="36"/>
      <c r="N279" s="36"/>
      <c r="O279" s="36"/>
      <c r="P279" s="36"/>
      <c r="Q279" s="36">
        <v>147</v>
      </c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>
        <v>275</v>
      </c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>
        <v>350</v>
      </c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>
        <v>102</v>
      </c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7"/>
      <c r="BY279" s="113">
        <v>0</v>
      </c>
      <c r="BZ279" s="113">
        <v>0</v>
      </c>
      <c r="CA279" s="114">
        <v>0</v>
      </c>
      <c r="CB279" s="58">
        <v>0</v>
      </c>
      <c r="CC279" s="58">
        <v>0</v>
      </c>
      <c r="CD279" s="58">
        <v>0</v>
      </c>
    </row>
    <row r="280" spans="1:104" ht="15" customHeight="1" thickBot="1" x14ac:dyDescent="0.3">
      <c r="A280" s="115" t="s">
        <v>955</v>
      </c>
      <c r="B280" s="17" t="s">
        <v>1887</v>
      </c>
      <c r="C280" s="13" t="s">
        <v>3910</v>
      </c>
      <c r="D280" s="46" t="s">
        <v>1888</v>
      </c>
      <c r="E280" s="24" t="s">
        <v>4269</v>
      </c>
      <c r="F280" s="279">
        <f>SUM(LARGE(G280:CD280,{1,2,3,4,5,6}))</f>
        <v>1007</v>
      </c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>
        <v>213</v>
      </c>
      <c r="S280" s="36"/>
      <c r="T280" s="36"/>
      <c r="U280" s="36"/>
      <c r="V280" s="36"/>
      <c r="W280" s="36"/>
      <c r="X280" s="36">
        <v>114</v>
      </c>
      <c r="Y280" s="36"/>
      <c r="Z280" s="36">
        <v>117</v>
      </c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>
        <v>213</v>
      </c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>
        <v>350</v>
      </c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7"/>
      <c r="BY280" s="113">
        <v>0</v>
      </c>
      <c r="BZ280" s="113">
        <v>0</v>
      </c>
      <c r="CA280" s="114">
        <v>0</v>
      </c>
      <c r="CB280" s="58">
        <v>0</v>
      </c>
      <c r="CC280" s="58">
        <v>0</v>
      </c>
      <c r="CD280" s="58">
        <v>0</v>
      </c>
    </row>
    <row r="281" spans="1:104" ht="15" customHeight="1" thickBot="1" x14ac:dyDescent="0.3">
      <c r="A281" s="115" t="s">
        <v>958</v>
      </c>
      <c r="B281" s="17" t="s">
        <v>1938</v>
      </c>
      <c r="C281" s="13" t="s">
        <v>3954</v>
      </c>
      <c r="D281" s="46" t="s">
        <v>1939</v>
      </c>
      <c r="E281" s="24" t="s">
        <v>228</v>
      </c>
      <c r="F281" s="279">
        <f>SUM(LARGE(G281:CD281,{1,2,3,4,5,6}))</f>
        <v>1007</v>
      </c>
      <c r="G281" s="35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>
        <v>350</v>
      </c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>
        <v>385</v>
      </c>
      <c r="BN281" s="36"/>
      <c r="BO281" s="36"/>
      <c r="BP281" s="36"/>
      <c r="BQ281" s="36"/>
      <c r="BR281" s="36">
        <v>272</v>
      </c>
      <c r="BS281" s="36"/>
      <c r="BT281" s="36"/>
      <c r="BU281" s="36"/>
      <c r="BV281" s="36"/>
      <c r="BW281" s="36"/>
      <c r="BX281" s="37"/>
      <c r="BY281" s="113">
        <v>0</v>
      </c>
      <c r="BZ281" s="113">
        <v>0</v>
      </c>
      <c r="CA281" s="114">
        <v>0</v>
      </c>
      <c r="CB281" s="58">
        <v>0</v>
      </c>
      <c r="CC281" s="58">
        <v>0</v>
      </c>
      <c r="CD281" s="58">
        <v>0</v>
      </c>
    </row>
    <row r="282" spans="1:104" ht="15" customHeight="1" thickBot="1" x14ac:dyDescent="0.3">
      <c r="A282" s="115" t="s">
        <v>961</v>
      </c>
      <c r="B282" s="17" t="s">
        <v>1844</v>
      </c>
      <c r="C282" s="13" t="s">
        <v>3921</v>
      </c>
      <c r="D282" s="46" t="s">
        <v>1845</v>
      </c>
      <c r="E282" s="24" t="s">
        <v>4266</v>
      </c>
      <c r="F282" s="279">
        <f>SUM(LARGE(G282:CD282,{1,2,3,4,5,6}))</f>
        <v>1006</v>
      </c>
      <c r="G282" s="35"/>
      <c r="H282" s="36"/>
      <c r="I282" s="36"/>
      <c r="J282" s="36"/>
      <c r="K282" s="36"/>
      <c r="L282" s="36"/>
      <c r="M282" s="36">
        <v>114</v>
      </c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>
        <v>142</v>
      </c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>
        <v>220</v>
      </c>
      <c r="AV282" s="36"/>
      <c r="AW282" s="36">
        <v>240</v>
      </c>
      <c r="AX282" s="36"/>
      <c r="AY282" s="36"/>
      <c r="AZ282" s="36"/>
      <c r="BA282" s="36"/>
      <c r="BB282" s="36"/>
      <c r="BC282" s="36"/>
      <c r="BD282" s="36"/>
      <c r="BE282" s="36"/>
      <c r="BF282" s="36">
        <v>290</v>
      </c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7"/>
      <c r="BY282" s="113">
        <v>0</v>
      </c>
      <c r="BZ282" s="113">
        <v>0</v>
      </c>
      <c r="CA282" s="114">
        <v>0</v>
      </c>
      <c r="CB282" s="58">
        <v>0</v>
      </c>
      <c r="CC282" s="58">
        <v>0</v>
      </c>
      <c r="CD282" s="58">
        <v>0</v>
      </c>
    </row>
    <row r="283" spans="1:104" ht="15" customHeight="1" thickBot="1" x14ac:dyDescent="0.3">
      <c r="A283" s="115" t="s">
        <v>964</v>
      </c>
      <c r="B283" s="4" t="s">
        <v>2058</v>
      </c>
      <c r="C283" s="13" t="s">
        <v>4005</v>
      </c>
      <c r="D283" s="46" t="s">
        <v>3409</v>
      </c>
      <c r="E283" s="24" t="s">
        <v>662</v>
      </c>
      <c r="F283" s="279">
        <f>SUM(LARGE(G283:CD283,{1,2,3,4,5,6}))</f>
        <v>1005</v>
      </c>
      <c r="G283" s="35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>
        <v>290</v>
      </c>
      <c r="AS283" s="36"/>
      <c r="AT283" s="36"/>
      <c r="AU283" s="36"/>
      <c r="AV283" s="36"/>
      <c r="AW283" s="36"/>
      <c r="AX283" s="36"/>
      <c r="AY283" s="36"/>
      <c r="AZ283" s="36"/>
      <c r="BA283" s="36">
        <v>114</v>
      </c>
      <c r="BB283" s="36"/>
      <c r="BC283" s="36"/>
      <c r="BD283" s="36"/>
      <c r="BE283" s="36">
        <v>137</v>
      </c>
      <c r="BF283" s="36"/>
      <c r="BG283" s="36"/>
      <c r="BH283" s="36"/>
      <c r="BI283" s="36">
        <v>92</v>
      </c>
      <c r="BJ283" s="36"/>
      <c r="BK283" s="36"/>
      <c r="BL283" s="36"/>
      <c r="BM283" s="36"/>
      <c r="BN283" s="36"/>
      <c r="BO283" s="36">
        <v>137</v>
      </c>
      <c r="BP283" s="36"/>
      <c r="BQ283" s="36"/>
      <c r="BR283" s="36"/>
      <c r="BS283" s="36"/>
      <c r="BT283" s="36">
        <v>210</v>
      </c>
      <c r="BU283" s="36"/>
      <c r="BV283" s="36"/>
      <c r="BW283" s="36"/>
      <c r="BX283" s="37">
        <v>117</v>
      </c>
      <c r="BY283" s="113">
        <v>0</v>
      </c>
      <c r="BZ283" s="113">
        <v>0</v>
      </c>
      <c r="CA283" s="114">
        <v>0</v>
      </c>
      <c r="CB283" s="58">
        <v>0</v>
      </c>
      <c r="CC283" s="58">
        <v>0</v>
      </c>
      <c r="CD283" s="58">
        <v>0</v>
      </c>
    </row>
    <row r="284" spans="1:104" ht="15" customHeight="1" thickBot="1" x14ac:dyDescent="0.3">
      <c r="A284" s="115" t="s">
        <v>967</v>
      </c>
      <c r="B284" s="17" t="s">
        <v>1854</v>
      </c>
      <c r="C284" s="13" t="s">
        <v>3959</v>
      </c>
      <c r="D284" s="46" t="s">
        <v>1855</v>
      </c>
      <c r="E284" s="24" t="s">
        <v>4258</v>
      </c>
      <c r="F284" s="279">
        <f>SUM(LARGE(G284:CD284,{1,2,3,4,5,6}))</f>
        <v>1004</v>
      </c>
      <c r="G284" s="35"/>
      <c r="H284" s="36"/>
      <c r="I284" s="36"/>
      <c r="J284" s="36"/>
      <c r="K284" s="36"/>
      <c r="L284" s="36">
        <v>157</v>
      </c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>
        <v>642</v>
      </c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>
        <v>205</v>
      </c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7"/>
      <c r="BY284" s="113">
        <v>0</v>
      </c>
      <c r="BZ284" s="113">
        <v>0</v>
      </c>
      <c r="CA284" s="114">
        <v>0</v>
      </c>
      <c r="CB284" s="58">
        <v>0</v>
      </c>
      <c r="CC284" s="58">
        <v>0</v>
      </c>
      <c r="CD284" s="58">
        <v>0</v>
      </c>
      <c r="CW284" s="347"/>
      <c r="CX284" s="347"/>
      <c r="CY284" s="347"/>
      <c r="CZ284" s="347"/>
    </row>
    <row r="285" spans="1:104" ht="15" customHeight="1" thickBot="1" x14ac:dyDescent="0.3">
      <c r="A285" s="115" t="s">
        <v>970</v>
      </c>
      <c r="B285" s="17" t="s">
        <v>1833</v>
      </c>
      <c r="C285" s="13" t="s">
        <v>3936</v>
      </c>
      <c r="D285" s="46" t="s">
        <v>1834</v>
      </c>
      <c r="E285" s="24" t="s">
        <v>1309</v>
      </c>
      <c r="F285" s="279">
        <f>SUM(LARGE(G285:CD285,{1,2,3,4,5,6}))</f>
        <v>1000</v>
      </c>
      <c r="G285" s="35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>
        <v>300</v>
      </c>
      <c r="X285" s="36"/>
      <c r="Y285" s="36"/>
      <c r="Z285" s="36"/>
      <c r="AA285" s="36">
        <v>700</v>
      </c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7"/>
      <c r="BY285" s="113">
        <v>0</v>
      </c>
      <c r="BZ285" s="113">
        <v>0</v>
      </c>
      <c r="CA285" s="114">
        <v>0</v>
      </c>
      <c r="CB285" s="58">
        <v>0</v>
      </c>
      <c r="CC285" s="58">
        <v>0</v>
      </c>
      <c r="CD285" s="58">
        <v>0</v>
      </c>
    </row>
    <row r="286" spans="1:104" ht="15" customHeight="1" thickBot="1" x14ac:dyDescent="0.3">
      <c r="A286" s="115" t="s">
        <v>972</v>
      </c>
      <c r="B286" s="17" t="s">
        <v>1924</v>
      </c>
      <c r="C286" s="13" t="s">
        <v>3923</v>
      </c>
      <c r="D286" s="46" t="s">
        <v>3397</v>
      </c>
      <c r="E286" s="24" t="s">
        <v>4260</v>
      </c>
      <c r="F286" s="279">
        <f>SUM(LARGE(G286:CD286,{1,2,3,4,5,6}))</f>
        <v>997</v>
      </c>
      <c r="G286" s="35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>
        <v>137</v>
      </c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>
        <v>510</v>
      </c>
      <c r="AX286" s="36"/>
      <c r="AY286" s="36"/>
      <c r="AZ286" s="36"/>
      <c r="BA286" s="36">
        <v>137</v>
      </c>
      <c r="BB286" s="36"/>
      <c r="BC286" s="36"/>
      <c r="BD286" s="36"/>
      <c r="BE286" s="36">
        <v>213</v>
      </c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7"/>
      <c r="BY286" s="113">
        <v>0</v>
      </c>
      <c r="BZ286" s="113">
        <v>0</v>
      </c>
      <c r="CA286" s="114">
        <v>0</v>
      </c>
      <c r="CB286" s="58">
        <v>0</v>
      </c>
      <c r="CC286" s="58">
        <v>0</v>
      </c>
      <c r="CD286" s="58">
        <v>0</v>
      </c>
    </row>
    <row r="287" spans="1:104" ht="15" customHeight="1" thickBot="1" x14ac:dyDescent="0.3">
      <c r="A287" s="115" t="s">
        <v>975</v>
      </c>
      <c r="B287" s="17" t="s">
        <v>1913</v>
      </c>
      <c r="C287" s="13" t="s">
        <v>3898</v>
      </c>
      <c r="D287" s="46" t="s">
        <v>1914</v>
      </c>
      <c r="E287" s="24" t="s">
        <v>4271</v>
      </c>
      <c r="F287" s="279">
        <f>SUM(LARGE(G287:CD287,{1,2,3,4,5,6}))</f>
        <v>992</v>
      </c>
      <c r="G287" s="35"/>
      <c r="H287" s="36"/>
      <c r="I287" s="36"/>
      <c r="J287" s="36"/>
      <c r="K287" s="36"/>
      <c r="L287" s="36"/>
      <c r="M287" s="36"/>
      <c r="N287" s="36"/>
      <c r="O287" s="36">
        <v>357</v>
      </c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>
        <v>250</v>
      </c>
      <c r="AA287" s="36">
        <v>385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7"/>
      <c r="BY287" s="113">
        <v>0</v>
      </c>
      <c r="BZ287" s="113">
        <v>0</v>
      </c>
      <c r="CA287" s="114">
        <v>0</v>
      </c>
      <c r="CB287" s="58">
        <v>0</v>
      </c>
      <c r="CC287" s="58">
        <v>0</v>
      </c>
      <c r="CD287" s="58">
        <v>0</v>
      </c>
    </row>
    <row r="288" spans="1:104" ht="15" customHeight="1" thickBot="1" x14ac:dyDescent="0.3">
      <c r="A288" s="115" t="s">
        <v>978</v>
      </c>
      <c r="B288" s="2" t="s">
        <v>1925</v>
      </c>
      <c r="C288" s="13" t="s">
        <v>3900</v>
      </c>
      <c r="D288" s="46" t="s">
        <v>1926</v>
      </c>
      <c r="E288" s="24" t="s">
        <v>4277</v>
      </c>
      <c r="F288" s="279">
        <f>SUM(LARGE(G288:CD288,{1,2,3,4,5,6}))</f>
        <v>991</v>
      </c>
      <c r="G288" s="35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>
        <v>566</v>
      </c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>
        <v>425</v>
      </c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7"/>
      <c r="BY288" s="113">
        <v>0</v>
      </c>
      <c r="BZ288" s="113">
        <v>0</v>
      </c>
      <c r="CA288" s="114">
        <v>0</v>
      </c>
      <c r="CB288" s="58">
        <v>0</v>
      </c>
      <c r="CC288" s="58">
        <v>0</v>
      </c>
      <c r="CD288" s="58">
        <v>0</v>
      </c>
    </row>
    <row r="289" spans="1:82" ht="15" customHeight="1" thickBot="1" x14ac:dyDescent="0.3">
      <c r="A289" s="115" t="s">
        <v>981</v>
      </c>
      <c r="B289" s="4" t="s">
        <v>1927</v>
      </c>
      <c r="C289" s="13" t="s">
        <v>3962</v>
      </c>
      <c r="D289" s="46" t="s">
        <v>1928</v>
      </c>
      <c r="E289" s="24" t="s">
        <v>4277</v>
      </c>
      <c r="F289" s="279">
        <f>SUM(LARGE(G289:CD289,{1,2,3,4,5,6}))</f>
        <v>991</v>
      </c>
      <c r="G289" s="35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>
        <v>566</v>
      </c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>
        <v>425</v>
      </c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7"/>
      <c r="BY289" s="113">
        <v>0</v>
      </c>
      <c r="BZ289" s="113">
        <v>0</v>
      </c>
      <c r="CA289" s="114">
        <v>0</v>
      </c>
      <c r="CB289" s="58">
        <v>0</v>
      </c>
      <c r="CC289" s="58">
        <v>0</v>
      </c>
      <c r="CD289" s="58">
        <v>0</v>
      </c>
    </row>
    <row r="290" spans="1:82" ht="15" customHeight="1" thickBot="1" x14ac:dyDescent="0.3">
      <c r="A290" s="115" t="s">
        <v>985</v>
      </c>
      <c r="B290" s="17" t="s">
        <v>1929</v>
      </c>
      <c r="C290" s="13" t="s">
        <v>3932</v>
      </c>
      <c r="D290" s="46" t="s">
        <v>1930</v>
      </c>
      <c r="E290" s="24" t="s">
        <v>4260</v>
      </c>
      <c r="F290" s="279">
        <f>SUM(LARGE(G290:CD290,{1,2,3,4,5,6}))</f>
        <v>977</v>
      </c>
      <c r="G290" s="35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>
        <v>137</v>
      </c>
      <c r="AA290" s="36">
        <v>490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>
        <v>137</v>
      </c>
      <c r="BB290" s="36"/>
      <c r="BC290" s="36"/>
      <c r="BD290" s="36"/>
      <c r="BE290" s="36">
        <v>213</v>
      </c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7"/>
      <c r="BY290" s="113">
        <v>0</v>
      </c>
      <c r="BZ290" s="113">
        <v>0</v>
      </c>
      <c r="CA290" s="114">
        <v>0</v>
      </c>
      <c r="CB290" s="58">
        <v>0</v>
      </c>
      <c r="CC290" s="58">
        <v>0</v>
      </c>
      <c r="CD290" s="58">
        <v>0</v>
      </c>
    </row>
    <row r="291" spans="1:82" ht="15" customHeight="1" thickBot="1" x14ac:dyDescent="0.3">
      <c r="A291" s="115" t="s">
        <v>988</v>
      </c>
      <c r="B291" s="2" t="s">
        <v>1980</v>
      </c>
      <c r="C291" s="13" t="s">
        <v>3952</v>
      </c>
      <c r="D291" s="46" t="s">
        <v>3400</v>
      </c>
      <c r="E291" s="24" t="s">
        <v>305</v>
      </c>
      <c r="F291" s="279">
        <f>SUM(LARGE(G291:CD291,{1,2,3,4,5,6}))</f>
        <v>977</v>
      </c>
      <c r="G291" s="35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>
        <v>490</v>
      </c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>
        <v>350</v>
      </c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>
        <v>137</v>
      </c>
      <c r="BO291" s="36"/>
      <c r="BP291" s="36"/>
      <c r="BQ291" s="36"/>
      <c r="BR291" s="36"/>
      <c r="BS291" s="36"/>
      <c r="BT291" s="36"/>
      <c r="BU291" s="36"/>
      <c r="BV291" s="36"/>
      <c r="BW291" s="36"/>
      <c r="BX291" s="37"/>
      <c r="BY291" s="113">
        <v>0</v>
      </c>
      <c r="BZ291" s="113">
        <v>0</v>
      </c>
      <c r="CA291" s="114">
        <v>0</v>
      </c>
      <c r="CB291" s="58">
        <v>0</v>
      </c>
      <c r="CC291" s="58">
        <v>0</v>
      </c>
      <c r="CD291" s="58">
        <v>0</v>
      </c>
    </row>
    <row r="292" spans="1:82" ht="15" customHeight="1" thickBot="1" x14ac:dyDescent="0.3">
      <c r="A292" s="115" t="s">
        <v>990</v>
      </c>
      <c r="B292" s="4" t="s">
        <v>2040</v>
      </c>
      <c r="C292" s="13" t="s">
        <v>3943</v>
      </c>
      <c r="D292" s="46" t="s">
        <v>2041</v>
      </c>
      <c r="E292" s="24" t="s">
        <v>662</v>
      </c>
      <c r="F292" s="279">
        <f>SUM(LARGE(G292:CD292,{1,2,3,4,5,6}))</f>
        <v>975</v>
      </c>
      <c r="G292" s="35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>
        <v>290</v>
      </c>
      <c r="AS292" s="36"/>
      <c r="AT292" s="36"/>
      <c r="AU292" s="36"/>
      <c r="AV292" s="36"/>
      <c r="AW292" s="36"/>
      <c r="AX292" s="36"/>
      <c r="AY292" s="36"/>
      <c r="AZ292" s="36"/>
      <c r="BA292" s="36">
        <v>114</v>
      </c>
      <c r="BB292" s="36"/>
      <c r="BC292" s="36"/>
      <c r="BD292" s="36"/>
      <c r="BE292" s="36">
        <v>175</v>
      </c>
      <c r="BF292" s="36"/>
      <c r="BG292" s="36"/>
      <c r="BH292" s="36"/>
      <c r="BI292" s="36">
        <v>117</v>
      </c>
      <c r="BJ292" s="36"/>
      <c r="BK292" s="36"/>
      <c r="BL292" s="36"/>
      <c r="BM292" s="36"/>
      <c r="BN292" s="36"/>
      <c r="BO292" s="36">
        <v>137</v>
      </c>
      <c r="BP292" s="36"/>
      <c r="BQ292" s="36"/>
      <c r="BR292" s="36"/>
      <c r="BS292" s="36"/>
      <c r="BT292" s="36"/>
      <c r="BU292" s="36"/>
      <c r="BV292" s="36"/>
      <c r="BW292" s="36"/>
      <c r="BX292" s="37">
        <v>142</v>
      </c>
      <c r="BY292" s="113">
        <v>0</v>
      </c>
      <c r="BZ292" s="113">
        <v>0</v>
      </c>
      <c r="CA292" s="114">
        <v>0</v>
      </c>
      <c r="CB292" s="58">
        <v>0</v>
      </c>
      <c r="CC292" s="58">
        <v>0</v>
      </c>
      <c r="CD292" s="58">
        <v>0</v>
      </c>
    </row>
    <row r="293" spans="1:82" ht="15" customHeight="1" thickBot="1" x14ac:dyDescent="0.3">
      <c r="A293" s="115" t="s">
        <v>993</v>
      </c>
      <c r="B293" s="17" t="s">
        <v>1753</v>
      </c>
      <c r="C293" s="13" t="s">
        <v>3975</v>
      </c>
      <c r="D293" s="46" t="s">
        <v>1754</v>
      </c>
      <c r="E293" s="24" t="s">
        <v>4268</v>
      </c>
      <c r="F293" s="279">
        <f>SUM(LARGE(G293:CD293,{1,2,3,4,5,6}))</f>
        <v>961</v>
      </c>
      <c r="G293" s="35"/>
      <c r="H293" s="36"/>
      <c r="I293" s="36"/>
      <c r="J293" s="36"/>
      <c r="K293" s="36"/>
      <c r="L293" s="36"/>
      <c r="M293" s="36">
        <v>300</v>
      </c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>
        <v>157</v>
      </c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>
        <v>504</v>
      </c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7"/>
      <c r="BY293" s="113">
        <v>0</v>
      </c>
      <c r="BZ293" s="113">
        <v>0</v>
      </c>
      <c r="CA293" s="114">
        <v>0</v>
      </c>
      <c r="CB293" s="58">
        <v>0</v>
      </c>
      <c r="CC293" s="58">
        <v>0</v>
      </c>
      <c r="CD293" s="58">
        <v>0</v>
      </c>
    </row>
    <row r="294" spans="1:82" ht="15" customHeight="1" thickBot="1" x14ac:dyDescent="0.3">
      <c r="A294" s="115" t="s">
        <v>996</v>
      </c>
      <c r="B294" s="17" t="s">
        <v>2087</v>
      </c>
      <c r="C294" s="13" t="s">
        <v>3938</v>
      </c>
      <c r="D294" s="46" t="s">
        <v>2088</v>
      </c>
      <c r="E294" s="24" t="s">
        <v>1309</v>
      </c>
      <c r="F294" s="279">
        <f>SUM(LARGE(G294:CD294,{1,2,3,4,5,6}))</f>
        <v>955</v>
      </c>
      <c r="G294" s="35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>
        <v>595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>
        <v>360</v>
      </c>
      <c r="BR294" s="36"/>
      <c r="BS294" s="36"/>
      <c r="BT294" s="36"/>
      <c r="BU294" s="36"/>
      <c r="BV294" s="36"/>
      <c r="BW294" s="36"/>
      <c r="BX294" s="37"/>
      <c r="BY294" s="113">
        <v>0</v>
      </c>
      <c r="BZ294" s="113">
        <v>0</v>
      </c>
      <c r="CA294" s="114">
        <v>0</v>
      </c>
      <c r="CB294" s="58">
        <v>0</v>
      </c>
      <c r="CC294" s="58">
        <v>0</v>
      </c>
      <c r="CD294" s="58">
        <v>0</v>
      </c>
    </row>
    <row r="295" spans="1:82" ht="15" customHeight="1" thickBot="1" x14ac:dyDescent="0.3">
      <c r="A295" s="115" t="s">
        <v>999</v>
      </c>
      <c r="B295" s="17" t="s">
        <v>2090</v>
      </c>
      <c r="C295" s="13" t="s">
        <v>3956</v>
      </c>
      <c r="D295" s="46" t="s">
        <v>2091</v>
      </c>
      <c r="E295" s="24" t="s">
        <v>1309</v>
      </c>
      <c r="F295" s="279">
        <f>SUM(LARGE(G295:CD295,{1,2,3,4,5,6}))</f>
        <v>955</v>
      </c>
      <c r="G295" s="35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>
        <v>595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>
        <v>360</v>
      </c>
      <c r="BR295" s="36"/>
      <c r="BS295" s="36"/>
      <c r="BT295" s="36"/>
      <c r="BU295" s="36"/>
      <c r="BV295" s="36"/>
      <c r="BW295" s="36"/>
      <c r="BX295" s="37"/>
      <c r="BY295" s="113">
        <v>0</v>
      </c>
      <c r="BZ295" s="113">
        <v>0</v>
      </c>
      <c r="CA295" s="114">
        <v>0</v>
      </c>
      <c r="CB295" s="58">
        <v>0</v>
      </c>
      <c r="CC295" s="58">
        <v>0</v>
      </c>
      <c r="CD295" s="58">
        <v>0</v>
      </c>
    </row>
    <row r="296" spans="1:82" ht="15" customHeight="1" thickBot="1" x14ac:dyDescent="0.3">
      <c r="A296" s="115" t="s">
        <v>1002</v>
      </c>
      <c r="B296" s="17" t="s">
        <v>1931</v>
      </c>
      <c r="C296" s="13" t="s">
        <v>3939</v>
      </c>
      <c r="D296" s="46" t="s">
        <v>1932</v>
      </c>
      <c r="E296" s="24" t="s">
        <v>662</v>
      </c>
      <c r="F296" s="279">
        <f>SUM(LARGE(G296:CD296,{1,2,3,4,5,6}))</f>
        <v>953</v>
      </c>
      <c r="G296" s="35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>
        <v>700</v>
      </c>
      <c r="AB296" s="36"/>
      <c r="AC296" s="36">
        <v>253</v>
      </c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7"/>
      <c r="BY296" s="113">
        <v>0</v>
      </c>
      <c r="BZ296" s="113">
        <v>0</v>
      </c>
      <c r="CA296" s="114">
        <v>0</v>
      </c>
      <c r="CB296" s="58">
        <v>0</v>
      </c>
      <c r="CC296" s="58">
        <v>0</v>
      </c>
      <c r="CD296" s="58">
        <v>0</v>
      </c>
    </row>
    <row r="297" spans="1:82" ht="15" customHeight="1" thickBot="1" x14ac:dyDescent="0.3">
      <c r="A297" s="115" t="s">
        <v>1004</v>
      </c>
      <c r="B297" s="17" t="s">
        <v>2079</v>
      </c>
      <c r="C297" s="13" t="s">
        <v>3989</v>
      </c>
      <c r="D297" s="46" t="s">
        <v>2080</v>
      </c>
      <c r="E297" s="24" t="s">
        <v>141</v>
      </c>
      <c r="F297" s="279">
        <f>SUM(LARGE(G297:CD297,{1,2,3,4,5,6}))</f>
        <v>950</v>
      </c>
      <c r="G297" s="35"/>
      <c r="H297" s="36"/>
      <c r="I297" s="36"/>
      <c r="J297" s="36">
        <v>117</v>
      </c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>
        <v>220</v>
      </c>
      <c r="AS297" s="36"/>
      <c r="AT297" s="36"/>
      <c r="AU297" s="36"/>
      <c r="AV297" s="36"/>
      <c r="AW297" s="36"/>
      <c r="AX297" s="36"/>
      <c r="AY297" s="36"/>
      <c r="AZ297" s="36"/>
      <c r="BA297" s="36">
        <v>146</v>
      </c>
      <c r="BB297" s="36"/>
      <c r="BC297" s="36"/>
      <c r="BD297" s="36"/>
      <c r="BE297" s="36"/>
      <c r="BF297" s="36"/>
      <c r="BG297" s="36"/>
      <c r="BH297" s="36"/>
      <c r="BI297" s="36">
        <v>117</v>
      </c>
      <c r="BJ297" s="36"/>
      <c r="BK297" s="36"/>
      <c r="BL297" s="36"/>
      <c r="BM297" s="36"/>
      <c r="BN297" s="36"/>
      <c r="BO297" s="36">
        <v>175</v>
      </c>
      <c r="BP297" s="36"/>
      <c r="BQ297" s="36"/>
      <c r="BR297" s="36"/>
      <c r="BS297" s="36"/>
      <c r="BT297" s="36">
        <v>146</v>
      </c>
      <c r="BU297" s="36"/>
      <c r="BV297" s="36"/>
      <c r="BW297" s="36"/>
      <c r="BX297" s="37">
        <v>146</v>
      </c>
      <c r="BY297" s="113">
        <v>0</v>
      </c>
      <c r="BZ297" s="113">
        <v>0</v>
      </c>
      <c r="CA297" s="114">
        <v>0</v>
      </c>
      <c r="CB297" s="58">
        <v>0</v>
      </c>
      <c r="CC297" s="58">
        <v>0</v>
      </c>
      <c r="CD297" s="58">
        <v>0</v>
      </c>
    </row>
    <row r="298" spans="1:82" ht="15" customHeight="1" thickBot="1" x14ac:dyDescent="0.3">
      <c r="A298" s="115" t="s">
        <v>1006</v>
      </c>
      <c r="B298" s="17" t="s">
        <v>1885</v>
      </c>
      <c r="C298" s="13" t="s">
        <v>3853</v>
      </c>
      <c r="D298" s="46" t="s">
        <v>1886</v>
      </c>
      <c r="E298" s="24" t="s">
        <v>254</v>
      </c>
      <c r="F298" s="279">
        <f>SUM(LARGE(G298:CD298,{1,2,3,4,5,6}))</f>
        <v>937</v>
      </c>
      <c r="G298" s="35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>
        <v>92</v>
      </c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>
        <v>220</v>
      </c>
      <c r="AX298" s="36"/>
      <c r="AY298" s="36"/>
      <c r="AZ298" s="36"/>
      <c r="BA298" s="36"/>
      <c r="BB298" s="36"/>
      <c r="BC298" s="36"/>
      <c r="BD298" s="36"/>
      <c r="BE298" s="36"/>
      <c r="BF298" s="36">
        <v>275</v>
      </c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>
        <v>350</v>
      </c>
      <c r="BT298" s="36"/>
      <c r="BU298" s="36"/>
      <c r="BV298" s="36"/>
      <c r="BW298" s="36"/>
      <c r="BX298" s="37"/>
      <c r="BY298" s="113">
        <v>0</v>
      </c>
      <c r="BZ298" s="113">
        <v>0</v>
      </c>
      <c r="CA298" s="114">
        <v>0</v>
      </c>
      <c r="CB298" s="58">
        <v>0</v>
      </c>
      <c r="CC298" s="58">
        <v>0</v>
      </c>
      <c r="CD298" s="58">
        <v>0</v>
      </c>
    </row>
    <row r="299" spans="1:82" ht="15" customHeight="1" thickBot="1" x14ac:dyDescent="0.3">
      <c r="A299" s="115" t="s">
        <v>1010</v>
      </c>
      <c r="B299" s="17" t="s">
        <v>1944</v>
      </c>
      <c r="C299" s="13" t="s">
        <v>3991</v>
      </c>
      <c r="D299" s="46" t="s">
        <v>1945</v>
      </c>
      <c r="E299" s="24" t="s">
        <v>4263</v>
      </c>
      <c r="F299" s="279">
        <f>SUM(LARGE(G299:CD299,{1,2,3,4,5,6}))</f>
        <v>923</v>
      </c>
      <c r="G299" s="35"/>
      <c r="H299" s="36"/>
      <c r="I299" s="36"/>
      <c r="J299" s="36"/>
      <c r="K299" s="36"/>
      <c r="L299" s="36"/>
      <c r="M299" s="36">
        <v>177</v>
      </c>
      <c r="N299" s="36"/>
      <c r="O299" s="36"/>
      <c r="P299" s="36"/>
      <c r="Q299" s="36"/>
      <c r="R299" s="36">
        <v>175</v>
      </c>
      <c r="S299" s="36"/>
      <c r="T299" s="36"/>
      <c r="U299" s="36"/>
      <c r="V299" s="36"/>
      <c r="W299" s="36"/>
      <c r="X299" s="36">
        <v>146</v>
      </c>
      <c r="Y299" s="36"/>
      <c r="Z299" s="36"/>
      <c r="AA299" s="36"/>
      <c r="AB299" s="36"/>
      <c r="AC299" s="36"/>
      <c r="AD299" s="36"/>
      <c r="AE299" s="36"/>
      <c r="AF299" s="36"/>
      <c r="AG299" s="36">
        <v>425</v>
      </c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7"/>
      <c r="BY299" s="113">
        <v>0</v>
      </c>
      <c r="BZ299" s="113">
        <v>0</v>
      </c>
      <c r="CA299" s="114">
        <v>0</v>
      </c>
      <c r="CB299" s="58">
        <v>0</v>
      </c>
      <c r="CC299" s="58">
        <v>0</v>
      </c>
      <c r="CD299" s="58">
        <v>0</v>
      </c>
    </row>
    <row r="300" spans="1:82" ht="15" customHeight="1" thickBot="1" x14ac:dyDescent="0.3">
      <c r="A300" s="115" t="s">
        <v>1014</v>
      </c>
      <c r="B300" s="17" t="s">
        <v>1629</v>
      </c>
      <c r="C300" s="13" t="s">
        <v>3846</v>
      </c>
      <c r="D300" s="46" t="s">
        <v>1630</v>
      </c>
      <c r="E300" s="24" t="s">
        <v>155</v>
      </c>
      <c r="F300" s="279">
        <f>SUM(LARGE(G300:CD300,{1,2,3,4,5,6}))</f>
        <v>920</v>
      </c>
      <c r="G300" s="35"/>
      <c r="H300" s="36"/>
      <c r="I300" s="36"/>
      <c r="J300" s="36"/>
      <c r="K300" s="36"/>
      <c r="L300" s="36"/>
      <c r="M300" s="36"/>
      <c r="N300" s="36"/>
      <c r="O300" s="36">
        <v>620</v>
      </c>
      <c r="P300" s="36"/>
      <c r="Q300" s="36"/>
      <c r="R300" s="36"/>
      <c r="S300" s="36"/>
      <c r="T300" s="36"/>
      <c r="U300" s="36"/>
      <c r="V300" s="36">
        <v>300</v>
      </c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7"/>
      <c r="BY300" s="113">
        <v>0</v>
      </c>
      <c r="BZ300" s="113">
        <v>0</v>
      </c>
      <c r="CA300" s="114">
        <v>0</v>
      </c>
      <c r="CB300" s="58">
        <v>0</v>
      </c>
      <c r="CC300" s="58">
        <v>0</v>
      </c>
      <c r="CD300" s="58">
        <v>0</v>
      </c>
    </row>
    <row r="301" spans="1:82" ht="15" customHeight="1" thickBot="1" x14ac:dyDescent="0.3">
      <c r="A301" s="115" t="s">
        <v>1017</v>
      </c>
      <c r="B301" s="17" t="s">
        <v>2189</v>
      </c>
      <c r="C301" s="13" t="s">
        <v>3739</v>
      </c>
      <c r="D301" s="46" t="s">
        <v>2190</v>
      </c>
      <c r="E301" s="24" t="s">
        <v>4262</v>
      </c>
      <c r="F301" s="279">
        <f>SUM(LARGE(G301:CD301,{1,2,3,4,5,6}))</f>
        <v>920</v>
      </c>
      <c r="G301" s="35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>
        <v>920</v>
      </c>
      <c r="BR301" s="36"/>
      <c r="BS301" s="36"/>
      <c r="BT301" s="36"/>
      <c r="BU301" s="36"/>
      <c r="BV301" s="36"/>
      <c r="BW301" s="36"/>
      <c r="BX301" s="37"/>
      <c r="BY301" s="113">
        <v>0</v>
      </c>
      <c r="BZ301" s="113">
        <v>0</v>
      </c>
      <c r="CA301" s="114">
        <v>0</v>
      </c>
      <c r="CB301" s="58">
        <v>0</v>
      </c>
      <c r="CC301" s="58">
        <v>0</v>
      </c>
      <c r="CD301" s="58">
        <v>0</v>
      </c>
    </row>
    <row r="302" spans="1:82" ht="15" customHeight="1" thickBot="1" x14ac:dyDescent="0.3">
      <c r="A302" s="115" t="s">
        <v>1019</v>
      </c>
      <c r="B302" s="4" t="s">
        <v>1954</v>
      </c>
      <c r="C302" s="13" t="s">
        <v>3963</v>
      </c>
      <c r="D302" s="46" t="s">
        <v>1955</v>
      </c>
      <c r="E302" s="24" t="s">
        <v>4277</v>
      </c>
      <c r="F302" s="279">
        <f>SUM(LARGE(G302:CD302,{1,2,3,4,5,6}))</f>
        <v>916</v>
      </c>
      <c r="G302" s="35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>
        <v>566</v>
      </c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>
        <v>350</v>
      </c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7"/>
      <c r="BY302" s="113">
        <v>0</v>
      </c>
      <c r="BZ302" s="113">
        <v>0</v>
      </c>
      <c r="CA302" s="114">
        <v>0</v>
      </c>
      <c r="CB302" s="58">
        <v>0</v>
      </c>
      <c r="CC302" s="58">
        <v>0</v>
      </c>
      <c r="CD302" s="58">
        <v>0</v>
      </c>
    </row>
    <row r="303" spans="1:82" ht="15" customHeight="1" thickBot="1" x14ac:dyDescent="0.3">
      <c r="A303" s="115" t="s">
        <v>1022</v>
      </c>
      <c r="B303" s="17" t="s">
        <v>1860</v>
      </c>
      <c r="C303" s="13" t="s">
        <v>3960</v>
      </c>
      <c r="D303" s="46" t="s">
        <v>1861</v>
      </c>
      <c r="E303" s="24" t="s">
        <v>271</v>
      </c>
      <c r="F303" s="279">
        <f>SUM(LARGE(G303:CD303,{1,2,3,4,5,6}))</f>
        <v>910</v>
      </c>
      <c r="G303" s="35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>
        <v>490</v>
      </c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>
        <v>420</v>
      </c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7"/>
      <c r="BY303" s="113">
        <v>0</v>
      </c>
      <c r="BZ303" s="113">
        <v>0</v>
      </c>
      <c r="CA303" s="114">
        <v>0</v>
      </c>
      <c r="CB303" s="58">
        <v>0</v>
      </c>
      <c r="CC303" s="58">
        <v>0</v>
      </c>
      <c r="CD303" s="58">
        <v>0</v>
      </c>
    </row>
    <row r="304" spans="1:82" ht="15" customHeight="1" thickBot="1" x14ac:dyDescent="0.3">
      <c r="A304" s="115" t="s">
        <v>1024</v>
      </c>
      <c r="B304" s="17" t="s">
        <v>2013</v>
      </c>
      <c r="C304" s="13" t="s">
        <v>3944</v>
      </c>
      <c r="D304" s="46" t="s">
        <v>2014</v>
      </c>
      <c r="E304" s="24" t="s">
        <v>662</v>
      </c>
      <c r="F304" s="279">
        <f>SUM(LARGE(G304:CD304,{1,2,3,4,5,6}))</f>
        <v>897</v>
      </c>
      <c r="G304" s="35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>
        <v>250</v>
      </c>
      <c r="AA304" s="36">
        <v>490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>
        <v>157</v>
      </c>
      <c r="BP304" s="36"/>
      <c r="BQ304" s="36"/>
      <c r="BR304" s="36"/>
      <c r="BS304" s="36"/>
      <c r="BT304" s="36"/>
      <c r="BU304" s="36"/>
      <c r="BV304" s="36"/>
      <c r="BW304" s="36"/>
      <c r="BX304" s="37"/>
      <c r="BY304" s="113">
        <v>0</v>
      </c>
      <c r="BZ304" s="113">
        <v>0</v>
      </c>
      <c r="CA304" s="114">
        <v>0</v>
      </c>
      <c r="CB304" s="58">
        <v>0</v>
      </c>
      <c r="CC304" s="58">
        <v>0</v>
      </c>
      <c r="CD304" s="58">
        <v>0</v>
      </c>
    </row>
    <row r="305" spans="1:82" ht="15" customHeight="1" thickBot="1" x14ac:dyDescent="0.3">
      <c r="A305" s="115" t="s">
        <v>1027</v>
      </c>
      <c r="B305" s="17" t="s">
        <v>1964</v>
      </c>
      <c r="C305" s="13" t="s">
        <v>3998</v>
      </c>
      <c r="D305" s="46" t="s">
        <v>1965</v>
      </c>
      <c r="E305" s="24" t="s">
        <v>398</v>
      </c>
      <c r="F305" s="279">
        <f>SUM(LARGE(G305:CD305,{1,2,3,4,5,6}))</f>
        <v>889</v>
      </c>
      <c r="G305" s="35"/>
      <c r="H305" s="36"/>
      <c r="I305" s="36">
        <v>504</v>
      </c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>
        <v>385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7"/>
      <c r="BY305" s="113">
        <v>0</v>
      </c>
      <c r="BZ305" s="113">
        <v>0</v>
      </c>
      <c r="CA305" s="114">
        <v>0</v>
      </c>
      <c r="CB305" s="58">
        <v>0</v>
      </c>
      <c r="CC305" s="58">
        <v>0</v>
      </c>
      <c r="CD305" s="58">
        <v>0</v>
      </c>
    </row>
    <row r="306" spans="1:82" ht="15" customHeight="1" thickBot="1" x14ac:dyDescent="0.3">
      <c r="A306" s="115" t="s">
        <v>1030</v>
      </c>
      <c r="B306" s="17" t="s">
        <v>1966</v>
      </c>
      <c r="C306" s="13" t="s">
        <v>4002</v>
      </c>
      <c r="D306" s="46" t="s">
        <v>1967</v>
      </c>
      <c r="E306" s="24" t="s">
        <v>1805</v>
      </c>
      <c r="F306" s="279">
        <f>SUM(LARGE(G306:CD306,{1,2,3,4,5,6}))</f>
        <v>883</v>
      </c>
      <c r="G306" s="35">
        <v>157</v>
      </c>
      <c r="H306" s="36"/>
      <c r="I306" s="36"/>
      <c r="J306" s="36"/>
      <c r="K306" s="36">
        <v>102</v>
      </c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>
        <v>137</v>
      </c>
      <c r="AA306" s="36">
        <v>385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>
        <v>102</v>
      </c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7"/>
      <c r="BY306" s="113">
        <v>0</v>
      </c>
      <c r="BZ306" s="113">
        <v>0</v>
      </c>
      <c r="CA306" s="114">
        <v>0</v>
      </c>
      <c r="CB306" s="58">
        <v>0</v>
      </c>
      <c r="CC306" s="58">
        <v>0</v>
      </c>
      <c r="CD306" s="58">
        <v>0</v>
      </c>
    </row>
    <row r="307" spans="1:82" ht="15" customHeight="1" thickBot="1" x14ac:dyDescent="0.3">
      <c r="A307" s="115" t="s">
        <v>1033</v>
      </c>
      <c r="B307" s="2" t="s">
        <v>2023</v>
      </c>
      <c r="C307" s="13" t="s">
        <v>3772</v>
      </c>
      <c r="D307" s="46" t="s">
        <v>2024</v>
      </c>
      <c r="E307" s="24" t="s">
        <v>662</v>
      </c>
      <c r="F307" s="279">
        <f>SUM(LARGE(G307:CD307,{1,2,3,4,5,6}))</f>
        <v>879</v>
      </c>
      <c r="G307" s="35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>
        <v>175</v>
      </c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>
        <v>420</v>
      </c>
      <c r="AX307" s="36"/>
      <c r="AY307" s="36"/>
      <c r="AZ307" s="36"/>
      <c r="BA307" s="36"/>
      <c r="BB307" s="36"/>
      <c r="BC307" s="36"/>
      <c r="BD307" s="36"/>
      <c r="BE307" s="36">
        <v>137</v>
      </c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7">
        <v>147</v>
      </c>
      <c r="BY307" s="113">
        <v>0</v>
      </c>
      <c r="BZ307" s="113">
        <v>0</v>
      </c>
      <c r="CA307" s="114">
        <v>0</v>
      </c>
      <c r="CB307" s="58">
        <v>0</v>
      </c>
      <c r="CC307" s="58">
        <v>0</v>
      </c>
      <c r="CD307" s="58">
        <v>0</v>
      </c>
    </row>
    <row r="308" spans="1:82" ht="15" customHeight="1" thickBot="1" x14ac:dyDescent="0.25">
      <c r="A308" s="115" t="s">
        <v>1036</v>
      </c>
      <c r="B308" s="41" t="s">
        <v>1739</v>
      </c>
      <c r="C308" s="13" t="s">
        <v>3983</v>
      </c>
      <c r="D308" s="46" t="s">
        <v>1740</v>
      </c>
      <c r="E308" s="24" t="s">
        <v>3352</v>
      </c>
      <c r="F308" s="279">
        <f>SUM(LARGE(G308:CD308,{1,2,3,4,5,6}))</f>
        <v>875</v>
      </c>
      <c r="G308" s="35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>
        <v>475</v>
      </c>
      <c r="AN308" s="36"/>
      <c r="AO308" s="36"/>
      <c r="AP308" s="36"/>
      <c r="AQ308" s="36"/>
      <c r="AR308" s="36"/>
      <c r="AS308" s="36"/>
      <c r="AT308" s="36"/>
      <c r="AU308" s="36"/>
      <c r="AV308" s="36"/>
      <c r="AW308" s="36">
        <v>400</v>
      </c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7"/>
      <c r="BY308" s="113">
        <v>0</v>
      </c>
      <c r="BZ308" s="113">
        <v>0</v>
      </c>
      <c r="CA308" s="114">
        <v>0</v>
      </c>
      <c r="CB308" s="58">
        <v>0</v>
      </c>
      <c r="CC308" s="58">
        <v>0</v>
      </c>
      <c r="CD308" s="58">
        <v>0</v>
      </c>
    </row>
    <row r="309" spans="1:82" ht="15" customHeight="1" thickBot="1" x14ac:dyDescent="0.3">
      <c r="A309" s="115" t="s">
        <v>1039</v>
      </c>
      <c r="B309" s="17" t="s">
        <v>2147</v>
      </c>
      <c r="C309" s="13" t="s">
        <v>4015</v>
      </c>
      <c r="D309" s="46" t="s">
        <v>3407</v>
      </c>
      <c r="E309" s="24" t="s">
        <v>4262</v>
      </c>
      <c r="F309" s="279">
        <f>SUM(LARGE(G309:CD309,{1,2,3,4,5,6}))</f>
        <v>864</v>
      </c>
      <c r="G309" s="35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>
        <v>504</v>
      </c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>
        <v>360</v>
      </c>
      <c r="BT309" s="36"/>
      <c r="BU309" s="36"/>
      <c r="BV309" s="36"/>
      <c r="BW309" s="36"/>
      <c r="BX309" s="37"/>
      <c r="BY309" s="113">
        <v>0</v>
      </c>
      <c r="BZ309" s="113">
        <v>0</v>
      </c>
      <c r="CA309" s="114">
        <v>0</v>
      </c>
      <c r="CB309" s="58">
        <v>0</v>
      </c>
      <c r="CC309" s="58">
        <v>0</v>
      </c>
      <c r="CD309" s="58">
        <v>0</v>
      </c>
    </row>
    <row r="310" spans="1:82" ht="15" customHeight="1" thickBot="1" x14ac:dyDescent="0.3">
      <c r="A310" s="115" t="s">
        <v>1042</v>
      </c>
      <c r="B310" s="17" t="s">
        <v>2045</v>
      </c>
      <c r="C310" s="13" t="s">
        <v>4013</v>
      </c>
      <c r="D310" s="46" t="s">
        <v>2046</v>
      </c>
      <c r="E310" s="24" t="s">
        <v>141</v>
      </c>
      <c r="F310" s="279">
        <f>SUM(LARGE(G310:CD310,{1,2,3,4,5,6}))</f>
        <v>862</v>
      </c>
      <c r="G310" s="35"/>
      <c r="H310" s="36"/>
      <c r="I310" s="36"/>
      <c r="J310" s="36">
        <v>117</v>
      </c>
      <c r="K310" s="36"/>
      <c r="L310" s="36"/>
      <c r="M310" s="36"/>
      <c r="N310" s="36"/>
      <c r="O310" s="36"/>
      <c r="P310" s="36">
        <v>350</v>
      </c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>
        <v>220</v>
      </c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>
        <v>175</v>
      </c>
      <c r="BP310" s="36"/>
      <c r="BQ310" s="36"/>
      <c r="BR310" s="36"/>
      <c r="BS310" s="36"/>
      <c r="BT310" s="36"/>
      <c r="BU310" s="36"/>
      <c r="BV310" s="36"/>
      <c r="BW310" s="36"/>
      <c r="BX310" s="37"/>
      <c r="BY310" s="113">
        <v>0</v>
      </c>
      <c r="BZ310" s="113">
        <v>0</v>
      </c>
      <c r="CA310" s="114">
        <v>0</v>
      </c>
      <c r="CB310" s="58">
        <v>0</v>
      </c>
      <c r="CC310" s="58">
        <v>0</v>
      </c>
      <c r="CD310" s="58">
        <v>0</v>
      </c>
    </row>
    <row r="311" spans="1:82" ht="15" customHeight="1" thickBot="1" x14ac:dyDescent="0.3">
      <c r="A311" s="115" t="s">
        <v>1045</v>
      </c>
      <c r="B311" s="2" t="s">
        <v>2192</v>
      </c>
      <c r="C311" s="13" t="s">
        <v>4010</v>
      </c>
      <c r="D311" s="46" t="s">
        <v>3416</v>
      </c>
      <c r="E311" s="24" t="s">
        <v>662</v>
      </c>
      <c r="F311" s="279">
        <f>SUM(LARGE(G311:CD311,{1,2,3,4,5,6}))</f>
        <v>846</v>
      </c>
      <c r="G311" s="35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>
        <v>137</v>
      </c>
      <c r="BB311" s="36"/>
      <c r="BC311" s="36"/>
      <c r="BD311" s="36"/>
      <c r="BE311" s="36">
        <v>137</v>
      </c>
      <c r="BF311" s="36"/>
      <c r="BG311" s="36"/>
      <c r="BH311" s="36"/>
      <c r="BI311" s="36">
        <v>175</v>
      </c>
      <c r="BJ311" s="36"/>
      <c r="BK311" s="36"/>
      <c r="BL311" s="36"/>
      <c r="BM311" s="36"/>
      <c r="BN311" s="36"/>
      <c r="BO311" s="36">
        <v>137</v>
      </c>
      <c r="BP311" s="36"/>
      <c r="BQ311" s="36"/>
      <c r="BR311" s="36"/>
      <c r="BS311" s="36"/>
      <c r="BT311" s="36">
        <v>114</v>
      </c>
      <c r="BU311" s="36"/>
      <c r="BV311" s="36"/>
      <c r="BW311" s="36"/>
      <c r="BX311" s="37">
        <v>146</v>
      </c>
      <c r="BY311" s="113">
        <v>0</v>
      </c>
      <c r="BZ311" s="113">
        <v>0</v>
      </c>
      <c r="CA311" s="114">
        <v>0</v>
      </c>
      <c r="CB311" s="58">
        <v>0</v>
      </c>
      <c r="CC311" s="58">
        <v>0</v>
      </c>
      <c r="CD311" s="58">
        <v>0</v>
      </c>
    </row>
    <row r="312" spans="1:82" ht="15" customHeight="1" thickBot="1" x14ac:dyDescent="0.3">
      <c r="A312" s="115" t="s">
        <v>1048</v>
      </c>
      <c r="B312" s="2" t="s">
        <v>1978</v>
      </c>
      <c r="C312" s="13" t="s">
        <v>4009</v>
      </c>
      <c r="D312" s="46" t="s">
        <v>3412</v>
      </c>
      <c r="E312" s="24" t="s">
        <v>305</v>
      </c>
      <c r="F312" s="279">
        <f>SUM(LARGE(G312:CD312,{1,2,3,4,5,6}))</f>
        <v>840</v>
      </c>
      <c r="G312" s="35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>
        <v>490</v>
      </c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>
        <v>350</v>
      </c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7"/>
      <c r="BY312" s="113">
        <v>0</v>
      </c>
      <c r="BZ312" s="113">
        <v>0</v>
      </c>
      <c r="CA312" s="114">
        <v>0</v>
      </c>
      <c r="CB312" s="58">
        <v>0</v>
      </c>
      <c r="CC312" s="58">
        <v>0</v>
      </c>
      <c r="CD312" s="58">
        <v>0</v>
      </c>
    </row>
    <row r="313" spans="1:82" ht="15" customHeight="1" thickBot="1" x14ac:dyDescent="0.3">
      <c r="A313" s="115" t="s">
        <v>1051</v>
      </c>
      <c r="B313" s="2" t="s">
        <v>1979</v>
      </c>
      <c r="C313" s="13" t="s">
        <v>3996</v>
      </c>
      <c r="D313" s="46" t="s">
        <v>3406</v>
      </c>
      <c r="E313" s="24" t="s">
        <v>267</v>
      </c>
      <c r="F313" s="279">
        <f>SUM(LARGE(G313:CD313,{1,2,3,4,5,6}))</f>
        <v>840</v>
      </c>
      <c r="G313" s="35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>
        <v>500</v>
      </c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>
        <v>340</v>
      </c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7"/>
      <c r="BY313" s="113">
        <v>0</v>
      </c>
      <c r="BZ313" s="113">
        <v>0</v>
      </c>
      <c r="CA313" s="114">
        <v>0</v>
      </c>
      <c r="CB313" s="58">
        <v>0</v>
      </c>
      <c r="CC313" s="58">
        <v>0</v>
      </c>
      <c r="CD313" s="58">
        <v>0</v>
      </c>
    </row>
    <row r="314" spans="1:82" ht="15" customHeight="1" thickBot="1" x14ac:dyDescent="0.3">
      <c r="A314" s="115" t="s">
        <v>1053</v>
      </c>
      <c r="B314" s="4" t="s">
        <v>2039</v>
      </c>
      <c r="C314" s="13" t="s">
        <v>3990</v>
      </c>
      <c r="D314" s="46" t="s">
        <v>3410</v>
      </c>
      <c r="E314" s="24" t="s">
        <v>662</v>
      </c>
      <c r="F314" s="279">
        <f>SUM(LARGE(G314:CD314,{1,2,3,4,5,6}))</f>
        <v>838</v>
      </c>
      <c r="G314" s="35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>
        <v>290</v>
      </c>
      <c r="AS314" s="36"/>
      <c r="AT314" s="36"/>
      <c r="AU314" s="36"/>
      <c r="AV314" s="36"/>
      <c r="AW314" s="36"/>
      <c r="AX314" s="36"/>
      <c r="AY314" s="36"/>
      <c r="AZ314" s="36"/>
      <c r="BA314" s="36">
        <v>114</v>
      </c>
      <c r="BB314" s="36"/>
      <c r="BC314" s="36"/>
      <c r="BD314" s="36"/>
      <c r="BE314" s="36">
        <v>175</v>
      </c>
      <c r="BF314" s="36"/>
      <c r="BG314" s="36"/>
      <c r="BH314" s="36"/>
      <c r="BI314" s="36">
        <v>117</v>
      </c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7">
        <v>142</v>
      </c>
      <c r="BY314" s="113">
        <v>0</v>
      </c>
      <c r="BZ314" s="113">
        <v>0</v>
      </c>
      <c r="CA314" s="114">
        <v>0</v>
      </c>
      <c r="CB314" s="58">
        <v>0</v>
      </c>
      <c r="CC314" s="58">
        <v>0</v>
      </c>
      <c r="CD314" s="58">
        <v>0</v>
      </c>
    </row>
    <row r="315" spans="1:82" ht="15" customHeight="1" thickBot="1" x14ac:dyDescent="0.3">
      <c r="A315" s="115" t="s">
        <v>1056</v>
      </c>
      <c r="B315" s="2" t="s">
        <v>1981</v>
      </c>
      <c r="C315" s="13" t="s">
        <v>3968</v>
      </c>
      <c r="D315" s="46" t="s">
        <v>3401</v>
      </c>
      <c r="E315" s="24" t="s">
        <v>289</v>
      </c>
      <c r="F315" s="279">
        <f>SUM(LARGE(G315:CD315,{1,2,3,4,5,6}))</f>
        <v>834</v>
      </c>
      <c r="G315" s="35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>
        <v>504</v>
      </c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>
        <v>330</v>
      </c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7"/>
      <c r="BY315" s="113">
        <v>0</v>
      </c>
      <c r="BZ315" s="113">
        <v>0</v>
      </c>
      <c r="CA315" s="114">
        <v>0</v>
      </c>
      <c r="CB315" s="58">
        <v>0</v>
      </c>
      <c r="CC315" s="58">
        <v>0</v>
      </c>
      <c r="CD315" s="58">
        <v>0</v>
      </c>
    </row>
    <row r="316" spans="1:82" ht="15" customHeight="1" thickBot="1" x14ac:dyDescent="0.3">
      <c r="A316" s="115" t="s">
        <v>1059</v>
      </c>
      <c r="B316" s="17" t="s">
        <v>1733</v>
      </c>
      <c r="C316" s="13" t="s">
        <v>3992</v>
      </c>
      <c r="D316" s="46" t="s">
        <v>1734</v>
      </c>
      <c r="E316" s="24" t="s">
        <v>201</v>
      </c>
      <c r="F316" s="279">
        <f>SUM(LARGE(G316:CD316,{1,2,3,4,5,6}))</f>
        <v>812</v>
      </c>
      <c r="G316" s="35"/>
      <c r="H316" s="36"/>
      <c r="I316" s="36"/>
      <c r="J316" s="36">
        <v>205</v>
      </c>
      <c r="K316" s="36"/>
      <c r="L316" s="36"/>
      <c r="M316" s="36"/>
      <c r="N316" s="36"/>
      <c r="O316" s="36"/>
      <c r="P316" s="36">
        <v>222</v>
      </c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>
        <v>385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7"/>
      <c r="BY316" s="113">
        <v>0</v>
      </c>
      <c r="BZ316" s="113">
        <v>0</v>
      </c>
      <c r="CA316" s="114">
        <v>0</v>
      </c>
      <c r="CB316" s="58">
        <v>0</v>
      </c>
      <c r="CC316" s="58">
        <v>0</v>
      </c>
      <c r="CD316" s="58">
        <v>0</v>
      </c>
    </row>
    <row r="317" spans="1:82" ht="15" customHeight="1" thickBot="1" x14ac:dyDescent="0.3">
      <c r="A317" s="115" t="s">
        <v>1062</v>
      </c>
      <c r="B317" s="17" t="s">
        <v>1988</v>
      </c>
      <c r="C317" s="13" t="s">
        <v>3746</v>
      </c>
      <c r="D317" s="46" t="s">
        <v>1989</v>
      </c>
      <c r="E317" s="24" t="s">
        <v>662</v>
      </c>
      <c r="F317" s="279">
        <f>SUM(LARGE(G317:CD317,{1,2,3,4,5,6}))</f>
        <v>810</v>
      </c>
      <c r="G317" s="35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>
        <v>175</v>
      </c>
      <c r="AA317" s="36">
        <v>385</v>
      </c>
      <c r="AB317" s="36"/>
      <c r="AC317" s="36">
        <v>250</v>
      </c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7"/>
      <c r="BY317" s="113">
        <v>0</v>
      </c>
      <c r="BZ317" s="113">
        <v>0</v>
      </c>
      <c r="CA317" s="114">
        <v>0</v>
      </c>
      <c r="CB317" s="58">
        <v>0</v>
      </c>
      <c r="CC317" s="58">
        <v>0</v>
      </c>
      <c r="CD317" s="58">
        <v>0</v>
      </c>
    </row>
    <row r="318" spans="1:82" ht="15" customHeight="1" thickBot="1" x14ac:dyDescent="0.3">
      <c r="A318" s="115" t="s">
        <v>1064</v>
      </c>
      <c r="B318" s="6" t="s">
        <v>2532</v>
      </c>
      <c r="C318" s="13" t="s">
        <v>3964</v>
      </c>
      <c r="D318" s="46" t="s">
        <v>3411</v>
      </c>
      <c r="E318" s="24" t="s">
        <v>355</v>
      </c>
      <c r="F318" s="279">
        <f>SUM(LARGE(G318:CD318,{1,2,3,4,5,6}))</f>
        <v>809</v>
      </c>
      <c r="G318" s="35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>
        <v>177</v>
      </c>
      <c r="BK318" s="36"/>
      <c r="BL318" s="36"/>
      <c r="BM318" s="36"/>
      <c r="BN318" s="36"/>
      <c r="BO318" s="36"/>
      <c r="BP318" s="36"/>
      <c r="BQ318" s="36"/>
      <c r="BR318" s="36">
        <v>275</v>
      </c>
      <c r="BS318" s="36"/>
      <c r="BT318" s="36"/>
      <c r="BU318" s="36"/>
      <c r="BV318" s="36">
        <v>357</v>
      </c>
      <c r="BW318" s="36"/>
      <c r="BX318" s="37"/>
      <c r="BY318" s="113">
        <v>0</v>
      </c>
      <c r="BZ318" s="113">
        <v>0</v>
      </c>
      <c r="CA318" s="114">
        <v>0</v>
      </c>
      <c r="CB318" s="58">
        <v>0</v>
      </c>
      <c r="CC318" s="58">
        <v>0</v>
      </c>
      <c r="CD318" s="58">
        <v>0</v>
      </c>
    </row>
    <row r="319" spans="1:82" ht="15" customHeight="1" thickBot="1" x14ac:dyDescent="0.25">
      <c r="A319" s="115" t="s">
        <v>1066</v>
      </c>
      <c r="B319" s="43" t="s">
        <v>1990</v>
      </c>
      <c r="C319" s="13" t="s">
        <v>4170</v>
      </c>
      <c r="D319" s="46" t="s">
        <v>1991</v>
      </c>
      <c r="E319" s="24" t="s">
        <v>4272</v>
      </c>
      <c r="F319" s="279">
        <f>SUM(LARGE(G319:CD319,{1,2,3,4,5,6}))</f>
        <v>806</v>
      </c>
      <c r="G319" s="35"/>
      <c r="H319" s="36"/>
      <c r="I319" s="36"/>
      <c r="J319" s="36"/>
      <c r="K319" s="36">
        <v>102</v>
      </c>
      <c r="L319" s="36"/>
      <c r="M319" s="36"/>
      <c r="N319" s="36"/>
      <c r="O319" s="36"/>
      <c r="P319" s="36"/>
      <c r="Q319" s="36">
        <v>205</v>
      </c>
      <c r="R319" s="36"/>
      <c r="S319" s="36"/>
      <c r="T319" s="36"/>
      <c r="U319" s="36"/>
      <c r="V319" s="36"/>
      <c r="W319" s="36"/>
      <c r="X319" s="36"/>
      <c r="Y319" s="36"/>
      <c r="Z319" s="36">
        <v>175</v>
      </c>
      <c r="AA319" s="36"/>
      <c r="AB319" s="36"/>
      <c r="AC319" s="36"/>
      <c r="AD319" s="36"/>
      <c r="AE319" s="36"/>
      <c r="AF319" s="36"/>
      <c r="AG319" s="36"/>
      <c r="AH319" s="36"/>
      <c r="AI319" s="36"/>
      <c r="AJ319" s="36">
        <v>222</v>
      </c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>
        <v>102</v>
      </c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7"/>
      <c r="BY319" s="113">
        <v>0</v>
      </c>
      <c r="BZ319" s="113">
        <v>0</v>
      </c>
      <c r="CA319" s="114">
        <v>0</v>
      </c>
      <c r="CB319" s="58">
        <v>0</v>
      </c>
      <c r="CC319" s="58">
        <v>0</v>
      </c>
      <c r="CD319" s="58">
        <v>0</v>
      </c>
    </row>
    <row r="320" spans="1:82" ht="15" customHeight="1" thickBot="1" x14ac:dyDescent="0.3">
      <c r="A320" s="115" t="s">
        <v>1069</v>
      </c>
      <c r="B320" s="2" t="s">
        <v>3052</v>
      </c>
      <c r="C320" s="13" t="s">
        <v>3988</v>
      </c>
      <c r="D320" s="46" t="s">
        <v>3414</v>
      </c>
      <c r="E320" s="24" t="s">
        <v>305</v>
      </c>
      <c r="F320" s="279">
        <f>SUM(LARGE(G320:CD320,{1,2,3,4,5,6}))</f>
        <v>797</v>
      </c>
      <c r="G320" s="35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>
        <v>137</v>
      </c>
      <c r="BO320" s="36"/>
      <c r="BP320" s="36"/>
      <c r="BQ320" s="36">
        <v>385</v>
      </c>
      <c r="BR320" s="36"/>
      <c r="BS320" s="36"/>
      <c r="BT320" s="36"/>
      <c r="BU320" s="36"/>
      <c r="BV320" s="36"/>
      <c r="BW320" s="36">
        <v>275</v>
      </c>
      <c r="BX320" s="37"/>
      <c r="BY320" s="113">
        <v>0</v>
      </c>
      <c r="BZ320" s="113">
        <v>0</v>
      </c>
      <c r="CA320" s="114">
        <v>0</v>
      </c>
      <c r="CB320" s="58">
        <v>0</v>
      </c>
      <c r="CC320" s="58">
        <v>0</v>
      </c>
      <c r="CD320" s="58">
        <v>0</v>
      </c>
    </row>
    <row r="321" spans="1:98" ht="15" customHeight="1" thickBot="1" x14ac:dyDescent="0.3">
      <c r="A321" s="115" t="s">
        <v>1072</v>
      </c>
      <c r="B321" s="4" t="s">
        <v>2266</v>
      </c>
      <c r="C321" s="13" t="s">
        <v>4027</v>
      </c>
      <c r="D321" s="46" t="s">
        <v>3421</v>
      </c>
      <c r="E321" s="24" t="s">
        <v>141</v>
      </c>
      <c r="F321" s="279">
        <f>SUM(LARGE(G321:CD321,{1,2,3,4,5,6}))</f>
        <v>795</v>
      </c>
      <c r="G321" s="35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>
        <v>220</v>
      </c>
      <c r="AS321" s="36"/>
      <c r="AT321" s="36"/>
      <c r="AU321" s="36"/>
      <c r="AV321" s="36"/>
      <c r="AW321" s="36"/>
      <c r="AX321" s="36"/>
      <c r="AY321" s="36"/>
      <c r="AZ321" s="36"/>
      <c r="BA321" s="36">
        <v>146</v>
      </c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>
        <v>137</v>
      </c>
      <c r="BP321" s="36"/>
      <c r="BQ321" s="36"/>
      <c r="BR321" s="36"/>
      <c r="BS321" s="36"/>
      <c r="BT321" s="36">
        <v>146</v>
      </c>
      <c r="BU321" s="36"/>
      <c r="BV321" s="36"/>
      <c r="BW321" s="36"/>
      <c r="BX321" s="37">
        <v>146</v>
      </c>
      <c r="BY321" s="113">
        <v>0</v>
      </c>
      <c r="BZ321" s="113">
        <v>0</v>
      </c>
      <c r="CA321" s="114">
        <v>0</v>
      </c>
      <c r="CB321" s="58">
        <v>0</v>
      </c>
      <c r="CC321" s="58">
        <v>0</v>
      </c>
      <c r="CD321" s="58">
        <v>0</v>
      </c>
    </row>
    <row r="322" spans="1:98" ht="15" customHeight="1" thickBot="1" x14ac:dyDescent="0.3">
      <c r="A322" s="115" t="s">
        <v>1075</v>
      </c>
      <c r="B322" s="17" t="s">
        <v>1771</v>
      </c>
      <c r="C322" s="13" t="s">
        <v>3930</v>
      </c>
      <c r="D322" s="46" t="s">
        <v>1772</v>
      </c>
      <c r="E322" s="24" t="s">
        <v>289</v>
      </c>
      <c r="F322" s="279">
        <f>SUM(LARGE(G322:CD322,{1,2,3,4,5,6}))</f>
        <v>780</v>
      </c>
      <c r="G322" s="35"/>
      <c r="H322" s="36"/>
      <c r="I322" s="36">
        <v>780</v>
      </c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7"/>
      <c r="BY322" s="113">
        <v>0</v>
      </c>
      <c r="BZ322" s="113">
        <v>0</v>
      </c>
      <c r="CA322" s="114">
        <v>0</v>
      </c>
      <c r="CB322" s="58">
        <v>0</v>
      </c>
      <c r="CC322" s="58">
        <v>0</v>
      </c>
      <c r="CD322" s="58">
        <v>0</v>
      </c>
    </row>
    <row r="323" spans="1:98" ht="15" customHeight="1" thickBot="1" x14ac:dyDescent="0.3">
      <c r="A323" s="115" t="s">
        <v>1078</v>
      </c>
      <c r="B323" s="17" t="s">
        <v>1823</v>
      </c>
      <c r="C323" s="13" t="s">
        <v>3862</v>
      </c>
      <c r="D323" s="46" t="s">
        <v>1824</v>
      </c>
      <c r="E323" s="24" t="s">
        <v>398</v>
      </c>
      <c r="F323" s="279">
        <f>SUM(LARGE(G323:CD323,{1,2,3,4,5,6}))</f>
        <v>780</v>
      </c>
      <c r="G323" s="35"/>
      <c r="H323" s="36"/>
      <c r="I323" s="36">
        <v>780</v>
      </c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7"/>
      <c r="BY323" s="113">
        <v>0</v>
      </c>
      <c r="BZ323" s="113">
        <v>0</v>
      </c>
      <c r="CA323" s="114">
        <v>0</v>
      </c>
      <c r="CB323" s="58">
        <v>0</v>
      </c>
      <c r="CC323" s="58">
        <v>0</v>
      </c>
      <c r="CD323" s="58">
        <v>0</v>
      </c>
    </row>
    <row r="324" spans="1:98" ht="15" customHeight="1" thickBot="1" x14ac:dyDescent="0.3">
      <c r="A324" s="115" t="s">
        <v>1081</v>
      </c>
      <c r="B324" s="17" t="s">
        <v>1911</v>
      </c>
      <c r="C324" s="13" t="s">
        <v>4020</v>
      </c>
      <c r="D324" s="46" t="s">
        <v>1912</v>
      </c>
      <c r="E324" s="24" t="s">
        <v>4269</v>
      </c>
      <c r="F324" s="279">
        <f>SUM(LARGE(G324:CD324,{1,2,3,4,5,6}))</f>
        <v>776</v>
      </c>
      <c r="G324" s="35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>
        <v>137</v>
      </c>
      <c r="S324" s="36"/>
      <c r="T324" s="36"/>
      <c r="U324" s="36"/>
      <c r="V324" s="36"/>
      <c r="W324" s="36"/>
      <c r="X324" s="36">
        <v>114</v>
      </c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>
        <v>175</v>
      </c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>
        <v>350</v>
      </c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7"/>
      <c r="BY324" s="113">
        <v>0</v>
      </c>
      <c r="BZ324" s="113">
        <v>0</v>
      </c>
      <c r="CA324" s="114">
        <v>0</v>
      </c>
      <c r="CB324" s="58">
        <v>0</v>
      </c>
      <c r="CC324" s="58">
        <v>0</v>
      </c>
      <c r="CD324" s="58">
        <v>0</v>
      </c>
    </row>
    <row r="325" spans="1:98" ht="15" customHeight="1" thickBot="1" x14ac:dyDescent="0.3">
      <c r="A325" s="115" t="s">
        <v>1083</v>
      </c>
      <c r="B325" s="17" t="s">
        <v>1856</v>
      </c>
      <c r="C325" s="13" t="s">
        <v>4033</v>
      </c>
      <c r="D325" s="46" t="s">
        <v>1857</v>
      </c>
      <c r="E325" s="24" t="s">
        <v>305</v>
      </c>
      <c r="F325" s="279">
        <f>SUM(LARGE(G325:CD325,{1,2,3,4,5,6}))</f>
        <v>776</v>
      </c>
      <c r="G325" s="35"/>
      <c r="H325" s="36"/>
      <c r="I325" s="36">
        <v>504</v>
      </c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>
        <v>272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7"/>
      <c r="BY325" s="113">
        <v>0</v>
      </c>
      <c r="BZ325" s="113">
        <v>0</v>
      </c>
      <c r="CA325" s="114">
        <v>0</v>
      </c>
      <c r="CB325" s="58">
        <v>0</v>
      </c>
      <c r="CC325" s="58">
        <v>0</v>
      </c>
      <c r="CD325" s="58">
        <v>0</v>
      </c>
    </row>
    <row r="326" spans="1:98" ht="15" customHeight="1" thickBot="1" x14ac:dyDescent="0.3">
      <c r="A326" s="115" t="s">
        <v>1086</v>
      </c>
      <c r="B326" s="17" t="s">
        <v>1775</v>
      </c>
      <c r="C326" s="13" t="s">
        <v>4011</v>
      </c>
      <c r="D326" s="46" t="s">
        <v>1776</v>
      </c>
      <c r="E326" s="24" t="s">
        <v>145</v>
      </c>
      <c r="F326" s="279">
        <f>SUM(LARGE(G326:CD326,{1,2,3,4,5,6}))</f>
        <v>760</v>
      </c>
      <c r="G326" s="35">
        <v>213</v>
      </c>
      <c r="H326" s="36"/>
      <c r="I326" s="36"/>
      <c r="J326" s="36"/>
      <c r="K326" s="36"/>
      <c r="L326" s="36"/>
      <c r="M326" s="36"/>
      <c r="N326" s="36"/>
      <c r="O326" s="36"/>
      <c r="P326" s="36">
        <v>275</v>
      </c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>
        <v>272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7"/>
      <c r="BY326" s="113">
        <v>0</v>
      </c>
      <c r="BZ326" s="113">
        <v>0</v>
      </c>
      <c r="CA326" s="114">
        <v>0</v>
      </c>
      <c r="CB326" s="58">
        <v>0</v>
      </c>
      <c r="CC326" s="58">
        <v>0</v>
      </c>
      <c r="CD326" s="58">
        <v>0</v>
      </c>
      <c r="CK326" s="347"/>
      <c r="CL326" s="347"/>
      <c r="CM326" s="347"/>
      <c r="CN326" s="347"/>
      <c r="CO326" s="347"/>
      <c r="CP326" s="347"/>
      <c r="CQ326" s="347"/>
      <c r="CR326" s="347"/>
      <c r="CS326" s="347"/>
      <c r="CT326" s="347"/>
    </row>
    <row r="327" spans="1:98" ht="15" customHeight="1" thickBot="1" x14ac:dyDescent="0.3">
      <c r="A327" s="115" t="s">
        <v>1089</v>
      </c>
      <c r="B327" s="17" t="s">
        <v>2009</v>
      </c>
      <c r="C327" s="13" t="s">
        <v>4127</v>
      </c>
      <c r="D327" s="46" t="s">
        <v>2010</v>
      </c>
      <c r="E327" s="24" t="s">
        <v>4264</v>
      </c>
      <c r="F327" s="279">
        <f>SUM(LARGE(G327:CD327,{1,2,3,4,5,6}))</f>
        <v>757</v>
      </c>
      <c r="G327" s="35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>
        <v>253</v>
      </c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>
        <v>504</v>
      </c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7"/>
      <c r="BY327" s="113">
        <v>0</v>
      </c>
      <c r="BZ327" s="113">
        <v>0</v>
      </c>
      <c r="CA327" s="114">
        <v>0</v>
      </c>
      <c r="CB327" s="58">
        <v>0</v>
      </c>
      <c r="CC327" s="58">
        <v>0</v>
      </c>
      <c r="CD327" s="58">
        <v>0</v>
      </c>
    </row>
    <row r="328" spans="1:98" ht="15" customHeight="1" thickBot="1" x14ac:dyDescent="0.3">
      <c r="A328" s="115" t="s">
        <v>1092</v>
      </c>
      <c r="B328" s="17" t="s">
        <v>1883</v>
      </c>
      <c r="C328" s="13" t="s">
        <v>3809</v>
      </c>
      <c r="D328" s="46" t="s">
        <v>1884</v>
      </c>
      <c r="E328" s="24" t="s">
        <v>4263</v>
      </c>
      <c r="F328" s="279">
        <f>SUM(LARGE(G328:CD328,{1,2,3,4,5,6}))</f>
        <v>744</v>
      </c>
      <c r="G328" s="35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>
        <v>137</v>
      </c>
      <c r="AA328" s="36">
        <v>385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>
        <v>222</v>
      </c>
      <c r="BT328" s="36"/>
      <c r="BU328" s="36"/>
      <c r="BV328" s="36"/>
      <c r="BW328" s="36"/>
      <c r="BX328" s="37"/>
      <c r="BY328" s="113">
        <v>0</v>
      </c>
      <c r="BZ328" s="113">
        <v>0</v>
      </c>
      <c r="CA328" s="114">
        <v>0</v>
      </c>
      <c r="CB328" s="58">
        <v>0</v>
      </c>
      <c r="CC328" s="58">
        <v>0</v>
      </c>
      <c r="CD328" s="58">
        <v>0</v>
      </c>
    </row>
    <row r="329" spans="1:98" ht="15" customHeight="1" thickBot="1" x14ac:dyDescent="0.3">
      <c r="A329" s="115" t="s">
        <v>1094</v>
      </c>
      <c r="B329" s="17" t="s">
        <v>2015</v>
      </c>
      <c r="C329" s="13" t="s">
        <v>4026</v>
      </c>
      <c r="D329" s="46" t="s">
        <v>2016</v>
      </c>
      <c r="E329" s="24" t="s">
        <v>662</v>
      </c>
      <c r="F329" s="279">
        <f>SUM(LARGE(G329:CD329,{1,2,3,4,5,6}))</f>
        <v>740</v>
      </c>
      <c r="G329" s="35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>
        <v>250</v>
      </c>
      <c r="AA329" s="36">
        <v>490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7"/>
      <c r="BY329" s="113">
        <v>0</v>
      </c>
      <c r="BZ329" s="113">
        <v>0</v>
      </c>
      <c r="CA329" s="114">
        <v>0</v>
      </c>
      <c r="CB329" s="58">
        <v>0</v>
      </c>
      <c r="CC329" s="58">
        <v>0</v>
      </c>
      <c r="CD329" s="58">
        <v>0</v>
      </c>
    </row>
    <row r="330" spans="1:98" ht="15" customHeight="1" thickBot="1" x14ac:dyDescent="0.3">
      <c r="A330" s="115" t="s">
        <v>1097</v>
      </c>
      <c r="B330" s="17" t="s">
        <v>2025</v>
      </c>
      <c r="C330" s="13" t="s">
        <v>3978</v>
      </c>
      <c r="D330" s="46" t="s">
        <v>2026</v>
      </c>
      <c r="E330" s="24" t="s">
        <v>662</v>
      </c>
      <c r="F330" s="279">
        <f>SUM(LARGE(G330:CD330,{1,2,3,4,5,6}))</f>
        <v>732</v>
      </c>
      <c r="G330" s="35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>
        <v>175</v>
      </c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>
        <v>420</v>
      </c>
      <c r="AX330" s="36"/>
      <c r="AY330" s="36"/>
      <c r="AZ330" s="36"/>
      <c r="BA330" s="36"/>
      <c r="BB330" s="36"/>
      <c r="BC330" s="36"/>
      <c r="BD330" s="36"/>
      <c r="BE330" s="36">
        <v>137</v>
      </c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7"/>
      <c r="BY330" s="113">
        <v>0</v>
      </c>
      <c r="BZ330" s="113">
        <v>0</v>
      </c>
      <c r="CA330" s="114">
        <v>0</v>
      </c>
      <c r="CB330" s="58">
        <v>0</v>
      </c>
      <c r="CC330" s="58">
        <v>0</v>
      </c>
      <c r="CD330" s="58">
        <v>0</v>
      </c>
    </row>
    <row r="331" spans="1:98" ht="15" customHeight="1" thickBot="1" x14ac:dyDescent="0.3">
      <c r="A331" s="115" t="s">
        <v>1100</v>
      </c>
      <c r="B331" s="17" t="s">
        <v>2027</v>
      </c>
      <c r="C331" s="7">
        <v>35979</v>
      </c>
      <c r="D331" s="351">
        <v>124626</v>
      </c>
      <c r="E331" s="128" t="s">
        <v>740</v>
      </c>
      <c r="F331" s="279">
        <f>SUM(LARGE(G331:CD331,{1,2,3,4,5,6}))</f>
        <v>732</v>
      </c>
      <c r="G331" s="35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>
        <v>137</v>
      </c>
      <c r="AA331" s="36">
        <v>595</v>
      </c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7"/>
      <c r="BY331" s="113">
        <v>0</v>
      </c>
      <c r="BZ331" s="113">
        <v>0</v>
      </c>
      <c r="CA331" s="114">
        <v>0</v>
      </c>
      <c r="CB331" s="58">
        <v>0</v>
      </c>
      <c r="CC331" s="58">
        <v>0</v>
      </c>
      <c r="CD331" s="58">
        <v>0</v>
      </c>
    </row>
    <row r="332" spans="1:98" ht="15" customHeight="1" thickBot="1" x14ac:dyDescent="0.3">
      <c r="A332" s="115" t="s">
        <v>1103</v>
      </c>
      <c r="B332" s="17" t="s">
        <v>2028</v>
      </c>
      <c r="C332" s="7">
        <v>35409</v>
      </c>
      <c r="D332" s="351">
        <v>124625</v>
      </c>
      <c r="E332" s="128" t="s">
        <v>4282</v>
      </c>
      <c r="F332" s="279">
        <f>SUM(LARGE(G332:CD332,{1,2,3,4,5,6}))</f>
        <v>732</v>
      </c>
      <c r="G332" s="35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>
        <v>137</v>
      </c>
      <c r="AA332" s="36">
        <v>595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7"/>
      <c r="BY332" s="113">
        <v>0</v>
      </c>
      <c r="BZ332" s="113">
        <v>0</v>
      </c>
      <c r="CA332" s="114">
        <v>0</v>
      </c>
      <c r="CB332" s="58">
        <v>0</v>
      </c>
      <c r="CC332" s="58">
        <v>0</v>
      </c>
      <c r="CD332" s="58">
        <v>0</v>
      </c>
    </row>
    <row r="333" spans="1:98" ht="15" customHeight="1" thickBot="1" x14ac:dyDescent="0.3">
      <c r="A333" s="115" t="s">
        <v>1105</v>
      </c>
      <c r="B333" s="17" t="s">
        <v>1933</v>
      </c>
      <c r="C333" s="13" t="s">
        <v>3976</v>
      </c>
      <c r="D333" s="46" t="s">
        <v>1934</v>
      </c>
      <c r="E333" s="24" t="s">
        <v>1805</v>
      </c>
      <c r="F333" s="279">
        <f>SUM(LARGE(G333:CD333,{1,2,3,4,5,6}))</f>
        <v>717</v>
      </c>
      <c r="G333" s="35">
        <v>157</v>
      </c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>
        <v>175</v>
      </c>
      <c r="AA333" s="36">
        <v>385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7"/>
      <c r="BY333" s="113">
        <v>0</v>
      </c>
      <c r="BZ333" s="113">
        <v>0</v>
      </c>
      <c r="CA333" s="114">
        <v>0</v>
      </c>
      <c r="CB333" s="58">
        <v>0</v>
      </c>
      <c r="CC333" s="58">
        <v>0</v>
      </c>
      <c r="CD333" s="58">
        <v>0</v>
      </c>
    </row>
    <row r="334" spans="1:98" ht="15" customHeight="1" thickBot="1" x14ac:dyDescent="0.3">
      <c r="A334" s="115" t="s">
        <v>1107</v>
      </c>
      <c r="B334" s="17" t="s">
        <v>1905</v>
      </c>
      <c r="C334" s="13" t="s">
        <v>3918</v>
      </c>
      <c r="D334" s="46" t="s">
        <v>1906</v>
      </c>
      <c r="E334" s="24" t="s">
        <v>505</v>
      </c>
      <c r="F334" s="279">
        <f>SUM(LARGE(G334:CD334,{1,2,3,4,5,6}))</f>
        <v>715</v>
      </c>
      <c r="G334" s="35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>
        <v>385</v>
      </c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>
        <v>330</v>
      </c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7"/>
      <c r="BY334" s="113">
        <v>0</v>
      </c>
      <c r="BZ334" s="113">
        <v>0</v>
      </c>
      <c r="CA334" s="114">
        <v>0</v>
      </c>
      <c r="CB334" s="58">
        <v>0</v>
      </c>
      <c r="CC334" s="58">
        <v>0</v>
      </c>
      <c r="CD334" s="58">
        <v>0</v>
      </c>
    </row>
    <row r="335" spans="1:98" ht="15" customHeight="1" thickBot="1" x14ac:dyDescent="0.3">
      <c r="A335" s="115" t="s">
        <v>1110</v>
      </c>
      <c r="B335" s="17" t="s">
        <v>1701</v>
      </c>
      <c r="C335" s="13" t="s">
        <v>4003</v>
      </c>
      <c r="D335" s="46" t="s">
        <v>3395</v>
      </c>
      <c r="E335" s="24" t="s">
        <v>131</v>
      </c>
      <c r="F335" s="279">
        <f>SUM(LARGE(G335:CD335,{1,2,3,4,5,6}))</f>
        <v>713</v>
      </c>
      <c r="G335" s="35"/>
      <c r="H335" s="36"/>
      <c r="I335" s="36"/>
      <c r="J335" s="36"/>
      <c r="K335" s="36"/>
      <c r="L335" s="36"/>
      <c r="M335" s="36"/>
      <c r="N335" s="36"/>
      <c r="O335" s="36">
        <v>441</v>
      </c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>
        <v>272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7"/>
      <c r="BY335" s="113">
        <v>0</v>
      </c>
      <c r="BZ335" s="113">
        <v>0</v>
      </c>
      <c r="CA335" s="114">
        <v>0</v>
      </c>
      <c r="CB335" s="58">
        <v>0</v>
      </c>
      <c r="CC335" s="58">
        <v>0</v>
      </c>
      <c r="CD335" s="58">
        <v>0</v>
      </c>
    </row>
    <row r="336" spans="1:98" ht="15" customHeight="1" thickBot="1" x14ac:dyDescent="0.3">
      <c r="A336" s="115" t="s">
        <v>1113</v>
      </c>
      <c r="B336" s="17" t="s">
        <v>1702</v>
      </c>
      <c r="C336" s="13" t="s">
        <v>4004</v>
      </c>
      <c r="D336" s="46" t="s">
        <v>1703</v>
      </c>
      <c r="E336" s="24" t="s">
        <v>131</v>
      </c>
      <c r="F336" s="279">
        <f>SUM(LARGE(G336:CD336,{1,2,3,4,5,6}))</f>
        <v>713</v>
      </c>
      <c r="G336" s="35"/>
      <c r="H336" s="36"/>
      <c r="I336" s="36"/>
      <c r="J336" s="36"/>
      <c r="K336" s="36"/>
      <c r="L336" s="36"/>
      <c r="M336" s="36"/>
      <c r="N336" s="36"/>
      <c r="O336" s="36">
        <v>441</v>
      </c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>
        <v>272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7"/>
      <c r="BY336" s="113">
        <v>0</v>
      </c>
      <c r="BZ336" s="113">
        <v>0</v>
      </c>
      <c r="CA336" s="114">
        <v>0</v>
      </c>
      <c r="CB336" s="58">
        <v>0</v>
      </c>
      <c r="CC336" s="58">
        <v>0</v>
      </c>
      <c r="CD336" s="58">
        <v>0</v>
      </c>
    </row>
    <row r="337" spans="1:105" ht="15" customHeight="1" thickBot="1" x14ac:dyDescent="0.3">
      <c r="A337" s="115" t="s">
        <v>1116</v>
      </c>
      <c r="B337" s="17" t="s">
        <v>1942</v>
      </c>
      <c r="C337" s="13" t="s">
        <v>3933</v>
      </c>
      <c r="D337" s="46" t="s">
        <v>1943</v>
      </c>
      <c r="E337" s="24" t="s">
        <v>372</v>
      </c>
      <c r="F337" s="279">
        <f>SUM(LARGE(G337:CD337,{1,2,3,4,5,6}))</f>
        <v>711</v>
      </c>
      <c r="G337" s="35">
        <v>175</v>
      </c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>
        <v>261</v>
      </c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>
        <v>275</v>
      </c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7"/>
      <c r="BY337" s="113">
        <v>0</v>
      </c>
      <c r="BZ337" s="113">
        <v>0</v>
      </c>
      <c r="CA337" s="114">
        <v>0</v>
      </c>
      <c r="CB337" s="58">
        <v>0</v>
      </c>
      <c r="CC337" s="58">
        <v>0</v>
      </c>
      <c r="CD337" s="58">
        <v>0</v>
      </c>
    </row>
    <row r="338" spans="1:105" ht="15" customHeight="1" thickBot="1" x14ac:dyDescent="0.3">
      <c r="A338" s="115" t="s">
        <v>1119</v>
      </c>
      <c r="B338" s="17" t="s">
        <v>2033</v>
      </c>
      <c r="C338" s="13" t="s">
        <v>4060</v>
      </c>
      <c r="D338" s="46" t="s">
        <v>2034</v>
      </c>
      <c r="E338" s="24" t="s">
        <v>4266</v>
      </c>
      <c r="F338" s="279">
        <f>SUM(LARGE(G338:CD338,{1,2,3,4,5,6}))</f>
        <v>700</v>
      </c>
      <c r="G338" s="35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>
        <v>700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7"/>
      <c r="BY338" s="113">
        <v>0</v>
      </c>
      <c r="BZ338" s="113">
        <v>0</v>
      </c>
      <c r="CA338" s="114">
        <v>0</v>
      </c>
      <c r="CB338" s="58">
        <v>0</v>
      </c>
      <c r="CC338" s="58">
        <v>0</v>
      </c>
      <c r="CD338" s="58">
        <v>0</v>
      </c>
    </row>
    <row r="339" spans="1:105" ht="15" customHeight="1" thickBot="1" x14ac:dyDescent="0.3">
      <c r="A339" s="115" t="s">
        <v>1122</v>
      </c>
      <c r="B339" s="17" t="s">
        <v>2035</v>
      </c>
      <c r="C339" s="13" t="s">
        <v>3915</v>
      </c>
      <c r="D339" s="46" t="s">
        <v>2036</v>
      </c>
      <c r="E339" s="24" t="s">
        <v>4271</v>
      </c>
      <c r="F339" s="279">
        <f>SUM(LARGE(G339:CD339,{1,2,3,4,5,6}))</f>
        <v>700</v>
      </c>
      <c r="G339" s="35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>
        <v>700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7"/>
      <c r="BY339" s="113">
        <v>0</v>
      </c>
      <c r="BZ339" s="113">
        <v>0</v>
      </c>
      <c r="CA339" s="114">
        <v>0</v>
      </c>
      <c r="CB339" s="58">
        <v>0</v>
      </c>
      <c r="CC339" s="58">
        <v>0</v>
      </c>
      <c r="CD339" s="58">
        <v>0</v>
      </c>
    </row>
    <row r="340" spans="1:105" ht="15" customHeight="1" thickBot="1" x14ac:dyDescent="0.3">
      <c r="A340" s="115" t="s">
        <v>1125</v>
      </c>
      <c r="B340" s="17" t="s">
        <v>2037</v>
      </c>
      <c r="C340" s="13" t="s">
        <v>4063</v>
      </c>
      <c r="D340" s="46" t="s">
        <v>2038</v>
      </c>
      <c r="E340" s="24" t="s">
        <v>224</v>
      </c>
      <c r="F340" s="279">
        <f>SUM(LARGE(G340:CD340,{1,2,3,4,5,6}))</f>
        <v>700</v>
      </c>
      <c r="G340" s="35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>
        <v>700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7"/>
      <c r="BY340" s="113">
        <v>0</v>
      </c>
      <c r="BZ340" s="113">
        <v>0</v>
      </c>
      <c r="CA340" s="114">
        <v>0</v>
      </c>
      <c r="CB340" s="58">
        <v>0</v>
      </c>
      <c r="CC340" s="58">
        <v>0</v>
      </c>
      <c r="CD340" s="58">
        <v>0</v>
      </c>
      <c r="CU340" s="347"/>
      <c r="CV340" s="347"/>
    </row>
    <row r="341" spans="1:105" ht="15" customHeight="1" thickBot="1" x14ac:dyDescent="0.3">
      <c r="A341" s="115" t="s">
        <v>1128</v>
      </c>
      <c r="B341" s="17" t="s">
        <v>2042</v>
      </c>
      <c r="C341" s="7">
        <v>32809</v>
      </c>
      <c r="D341" s="351">
        <v>109111</v>
      </c>
      <c r="E341" s="128" t="s">
        <v>712</v>
      </c>
      <c r="F341" s="279">
        <f>SUM(LARGE(G341:CD341,{1,2,3,4,5,6}))</f>
        <v>695</v>
      </c>
      <c r="G341" s="35"/>
      <c r="H341" s="36"/>
      <c r="I341" s="36"/>
      <c r="J341" s="36"/>
      <c r="K341" s="36"/>
      <c r="L341" s="36">
        <v>205</v>
      </c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>
        <v>490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7"/>
      <c r="BY341" s="113">
        <v>0</v>
      </c>
      <c r="BZ341" s="113">
        <v>0</v>
      </c>
      <c r="CA341" s="114">
        <v>0</v>
      </c>
      <c r="CB341" s="58">
        <v>0</v>
      </c>
      <c r="CC341" s="58">
        <v>0</v>
      </c>
      <c r="CD341" s="58">
        <v>0</v>
      </c>
    </row>
    <row r="342" spans="1:105" ht="15" customHeight="1" thickBot="1" x14ac:dyDescent="0.3">
      <c r="A342" s="115" t="s">
        <v>1131</v>
      </c>
      <c r="B342" s="2" t="s">
        <v>2043</v>
      </c>
      <c r="C342" s="13" t="s">
        <v>3970</v>
      </c>
      <c r="D342" s="46" t="s">
        <v>2044</v>
      </c>
      <c r="E342" s="24" t="s">
        <v>505</v>
      </c>
      <c r="F342" s="279">
        <f>SUM(LARGE(G342:CD342,{1,2,3,4,5,6}))</f>
        <v>690</v>
      </c>
      <c r="G342" s="35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>
        <v>350</v>
      </c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>
        <v>340</v>
      </c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7"/>
      <c r="BY342" s="113">
        <v>0</v>
      </c>
      <c r="BZ342" s="113">
        <v>0</v>
      </c>
      <c r="CA342" s="114">
        <v>0</v>
      </c>
      <c r="CB342" s="58">
        <v>0</v>
      </c>
      <c r="CC342" s="58">
        <v>0</v>
      </c>
      <c r="CD342" s="58">
        <v>0</v>
      </c>
    </row>
    <row r="343" spans="1:105" ht="15" customHeight="1" thickBot="1" x14ac:dyDescent="0.3">
      <c r="A343" s="115" t="s">
        <v>1134</v>
      </c>
      <c r="B343" s="4" t="s">
        <v>2047</v>
      </c>
      <c r="C343" s="13" t="s">
        <v>3926</v>
      </c>
      <c r="D343" s="46" t="s">
        <v>2048</v>
      </c>
      <c r="E343" s="24" t="s">
        <v>4258</v>
      </c>
      <c r="F343" s="279">
        <f>SUM(LARGE(G343:CD343,{1,2,3,4,5,6}))</f>
        <v>687</v>
      </c>
      <c r="G343" s="35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>
        <v>687</v>
      </c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7"/>
      <c r="BY343" s="113">
        <v>0</v>
      </c>
      <c r="BZ343" s="113">
        <v>0</v>
      </c>
      <c r="CA343" s="114">
        <v>0</v>
      </c>
      <c r="CB343" s="58">
        <v>0</v>
      </c>
      <c r="CC343" s="58">
        <v>0</v>
      </c>
      <c r="CD343" s="58">
        <v>0</v>
      </c>
    </row>
    <row r="344" spans="1:105" ht="15" customHeight="1" thickBot="1" x14ac:dyDescent="0.3">
      <c r="A344" s="115" t="s">
        <v>1135</v>
      </c>
      <c r="B344" s="17" t="s">
        <v>2119</v>
      </c>
      <c r="C344" s="13" t="s">
        <v>3999</v>
      </c>
      <c r="D344" s="46" t="s">
        <v>2120</v>
      </c>
      <c r="E344" s="24" t="s">
        <v>662</v>
      </c>
      <c r="F344" s="279">
        <f>SUM(LARGE(G344:CD344,{1,2,3,4,5,6}))</f>
        <v>679</v>
      </c>
      <c r="G344" s="35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>
        <v>137</v>
      </c>
      <c r="AA344" s="36">
        <v>385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>
        <v>157</v>
      </c>
      <c r="BP344" s="36"/>
      <c r="BQ344" s="36"/>
      <c r="BR344" s="36"/>
      <c r="BS344" s="36"/>
      <c r="BT344" s="36"/>
      <c r="BU344" s="36"/>
      <c r="BV344" s="36"/>
      <c r="BW344" s="36"/>
      <c r="BX344" s="37"/>
      <c r="BY344" s="113">
        <v>0</v>
      </c>
      <c r="BZ344" s="113">
        <v>0</v>
      </c>
      <c r="CA344" s="114">
        <v>0</v>
      </c>
      <c r="CB344" s="58">
        <v>0</v>
      </c>
      <c r="CC344" s="58">
        <v>0</v>
      </c>
      <c r="CD344" s="58">
        <v>0</v>
      </c>
    </row>
    <row r="345" spans="1:105" ht="15" customHeight="1" thickBot="1" x14ac:dyDescent="0.3">
      <c r="A345" s="115" t="s">
        <v>1137</v>
      </c>
      <c r="B345" s="2" t="s">
        <v>2049</v>
      </c>
      <c r="C345" s="13" t="s">
        <v>3973</v>
      </c>
      <c r="D345" s="46" t="s">
        <v>3404</v>
      </c>
      <c r="E345" s="24" t="s">
        <v>4278</v>
      </c>
      <c r="F345" s="279">
        <f>SUM(LARGE(G345:CD345,{1,2,3,4,5,6}))</f>
        <v>677</v>
      </c>
      <c r="G345" s="3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>
        <v>117</v>
      </c>
      <c r="Y345" s="36"/>
      <c r="Z345" s="36"/>
      <c r="AA345" s="36"/>
      <c r="AB345" s="36"/>
      <c r="AC345" s="36"/>
      <c r="AD345" s="36"/>
      <c r="AE345" s="36"/>
      <c r="AF345" s="36"/>
      <c r="AG345" s="36">
        <v>340</v>
      </c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>
        <v>220</v>
      </c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7"/>
      <c r="BY345" s="113">
        <v>0</v>
      </c>
      <c r="BZ345" s="113">
        <v>0</v>
      </c>
      <c r="CA345" s="114">
        <v>0</v>
      </c>
      <c r="CB345" s="58">
        <v>0</v>
      </c>
      <c r="CC345" s="58">
        <v>0</v>
      </c>
      <c r="CD345" s="58">
        <v>0</v>
      </c>
      <c r="CU345" s="347"/>
      <c r="CV345" s="347"/>
    </row>
    <row r="346" spans="1:105" s="347" customFormat="1" ht="15" customHeight="1" thickBot="1" x14ac:dyDescent="0.3">
      <c r="A346" s="115" t="s">
        <v>1138</v>
      </c>
      <c r="B346" s="17" t="s">
        <v>2066</v>
      </c>
      <c r="C346" s="13" t="s">
        <v>4029</v>
      </c>
      <c r="D346" s="46" t="s">
        <v>2067</v>
      </c>
      <c r="E346" s="24" t="s">
        <v>141</v>
      </c>
      <c r="F346" s="279">
        <f>SUM(LARGE(G346:CD346,{1,2,3,4,5,6}))</f>
        <v>663</v>
      </c>
      <c r="G346" s="35"/>
      <c r="H346" s="36"/>
      <c r="I346" s="36"/>
      <c r="J346" s="36">
        <v>157</v>
      </c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>
        <v>316</v>
      </c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7">
        <v>190</v>
      </c>
      <c r="BY346" s="113">
        <v>0</v>
      </c>
      <c r="BZ346" s="113">
        <v>0</v>
      </c>
      <c r="CA346" s="114">
        <v>0</v>
      </c>
      <c r="CB346" s="58">
        <v>0</v>
      </c>
      <c r="CC346" s="58">
        <v>0</v>
      </c>
      <c r="CD346" s="58">
        <v>0</v>
      </c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</row>
    <row r="347" spans="1:105" s="347" customFormat="1" ht="15" customHeight="1" thickBot="1" x14ac:dyDescent="0.3">
      <c r="A347" s="115" t="s">
        <v>1141</v>
      </c>
      <c r="B347" s="116" t="s">
        <v>1907</v>
      </c>
      <c r="C347" s="13" t="s">
        <v>3907</v>
      </c>
      <c r="D347" s="46" t="s">
        <v>1908</v>
      </c>
      <c r="E347" s="24" t="s">
        <v>365</v>
      </c>
      <c r="F347" s="279">
        <f>SUM(LARGE(G347:CD347,{1,2,3,4,5,6}))</f>
        <v>652</v>
      </c>
      <c r="G347" s="35"/>
      <c r="H347" s="36"/>
      <c r="I347" s="36"/>
      <c r="J347" s="36"/>
      <c r="K347" s="36"/>
      <c r="L347" s="36"/>
      <c r="M347" s="36">
        <v>175</v>
      </c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>
        <v>92</v>
      </c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>
        <v>385</v>
      </c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7"/>
      <c r="BY347" s="113">
        <v>0</v>
      </c>
      <c r="BZ347" s="113">
        <v>0</v>
      </c>
      <c r="CA347" s="114">
        <v>0</v>
      </c>
      <c r="CB347" s="58">
        <v>0</v>
      </c>
      <c r="CC347" s="58">
        <v>0</v>
      </c>
      <c r="CD347" s="58">
        <v>0</v>
      </c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</row>
    <row r="348" spans="1:105" ht="15" customHeight="1" thickBot="1" x14ac:dyDescent="0.3">
      <c r="A348" s="115" t="s">
        <v>1144</v>
      </c>
      <c r="B348" s="17" t="s">
        <v>1962</v>
      </c>
      <c r="C348" s="13" t="s">
        <v>3858</v>
      </c>
      <c r="D348" s="46" t="s">
        <v>1963</v>
      </c>
      <c r="E348" s="24" t="s">
        <v>946</v>
      </c>
      <c r="F348" s="279">
        <f>SUM(LARGE(G348:CD348,{1,2,3,4,5,6}))</f>
        <v>649</v>
      </c>
      <c r="G348" s="35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>
        <v>205</v>
      </c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>
        <v>444</v>
      </c>
      <c r="BX348" s="37"/>
      <c r="BY348" s="113">
        <v>0</v>
      </c>
      <c r="BZ348" s="113">
        <v>0</v>
      </c>
      <c r="CA348" s="114">
        <v>0</v>
      </c>
      <c r="CB348" s="58">
        <v>0</v>
      </c>
      <c r="CC348" s="58">
        <v>0</v>
      </c>
      <c r="CD348" s="58">
        <v>0</v>
      </c>
    </row>
    <row r="349" spans="1:105" ht="15" customHeight="1" thickBot="1" x14ac:dyDescent="0.25">
      <c r="A349" s="115" t="s">
        <v>1147</v>
      </c>
      <c r="B349" s="41" t="s">
        <v>1862</v>
      </c>
      <c r="C349" s="13" t="s">
        <v>3867</v>
      </c>
      <c r="D349" s="46" t="s">
        <v>1863</v>
      </c>
      <c r="E349" s="24" t="s">
        <v>3352</v>
      </c>
      <c r="F349" s="279">
        <f>SUM(LARGE(G349:CD349,{1,2,3,4,5,6}))</f>
        <v>647</v>
      </c>
      <c r="G349" s="35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>
        <v>357</v>
      </c>
      <c r="AN349" s="36"/>
      <c r="AO349" s="36"/>
      <c r="AP349" s="36"/>
      <c r="AQ349" s="36"/>
      <c r="AR349" s="36"/>
      <c r="AS349" s="36"/>
      <c r="AT349" s="36"/>
      <c r="AU349" s="36"/>
      <c r="AV349" s="36"/>
      <c r="AW349" s="36">
        <v>290</v>
      </c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7"/>
      <c r="BY349" s="113">
        <v>0</v>
      </c>
      <c r="BZ349" s="113">
        <v>0</v>
      </c>
      <c r="CA349" s="114">
        <v>0</v>
      </c>
      <c r="CB349" s="58">
        <v>0</v>
      </c>
      <c r="CC349" s="58">
        <v>0</v>
      </c>
      <c r="CD349" s="58">
        <v>0</v>
      </c>
    </row>
    <row r="350" spans="1:105" ht="15" customHeight="1" thickBot="1" x14ac:dyDescent="0.3">
      <c r="A350" s="115" t="s">
        <v>1150</v>
      </c>
      <c r="B350" s="17" t="s">
        <v>2005</v>
      </c>
      <c r="C350" s="13" t="s">
        <v>4630</v>
      </c>
      <c r="D350" s="46" t="s">
        <v>2006</v>
      </c>
      <c r="E350" s="24" t="s">
        <v>1334</v>
      </c>
      <c r="F350" s="279">
        <f>SUM(LARGE(G350:CD350,{1,2,3,4,5,6}))</f>
        <v>647</v>
      </c>
      <c r="G350" s="35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>
        <v>490</v>
      </c>
      <c r="AB350" s="36"/>
      <c r="AC350" s="36"/>
      <c r="AD350" s="36"/>
      <c r="AE350" s="36"/>
      <c r="AF350" s="36"/>
      <c r="AG350" s="36"/>
      <c r="AH350" s="36">
        <v>157</v>
      </c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7"/>
      <c r="BY350" s="113">
        <v>0</v>
      </c>
      <c r="BZ350" s="113">
        <v>0</v>
      </c>
      <c r="CA350" s="114">
        <v>0</v>
      </c>
      <c r="CB350" s="58">
        <v>0</v>
      </c>
      <c r="CC350" s="58">
        <v>0</v>
      </c>
      <c r="CD350" s="58">
        <v>0</v>
      </c>
    </row>
    <row r="351" spans="1:105" ht="15" customHeight="1" thickBot="1" x14ac:dyDescent="0.3">
      <c r="A351" s="115" t="s">
        <v>1153</v>
      </c>
      <c r="B351" s="17" t="s">
        <v>2007</v>
      </c>
      <c r="C351" s="13" t="s">
        <v>4631</v>
      </c>
      <c r="D351" s="46" t="s">
        <v>2008</v>
      </c>
      <c r="E351" s="24" t="s">
        <v>1334</v>
      </c>
      <c r="F351" s="279">
        <f>SUM(LARGE(G351:CD351,{1,2,3,4,5,6}))</f>
        <v>647</v>
      </c>
      <c r="G351" s="35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>
        <v>490</v>
      </c>
      <c r="AB351" s="36"/>
      <c r="AC351" s="36"/>
      <c r="AD351" s="36"/>
      <c r="AE351" s="36"/>
      <c r="AF351" s="36"/>
      <c r="AG351" s="36"/>
      <c r="AH351" s="36">
        <v>157</v>
      </c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7"/>
      <c r="BY351" s="113">
        <v>0</v>
      </c>
      <c r="BZ351" s="113">
        <v>0</v>
      </c>
      <c r="CA351" s="114">
        <v>0</v>
      </c>
      <c r="CB351" s="58">
        <v>0</v>
      </c>
      <c r="CC351" s="58">
        <v>0</v>
      </c>
      <c r="CD351" s="58">
        <v>0</v>
      </c>
    </row>
    <row r="352" spans="1:105" ht="15" customHeight="1" thickBot="1" x14ac:dyDescent="0.3">
      <c r="A352" s="115" t="s">
        <v>1156</v>
      </c>
      <c r="B352" s="17" t="s">
        <v>1994</v>
      </c>
      <c r="C352" s="13" t="s">
        <v>4032</v>
      </c>
      <c r="D352" s="46" t="s">
        <v>1995</v>
      </c>
      <c r="E352" s="24" t="s">
        <v>4258</v>
      </c>
      <c r="F352" s="279">
        <f>SUM(LARGE(G352:CD352,{1,2,3,4,5,6}))</f>
        <v>642</v>
      </c>
      <c r="G352" s="35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>
        <v>642</v>
      </c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7"/>
      <c r="BY352" s="113">
        <v>0</v>
      </c>
      <c r="BZ352" s="113">
        <v>0</v>
      </c>
      <c r="CA352" s="114">
        <v>0</v>
      </c>
      <c r="CB352" s="58">
        <v>0</v>
      </c>
      <c r="CC352" s="58">
        <v>0</v>
      </c>
      <c r="CD352" s="58">
        <v>0</v>
      </c>
    </row>
    <row r="353" spans="1:104" ht="15" customHeight="1" thickBot="1" x14ac:dyDescent="0.3">
      <c r="A353" s="115" t="s">
        <v>1159</v>
      </c>
      <c r="B353" s="17" t="s">
        <v>1858</v>
      </c>
      <c r="C353" s="13" t="s">
        <v>4632</v>
      </c>
      <c r="D353" s="46" t="s">
        <v>1859</v>
      </c>
      <c r="E353" s="24" t="s">
        <v>4267</v>
      </c>
      <c r="F353" s="279">
        <f>SUM(LARGE(G353:CD353,{1,2,3,4,5,6}))</f>
        <v>638</v>
      </c>
      <c r="G353" s="35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>
        <v>253</v>
      </c>
      <c r="S353" s="36"/>
      <c r="T353" s="36"/>
      <c r="U353" s="36"/>
      <c r="V353" s="36"/>
      <c r="W353" s="36"/>
      <c r="X353" s="36"/>
      <c r="Y353" s="36"/>
      <c r="Z353" s="36"/>
      <c r="AA353" s="36">
        <v>385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7"/>
      <c r="BY353" s="113">
        <v>0</v>
      </c>
      <c r="BZ353" s="113">
        <v>0</v>
      </c>
      <c r="CA353" s="114">
        <v>0</v>
      </c>
      <c r="CB353" s="58">
        <v>0</v>
      </c>
      <c r="CC353" s="58">
        <v>0</v>
      </c>
      <c r="CD353" s="58">
        <v>0</v>
      </c>
    </row>
    <row r="354" spans="1:104" ht="15" customHeight="1" thickBot="1" x14ac:dyDescent="0.3">
      <c r="A354" s="115" t="s">
        <v>1162</v>
      </c>
      <c r="B354" s="17" t="s">
        <v>2031</v>
      </c>
      <c r="C354" s="13" t="s">
        <v>3995</v>
      </c>
      <c r="D354" s="46" t="s">
        <v>2032</v>
      </c>
      <c r="E354" s="24" t="s">
        <v>4271</v>
      </c>
      <c r="F354" s="279">
        <f>SUM(LARGE(G354:CD354,{1,2,3,4,5,6}))</f>
        <v>635</v>
      </c>
      <c r="G354" s="35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>
        <v>250</v>
      </c>
      <c r="AA354" s="36">
        <v>385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7"/>
      <c r="BY354" s="113">
        <v>0</v>
      </c>
      <c r="BZ354" s="113">
        <v>0</v>
      </c>
      <c r="CA354" s="114">
        <v>0</v>
      </c>
      <c r="CB354" s="58">
        <v>0</v>
      </c>
      <c r="CC354" s="58">
        <v>0</v>
      </c>
      <c r="CD354" s="58">
        <v>0</v>
      </c>
    </row>
    <row r="355" spans="1:104" ht="15" customHeight="1" thickBot="1" x14ac:dyDescent="0.3">
      <c r="A355" s="115" t="s">
        <v>1165</v>
      </c>
      <c r="B355" s="17" t="s">
        <v>1909</v>
      </c>
      <c r="C355" s="13" t="s">
        <v>4042</v>
      </c>
      <c r="D355" s="46" t="s">
        <v>1910</v>
      </c>
      <c r="E355" s="24" t="s">
        <v>4274</v>
      </c>
      <c r="F355" s="279">
        <f>SUM(LARGE(G355:CD355,{1,2,3,4,5,6}))</f>
        <v>630</v>
      </c>
      <c r="G355" s="35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>
        <v>157</v>
      </c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>
        <v>316</v>
      </c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7">
        <v>157</v>
      </c>
      <c r="BY355" s="113">
        <v>0</v>
      </c>
      <c r="BZ355" s="113">
        <v>0</v>
      </c>
      <c r="CA355" s="114">
        <v>0</v>
      </c>
      <c r="CB355" s="58">
        <v>0</v>
      </c>
      <c r="CC355" s="58">
        <v>0</v>
      </c>
      <c r="CD355" s="58">
        <v>0</v>
      </c>
      <c r="CW355" s="347"/>
      <c r="CX355" s="347"/>
      <c r="CY355" s="347"/>
      <c r="CZ355" s="347"/>
    </row>
    <row r="356" spans="1:104" ht="15" customHeight="1" thickBot="1" x14ac:dyDescent="0.3">
      <c r="A356" s="115" t="s">
        <v>1169</v>
      </c>
      <c r="B356" s="17" t="s">
        <v>1899</v>
      </c>
      <c r="C356" s="13" t="s">
        <v>3920</v>
      </c>
      <c r="D356" s="46" t="s">
        <v>1900</v>
      </c>
      <c r="E356" s="24" t="s">
        <v>228</v>
      </c>
      <c r="F356" s="279">
        <f>SUM(LARGE(G356:CD356,{1,2,3,4,5,6}))</f>
        <v>620</v>
      </c>
      <c r="G356" s="35"/>
      <c r="H356" s="36"/>
      <c r="I356" s="36"/>
      <c r="J356" s="36"/>
      <c r="K356" s="36"/>
      <c r="L356" s="36"/>
      <c r="M356" s="36"/>
      <c r="N356" s="36"/>
      <c r="O356" s="36">
        <v>620</v>
      </c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7"/>
      <c r="BY356" s="113">
        <v>0</v>
      </c>
      <c r="BZ356" s="113">
        <v>0</v>
      </c>
      <c r="CA356" s="114">
        <v>0</v>
      </c>
      <c r="CB356" s="58">
        <v>0</v>
      </c>
      <c r="CC356" s="58">
        <v>0</v>
      </c>
      <c r="CD356" s="58">
        <v>0</v>
      </c>
    </row>
    <row r="357" spans="1:104" ht="15" customHeight="1" thickBot="1" x14ac:dyDescent="0.3">
      <c r="A357" s="115" t="s">
        <v>1171</v>
      </c>
      <c r="B357" s="17" t="s">
        <v>2075</v>
      </c>
      <c r="C357" s="13" t="s">
        <v>4052</v>
      </c>
      <c r="D357" s="46" t="s">
        <v>3424</v>
      </c>
      <c r="E357" s="24" t="s">
        <v>4274</v>
      </c>
      <c r="F357" s="279">
        <f>SUM(LARGE(G357:CD357,{1,2,3,4,5,6}))</f>
        <v>619</v>
      </c>
      <c r="G357" s="35"/>
      <c r="H357" s="36"/>
      <c r="I357" s="36"/>
      <c r="J357" s="36">
        <v>102</v>
      </c>
      <c r="K357" s="36"/>
      <c r="L357" s="36"/>
      <c r="M357" s="36"/>
      <c r="N357" s="36"/>
      <c r="O357" s="36"/>
      <c r="P357" s="36">
        <v>360</v>
      </c>
      <c r="Q357" s="36"/>
      <c r="R357" s="36"/>
      <c r="S357" s="36"/>
      <c r="T357" s="36"/>
      <c r="U357" s="36"/>
      <c r="V357" s="36"/>
      <c r="W357" s="36"/>
      <c r="X357" s="36"/>
      <c r="Y357" s="36">
        <v>157</v>
      </c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7"/>
      <c r="BY357" s="113">
        <v>0</v>
      </c>
      <c r="BZ357" s="113">
        <v>0</v>
      </c>
      <c r="CA357" s="114">
        <v>0</v>
      </c>
      <c r="CB357" s="58">
        <v>0</v>
      </c>
      <c r="CC357" s="58">
        <v>0</v>
      </c>
      <c r="CD357" s="58">
        <v>0</v>
      </c>
    </row>
    <row r="358" spans="1:104" ht="15" customHeight="1" thickBot="1" x14ac:dyDescent="0.3">
      <c r="A358" s="115" t="s">
        <v>1174</v>
      </c>
      <c r="B358" s="17" t="s">
        <v>2197</v>
      </c>
      <c r="C358" s="13" t="s">
        <v>4041</v>
      </c>
      <c r="D358" s="46" t="s">
        <v>3418</v>
      </c>
      <c r="E358" s="24" t="s">
        <v>289</v>
      </c>
      <c r="F358" s="279">
        <f>SUM(LARGE(G358:CD358,{1,2,3,4,5,6}))</f>
        <v>619</v>
      </c>
      <c r="G358" s="35"/>
      <c r="H358" s="36"/>
      <c r="I358" s="36">
        <v>444</v>
      </c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>
        <v>175</v>
      </c>
      <c r="BO358" s="36"/>
      <c r="BP358" s="36"/>
      <c r="BQ358" s="36"/>
      <c r="BR358" s="36"/>
      <c r="BS358" s="36"/>
      <c r="BT358" s="36"/>
      <c r="BU358" s="36"/>
      <c r="BV358" s="36"/>
      <c r="BW358" s="36"/>
      <c r="BX358" s="37"/>
      <c r="BY358" s="113">
        <v>0</v>
      </c>
      <c r="BZ358" s="113">
        <v>0</v>
      </c>
      <c r="CA358" s="114">
        <v>0</v>
      </c>
      <c r="CB358" s="58">
        <v>0</v>
      </c>
      <c r="CC358" s="58">
        <v>0</v>
      </c>
      <c r="CD358" s="58">
        <v>0</v>
      </c>
    </row>
    <row r="359" spans="1:104" ht="15" customHeight="1" thickBot="1" x14ac:dyDescent="0.3">
      <c r="A359" s="115" t="s">
        <v>1177</v>
      </c>
      <c r="B359" s="17" t="s">
        <v>2076</v>
      </c>
      <c r="C359" s="13" t="s">
        <v>4039</v>
      </c>
      <c r="D359" s="46" t="s">
        <v>2077</v>
      </c>
      <c r="E359" s="24" t="s">
        <v>716</v>
      </c>
      <c r="F359" s="279">
        <f>SUM(LARGE(G359:CD359,{1,2,3,4,5,6}))</f>
        <v>611</v>
      </c>
      <c r="G359" s="35"/>
      <c r="H359" s="36"/>
      <c r="I359" s="36"/>
      <c r="J359" s="36"/>
      <c r="K359" s="36"/>
      <c r="L359" s="36"/>
      <c r="M359" s="36"/>
      <c r="N359" s="36"/>
      <c r="O359" s="36"/>
      <c r="P359" s="36"/>
      <c r="Q359" s="36">
        <v>157</v>
      </c>
      <c r="R359" s="36"/>
      <c r="S359" s="36"/>
      <c r="T359" s="36"/>
      <c r="U359" s="36"/>
      <c r="V359" s="36"/>
      <c r="W359" s="36"/>
      <c r="X359" s="36"/>
      <c r="Y359" s="36"/>
      <c r="Z359" s="36">
        <v>250</v>
      </c>
      <c r="AA359" s="36"/>
      <c r="AB359" s="36"/>
      <c r="AC359" s="36"/>
      <c r="AD359" s="36"/>
      <c r="AE359" s="36"/>
      <c r="AF359" s="36"/>
      <c r="AG359" s="36"/>
      <c r="AH359" s="36">
        <v>102</v>
      </c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>
        <v>102</v>
      </c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7"/>
      <c r="BY359" s="113">
        <v>0</v>
      </c>
      <c r="BZ359" s="113">
        <v>0</v>
      </c>
      <c r="CA359" s="114">
        <v>0</v>
      </c>
      <c r="CB359" s="58">
        <v>0</v>
      </c>
      <c r="CC359" s="58">
        <v>0</v>
      </c>
      <c r="CD359" s="58">
        <v>0</v>
      </c>
    </row>
    <row r="360" spans="1:104" ht="15" customHeight="1" thickBot="1" x14ac:dyDescent="0.3">
      <c r="A360" s="115" t="s">
        <v>1180</v>
      </c>
      <c r="B360" s="17" t="s">
        <v>2332</v>
      </c>
      <c r="C360" s="13" t="s">
        <v>4006</v>
      </c>
      <c r="D360" s="46" t="s">
        <v>2333</v>
      </c>
      <c r="E360" s="24" t="s">
        <v>662</v>
      </c>
      <c r="F360" s="279">
        <f>SUM(LARGE(G360:CD360,{1,2,3,4,5,6}))</f>
        <v>601</v>
      </c>
      <c r="G360" s="35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>
        <v>175</v>
      </c>
      <c r="BF360" s="36"/>
      <c r="BG360" s="36"/>
      <c r="BH360" s="36"/>
      <c r="BI360" s="36">
        <v>175</v>
      </c>
      <c r="BJ360" s="36"/>
      <c r="BK360" s="36"/>
      <c r="BL360" s="36"/>
      <c r="BM360" s="36"/>
      <c r="BN360" s="36"/>
      <c r="BO360" s="36">
        <v>137</v>
      </c>
      <c r="BP360" s="36"/>
      <c r="BQ360" s="36"/>
      <c r="BR360" s="36"/>
      <c r="BS360" s="36"/>
      <c r="BT360" s="36">
        <v>114</v>
      </c>
      <c r="BU360" s="36"/>
      <c r="BV360" s="36"/>
      <c r="BW360" s="36"/>
      <c r="BX360" s="37"/>
      <c r="BY360" s="113">
        <v>0</v>
      </c>
      <c r="BZ360" s="113">
        <v>0</v>
      </c>
      <c r="CA360" s="114">
        <v>0</v>
      </c>
      <c r="CB360" s="58">
        <v>0</v>
      </c>
      <c r="CC360" s="58">
        <v>0</v>
      </c>
      <c r="CD360" s="58">
        <v>0</v>
      </c>
    </row>
    <row r="361" spans="1:104" ht="15" customHeight="1" thickBot="1" x14ac:dyDescent="0.3">
      <c r="A361" s="115" t="s">
        <v>1183</v>
      </c>
      <c r="B361" s="17" t="s">
        <v>2000</v>
      </c>
      <c r="C361" s="13" t="s">
        <v>4024</v>
      </c>
      <c r="D361" s="46" t="s">
        <v>2001</v>
      </c>
      <c r="E361" s="24" t="s">
        <v>285</v>
      </c>
      <c r="F361" s="279">
        <f>SUM(LARGE(G361:CD361,{1,2,3,4,5,6}))</f>
        <v>599</v>
      </c>
      <c r="G361" s="35"/>
      <c r="H361" s="36"/>
      <c r="I361" s="36"/>
      <c r="J361" s="36"/>
      <c r="K361" s="36"/>
      <c r="L361" s="36"/>
      <c r="M361" s="36"/>
      <c r="N361" s="36"/>
      <c r="O361" s="36"/>
      <c r="P361" s="36"/>
      <c r="Q361" s="36">
        <v>147</v>
      </c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>
        <v>350</v>
      </c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>
        <v>102</v>
      </c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7"/>
      <c r="BY361" s="113">
        <v>0</v>
      </c>
      <c r="BZ361" s="113">
        <v>0</v>
      </c>
      <c r="CA361" s="114">
        <v>0</v>
      </c>
      <c r="CB361" s="58">
        <v>0</v>
      </c>
      <c r="CC361" s="58">
        <v>0</v>
      </c>
      <c r="CD361" s="58">
        <v>0</v>
      </c>
    </row>
    <row r="362" spans="1:104" ht="15" customHeight="1" thickBot="1" x14ac:dyDescent="0.3">
      <c r="A362" s="115" t="s">
        <v>1185</v>
      </c>
      <c r="B362" s="17" t="s">
        <v>2220</v>
      </c>
      <c r="C362" s="13" t="s">
        <v>4071</v>
      </c>
      <c r="D362" s="46" t="s">
        <v>2221</v>
      </c>
      <c r="E362" s="24" t="s">
        <v>4280</v>
      </c>
      <c r="F362" s="279">
        <f>SUM(LARGE(G362:CD362,{1,2,3,4,5,6}))</f>
        <v>593</v>
      </c>
      <c r="G362" s="35"/>
      <c r="H362" s="36"/>
      <c r="I362" s="36"/>
      <c r="J362" s="36"/>
      <c r="K362" s="36">
        <v>175</v>
      </c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>
        <v>102</v>
      </c>
      <c r="BK362" s="36"/>
      <c r="BL362" s="36"/>
      <c r="BM362" s="36"/>
      <c r="BN362" s="36"/>
      <c r="BO362" s="36"/>
      <c r="BP362" s="36"/>
      <c r="BQ362" s="36"/>
      <c r="BR362" s="36">
        <v>316</v>
      </c>
      <c r="BS362" s="36"/>
      <c r="BT362" s="36"/>
      <c r="BU362" s="36"/>
      <c r="BV362" s="36"/>
      <c r="BW362" s="36"/>
      <c r="BX362" s="37"/>
      <c r="BY362" s="113">
        <v>0</v>
      </c>
      <c r="BZ362" s="113">
        <v>0</v>
      </c>
      <c r="CA362" s="114">
        <v>0</v>
      </c>
      <c r="CB362" s="58">
        <v>0</v>
      </c>
      <c r="CC362" s="58">
        <v>0</v>
      </c>
      <c r="CD362" s="58">
        <v>0</v>
      </c>
    </row>
    <row r="363" spans="1:104" ht="15" customHeight="1" thickBot="1" x14ac:dyDescent="0.3">
      <c r="A363" s="115" t="s">
        <v>1188</v>
      </c>
      <c r="B363" s="17" t="s">
        <v>1992</v>
      </c>
      <c r="C363" s="13" t="s">
        <v>4007</v>
      </c>
      <c r="D363" s="46" t="s">
        <v>1993</v>
      </c>
      <c r="E363" s="24" t="s">
        <v>4269</v>
      </c>
      <c r="F363" s="279">
        <f>SUM(LARGE(G363:CD363,{1,2,3,4,5,6}))</f>
        <v>591</v>
      </c>
      <c r="G363" s="35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>
        <v>175</v>
      </c>
      <c r="S363" s="36"/>
      <c r="T363" s="36"/>
      <c r="U363" s="36"/>
      <c r="V363" s="36"/>
      <c r="W363" s="36"/>
      <c r="X363" s="36">
        <v>137</v>
      </c>
      <c r="Y363" s="36"/>
      <c r="Z363" s="36">
        <v>142</v>
      </c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>
        <v>137</v>
      </c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7"/>
      <c r="BY363" s="113">
        <v>0</v>
      </c>
      <c r="BZ363" s="113">
        <v>0</v>
      </c>
      <c r="CA363" s="114">
        <v>0</v>
      </c>
      <c r="CB363" s="58">
        <v>0</v>
      </c>
      <c r="CC363" s="58">
        <v>0</v>
      </c>
      <c r="CD363" s="58">
        <v>0</v>
      </c>
    </row>
    <row r="364" spans="1:104" ht="15" customHeight="1" thickBot="1" x14ac:dyDescent="0.3">
      <c r="A364" s="115" t="s">
        <v>1191</v>
      </c>
      <c r="B364" s="2" t="s">
        <v>2360</v>
      </c>
      <c r="C364" s="13" t="s">
        <v>4068</v>
      </c>
      <c r="D364" s="46" t="s">
        <v>2361</v>
      </c>
      <c r="E364" s="24" t="s">
        <v>145</v>
      </c>
      <c r="F364" s="279">
        <f>SUM(LARGE(G364:CD364,{1,2,3,4,5,6}))</f>
        <v>584</v>
      </c>
      <c r="G364" s="35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>
        <v>175</v>
      </c>
      <c r="Z364" s="36"/>
      <c r="AA364" s="36"/>
      <c r="AB364" s="36"/>
      <c r="AC364" s="36"/>
      <c r="AD364" s="36"/>
      <c r="AE364" s="36"/>
      <c r="AF364" s="36"/>
      <c r="AG364" s="36"/>
      <c r="AH364" s="36"/>
      <c r="AI364" s="36">
        <v>137</v>
      </c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>
        <v>272</v>
      </c>
      <c r="BS364" s="36"/>
      <c r="BT364" s="36"/>
      <c r="BU364" s="36"/>
      <c r="BV364" s="36"/>
      <c r="BW364" s="36"/>
      <c r="BX364" s="37"/>
      <c r="BY364" s="113">
        <v>0</v>
      </c>
      <c r="BZ364" s="113">
        <v>0</v>
      </c>
      <c r="CA364" s="114">
        <v>0</v>
      </c>
      <c r="CB364" s="58">
        <v>0</v>
      </c>
      <c r="CC364" s="58">
        <v>0</v>
      </c>
      <c r="CD364" s="58">
        <v>0</v>
      </c>
    </row>
    <row r="365" spans="1:104" ht="15" customHeight="1" thickBot="1" x14ac:dyDescent="0.25">
      <c r="A365" s="115" t="s">
        <v>1194</v>
      </c>
      <c r="B365" s="43" t="s">
        <v>1949</v>
      </c>
      <c r="C365" s="13" t="s">
        <v>4633</v>
      </c>
      <c r="D365" s="46" t="s">
        <v>1849</v>
      </c>
      <c r="E365" s="24" t="s">
        <v>4272</v>
      </c>
      <c r="F365" s="279">
        <f>SUM(LARGE(G365:CD365,{1,2,3,4,5,6}))</f>
        <v>583</v>
      </c>
      <c r="G365" s="35"/>
      <c r="H365" s="36"/>
      <c r="I365" s="36"/>
      <c r="J365" s="36"/>
      <c r="K365" s="36">
        <v>157</v>
      </c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>
        <v>102</v>
      </c>
      <c r="AI365" s="36"/>
      <c r="AJ365" s="36">
        <v>222</v>
      </c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>
        <v>102</v>
      </c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7"/>
      <c r="BY365" s="113">
        <v>0</v>
      </c>
      <c r="BZ365" s="113">
        <v>0</v>
      </c>
      <c r="CA365" s="114">
        <v>0</v>
      </c>
      <c r="CB365" s="58">
        <v>0</v>
      </c>
      <c r="CC365" s="58">
        <v>0</v>
      </c>
      <c r="CD365" s="58">
        <v>0</v>
      </c>
    </row>
    <row r="366" spans="1:104" ht="15" customHeight="1" thickBot="1" x14ac:dyDescent="0.3">
      <c r="A366" s="115" t="s">
        <v>1196</v>
      </c>
      <c r="B366" s="4" t="s">
        <v>2636</v>
      </c>
      <c r="C366" s="13" t="s">
        <v>4053</v>
      </c>
      <c r="D366" s="46" t="s">
        <v>3477</v>
      </c>
      <c r="E366" s="24" t="s">
        <v>946</v>
      </c>
      <c r="F366" s="279">
        <f>SUM(LARGE(G366:CD366,{1,2,3,4,5,6}))</f>
        <v>581</v>
      </c>
      <c r="G366" s="35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>
        <v>137</v>
      </c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>
        <v>444</v>
      </c>
      <c r="BX366" s="37"/>
      <c r="BY366" s="113">
        <v>0</v>
      </c>
      <c r="BZ366" s="113">
        <v>0</v>
      </c>
      <c r="CA366" s="114">
        <v>0</v>
      </c>
      <c r="CB366" s="58">
        <v>0</v>
      </c>
      <c r="CC366" s="58">
        <v>0</v>
      </c>
      <c r="CD366" s="58">
        <v>0</v>
      </c>
    </row>
    <row r="367" spans="1:104" ht="15" customHeight="1" thickBot="1" x14ac:dyDescent="0.3">
      <c r="A367" s="115" t="s">
        <v>1199</v>
      </c>
      <c r="B367" s="2" t="s">
        <v>2098</v>
      </c>
      <c r="C367" s="13" t="s">
        <v>4070</v>
      </c>
      <c r="D367" s="46" t="s">
        <v>3431</v>
      </c>
      <c r="E367" s="24" t="s">
        <v>254</v>
      </c>
      <c r="F367" s="279">
        <f>SUM(LARGE(G367:CD367,{1,2,3,4,5,6}))</f>
        <v>580</v>
      </c>
      <c r="G367" s="35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>
        <v>290</v>
      </c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>
        <v>290</v>
      </c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7"/>
      <c r="BY367" s="113">
        <v>0</v>
      </c>
      <c r="BZ367" s="113">
        <v>0</v>
      </c>
      <c r="CA367" s="114">
        <v>0</v>
      </c>
      <c r="CB367" s="58">
        <v>0</v>
      </c>
      <c r="CC367" s="58">
        <v>0</v>
      </c>
      <c r="CD367" s="58">
        <v>0</v>
      </c>
    </row>
    <row r="368" spans="1:104" ht="15" customHeight="1" thickBot="1" x14ac:dyDescent="0.3">
      <c r="A368" s="115" t="s">
        <v>1202</v>
      </c>
      <c r="B368" s="17" t="s">
        <v>2099</v>
      </c>
      <c r="C368" s="13" t="s">
        <v>4050</v>
      </c>
      <c r="D368" s="46" t="s">
        <v>2100</v>
      </c>
      <c r="E368" s="24" t="s">
        <v>492</v>
      </c>
      <c r="F368" s="279">
        <f>SUM(LARGE(G368:CD368,{1,2,3,4,5,6}))</f>
        <v>577</v>
      </c>
      <c r="G368" s="35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>
        <v>157</v>
      </c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>
        <v>420</v>
      </c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7"/>
      <c r="BY368" s="113">
        <v>0</v>
      </c>
      <c r="BZ368" s="113">
        <v>0</v>
      </c>
      <c r="CA368" s="114">
        <v>0</v>
      </c>
      <c r="CB368" s="58">
        <v>0</v>
      </c>
      <c r="CC368" s="58">
        <v>0</v>
      </c>
      <c r="CD368" s="58">
        <v>0</v>
      </c>
    </row>
    <row r="369" spans="1:104" ht="15" customHeight="1" thickBot="1" x14ac:dyDescent="0.3">
      <c r="A369" s="115" t="s">
        <v>1270</v>
      </c>
      <c r="B369" s="17" t="s">
        <v>1821</v>
      </c>
      <c r="C369" s="13" t="s">
        <v>3924</v>
      </c>
      <c r="D369" s="46" t="s">
        <v>1822</v>
      </c>
      <c r="E369" s="24" t="s">
        <v>4269</v>
      </c>
      <c r="F369" s="279">
        <f>SUM(LARGE(G369:CD369,{1,2,3,4,5,6}))</f>
        <v>575</v>
      </c>
      <c r="G369" s="35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>
        <v>157</v>
      </c>
      <c r="S369" s="36"/>
      <c r="T369" s="36"/>
      <c r="U369" s="36"/>
      <c r="V369" s="36"/>
      <c r="W369" s="36"/>
      <c r="X369" s="36"/>
      <c r="Y369" s="36"/>
      <c r="Z369" s="36">
        <v>213</v>
      </c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>
        <v>205</v>
      </c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7"/>
      <c r="BY369" s="113">
        <v>0</v>
      </c>
      <c r="BZ369" s="113">
        <v>0</v>
      </c>
      <c r="CA369" s="114">
        <v>0</v>
      </c>
      <c r="CB369" s="58">
        <v>0</v>
      </c>
      <c r="CC369" s="58">
        <v>0</v>
      </c>
      <c r="CD369" s="58">
        <v>0</v>
      </c>
      <c r="CU369" s="347"/>
      <c r="CV369" s="347"/>
    </row>
    <row r="370" spans="1:104" ht="15" customHeight="1" thickBot="1" x14ac:dyDescent="0.3">
      <c r="A370" s="115" t="s">
        <v>1226</v>
      </c>
      <c r="B370" s="2" t="s">
        <v>2373</v>
      </c>
      <c r="C370" s="13" t="s">
        <v>4023</v>
      </c>
      <c r="D370" s="46" t="s">
        <v>2374</v>
      </c>
      <c r="E370" s="24" t="s">
        <v>127</v>
      </c>
      <c r="F370" s="279">
        <f>SUM(LARGE(G370:CD370,{1,2,3,4,5,6}))</f>
        <v>565</v>
      </c>
      <c r="G370" s="35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>
        <v>290</v>
      </c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>
        <v>275</v>
      </c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7"/>
      <c r="BY370" s="113">
        <v>0</v>
      </c>
      <c r="BZ370" s="113">
        <v>0</v>
      </c>
      <c r="CA370" s="114">
        <v>0</v>
      </c>
      <c r="CB370" s="58">
        <v>0</v>
      </c>
      <c r="CC370" s="58">
        <v>0</v>
      </c>
      <c r="CD370" s="58">
        <v>0</v>
      </c>
    </row>
    <row r="371" spans="1:104" ht="15" customHeight="1" thickBot="1" x14ac:dyDescent="0.3">
      <c r="A371" s="115" t="s">
        <v>2059</v>
      </c>
      <c r="B371" s="2" t="s">
        <v>2376</v>
      </c>
      <c r="C371" s="13" t="s">
        <v>4036</v>
      </c>
      <c r="D371" s="46" t="s">
        <v>2377</v>
      </c>
      <c r="E371" s="24" t="s">
        <v>127</v>
      </c>
      <c r="F371" s="279">
        <f>SUM(LARGE(G371:CD371,{1,2,3,4,5,6}))</f>
        <v>565</v>
      </c>
      <c r="G371" s="35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>
        <v>290</v>
      </c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>
        <v>275</v>
      </c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7"/>
      <c r="BY371" s="113">
        <v>0</v>
      </c>
      <c r="BZ371" s="113">
        <v>0</v>
      </c>
      <c r="CA371" s="114">
        <v>0</v>
      </c>
      <c r="CB371" s="58">
        <v>0</v>
      </c>
      <c r="CC371" s="58">
        <v>0</v>
      </c>
      <c r="CD371" s="58">
        <v>0</v>
      </c>
    </row>
    <row r="372" spans="1:104" ht="15" customHeight="1" thickBot="1" x14ac:dyDescent="0.3">
      <c r="A372" s="115" t="s">
        <v>2062</v>
      </c>
      <c r="B372" s="2" t="s">
        <v>3061</v>
      </c>
      <c r="C372" s="13" t="s">
        <v>4069</v>
      </c>
      <c r="D372" s="46" t="s">
        <v>3447</v>
      </c>
      <c r="E372" s="24" t="s">
        <v>289</v>
      </c>
      <c r="F372" s="279">
        <f>SUM(LARGE(G372:CD372,{1,2,3,4,5,6}))</f>
        <v>565</v>
      </c>
      <c r="G372" s="35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>
        <v>205</v>
      </c>
      <c r="BO372" s="36"/>
      <c r="BP372" s="36"/>
      <c r="BQ372" s="36"/>
      <c r="BR372" s="36"/>
      <c r="BS372" s="36"/>
      <c r="BT372" s="36"/>
      <c r="BU372" s="36"/>
      <c r="BV372" s="36"/>
      <c r="BW372" s="36">
        <v>360</v>
      </c>
      <c r="BX372" s="37"/>
      <c r="BY372" s="113">
        <v>0</v>
      </c>
      <c r="BZ372" s="113">
        <v>0</v>
      </c>
      <c r="CA372" s="114">
        <v>0</v>
      </c>
      <c r="CB372" s="58">
        <v>0</v>
      </c>
      <c r="CC372" s="58">
        <v>0</v>
      </c>
      <c r="CD372" s="58">
        <v>0</v>
      </c>
    </row>
    <row r="373" spans="1:104" ht="15" customHeight="1" thickBot="1" x14ac:dyDescent="0.3">
      <c r="A373" s="115" t="s">
        <v>2065</v>
      </c>
      <c r="B373" s="17" t="s">
        <v>2082</v>
      </c>
      <c r="C373" s="13" t="s">
        <v>4107</v>
      </c>
      <c r="D373" s="46" t="s">
        <v>2083</v>
      </c>
      <c r="E373" s="24" t="s">
        <v>740</v>
      </c>
      <c r="F373" s="279">
        <f>SUM(LARGE(G373:CD373,{1,2,3,4,5,6}))</f>
        <v>560</v>
      </c>
      <c r="G373" s="35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>
        <v>175</v>
      </c>
      <c r="AA373" s="36">
        <v>385</v>
      </c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7"/>
      <c r="BY373" s="113">
        <v>0</v>
      </c>
      <c r="BZ373" s="113">
        <v>0</v>
      </c>
      <c r="CA373" s="114">
        <v>0</v>
      </c>
      <c r="CB373" s="58">
        <v>0</v>
      </c>
      <c r="CC373" s="58">
        <v>0</v>
      </c>
      <c r="CD373" s="58">
        <v>0</v>
      </c>
    </row>
    <row r="374" spans="1:104" ht="15" customHeight="1" thickBot="1" x14ac:dyDescent="0.3">
      <c r="A374" s="115" t="s">
        <v>2068</v>
      </c>
      <c r="B374" s="17" t="s">
        <v>2085</v>
      </c>
      <c r="C374" s="7">
        <v>37723</v>
      </c>
      <c r="D374" s="351">
        <v>142230</v>
      </c>
      <c r="E374" s="128" t="s">
        <v>4282</v>
      </c>
      <c r="F374" s="279">
        <f>SUM(LARGE(G374:CD374,{1,2,3,4,5,6}))</f>
        <v>560</v>
      </c>
      <c r="G374" s="35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>
        <v>175</v>
      </c>
      <c r="AA374" s="36">
        <v>385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7"/>
      <c r="BY374" s="113">
        <v>0</v>
      </c>
      <c r="BZ374" s="113">
        <v>0</v>
      </c>
      <c r="CA374" s="114">
        <v>0</v>
      </c>
      <c r="CB374" s="58">
        <v>0</v>
      </c>
      <c r="CC374" s="58">
        <v>0</v>
      </c>
      <c r="CD374" s="58">
        <v>0</v>
      </c>
    </row>
    <row r="375" spans="1:104" ht="15" customHeight="1" thickBot="1" x14ac:dyDescent="0.3">
      <c r="A375" s="115" t="s">
        <v>1230</v>
      </c>
      <c r="B375" s="17" t="s">
        <v>1936</v>
      </c>
      <c r="C375" s="13" t="s">
        <v>4025</v>
      </c>
      <c r="D375" s="46" t="s">
        <v>1937</v>
      </c>
      <c r="E375" s="24" t="s">
        <v>492</v>
      </c>
      <c r="F375" s="279">
        <f>SUM(LARGE(G375:CD375,{1,2,3,4,5,6}))</f>
        <v>560</v>
      </c>
      <c r="G375" s="35"/>
      <c r="H375" s="36"/>
      <c r="I375" s="36">
        <v>385</v>
      </c>
      <c r="J375" s="36"/>
      <c r="K375" s="36"/>
      <c r="L375" s="36"/>
      <c r="M375" s="36"/>
      <c r="N375" s="36"/>
      <c r="O375" s="36"/>
      <c r="P375" s="36"/>
      <c r="Q375" s="36"/>
      <c r="R375" s="36"/>
      <c r="S375" s="36">
        <v>175</v>
      </c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7"/>
      <c r="BY375" s="113">
        <v>0</v>
      </c>
      <c r="BZ375" s="113">
        <v>0</v>
      </c>
      <c r="CA375" s="114">
        <v>0</v>
      </c>
      <c r="CB375" s="58">
        <v>0</v>
      </c>
      <c r="CC375" s="58">
        <v>0</v>
      </c>
      <c r="CD375" s="58">
        <v>0</v>
      </c>
    </row>
    <row r="376" spans="1:104" ht="15" customHeight="1" thickBot="1" x14ac:dyDescent="0.3">
      <c r="A376" s="115" t="s">
        <v>2072</v>
      </c>
      <c r="B376" s="17" t="s">
        <v>2069</v>
      </c>
      <c r="C376" s="7">
        <v>37134</v>
      </c>
      <c r="D376" s="351">
        <v>124654</v>
      </c>
      <c r="E376" s="128" t="s">
        <v>740</v>
      </c>
      <c r="F376" s="279">
        <f>SUM(LARGE(G376:CD376,{1,2,3,4,5,6}))</f>
        <v>560</v>
      </c>
      <c r="G376" s="35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>
        <v>175</v>
      </c>
      <c r="AA376" s="36">
        <v>385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7"/>
      <c r="BY376" s="113">
        <v>0</v>
      </c>
      <c r="BZ376" s="113">
        <v>0</v>
      </c>
      <c r="CA376" s="114">
        <v>0</v>
      </c>
      <c r="CB376" s="58">
        <v>0</v>
      </c>
      <c r="CC376" s="58">
        <v>0</v>
      </c>
      <c r="CD376" s="58">
        <v>0</v>
      </c>
    </row>
    <row r="377" spans="1:104" ht="15" customHeight="1" thickBot="1" x14ac:dyDescent="0.3">
      <c r="A377" s="115" t="s">
        <v>1212</v>
      </c>
      <c r="B377" s="17" t="s">
        <v>2111</v>
      </c>
      <c r="C377" s="13" t="s">
        <v>4634</v>
      </c>
      <c r="D377" s="46" t="s">
        <v>2112</v>
      </c>
      <c r="E377" s="24" t="s">
        <v>4272</v>
      </c>
      <c r="F377" s="279">
        <f>SUM(LARGE(G377:CD377,{1,2,3,4,5,6}))</f>
        <v>553</v>
      </c>
      <c r="G377" s="35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>
        <v>253</v>
      </c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>
        <v>300</v>
      </c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7"/>
      <c r="BY377" s="113">
        <v>0</v>
      </c>
      <c r="BZ377" s="113">
        <v>0</v>
      </c>
      <c r="CA377" s="114">
        <v>0</v>
      </c>
      <c r="CB377" s="58">
        <v>0</v>
      </c>
      <c r="CC377" s="58">
        <v>0</v>
      </c>
      <c r="CD377" s="58">
        <v>0</v>
      </c>
    </row>
    <row r="378" spans="1:104" ht="15" customHeight="1" thickBot="1" x14ac:dyDescent="0.3">
      <c r="A378" s="115" t="s">
        <v>1251</v>
      </c>
      <c r="B378" s="17" t="s">
        <v>2217</v>
      </c>
      <c r="C378" s="13" t="s">
        <v>4028</v>
      </c>
      <c r="D378" s="46" t="s">
        <v>2218</v>
      </c>
      <c r="E378" s="24" t="s">
        <v>4280</v>
      </c>
      <c r="F378" s="279">
        <f>SUM(LARGE(G378:CD378,{1,2,3,4,5,6}))</f>
        <v>549</v>
      </c>
      <c r="G378" s="35"/>
      <c r="H378" s="36"/>
      <c r="I378" s="36"/>
      <c r="J378" s="36"/>
      <c r="K378" s="36">
        <v>175</v>
      </c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>
        <v>102</v>
      </c>
      <c r="BK378" s="36"/>
      <c r="BL378" s="36"/>
      <c r="BM378" s="36"/>
      <c r="BN378" s="36"/>
      <c r="BO378" s="36"/>
      <c r="BP378" s="36"/>
      <c r="BQ378" s="36"/>
      <c r="BR378" s="36">
        <v>272</v>
      </c>
      <c r="BS378" s="36"/>
      <c r="BT378" s="36"/>
      <c r="BU378" s="36"/>
      <c r="BV378" s="36"/>
      <c r="BW378" s="36"/>
      <c r="BX378" s="37"/>
      <c r="BY378" s="113">
        <v>0</v>
      </c>
      <c r="BZ378" s="113">
        <v>0</v>
      </c>
      <c r="CA378" s="114">
        <v>0</v>
      </c>
      <c r="CB378" s="58">
        <v>0</v>
      </c>
      <c r="CC378" s="58">
        <v>0</v>
      </c>
      <c r="CD378" s="58">
        <v>0</v>
      </c>
    </row>
    <row r="379" spans="1:104" ht="15" customHeight="1" thickBot="1" x14ac:dyDescent="0.3">
      <c r="A379" s="115" t="s">
        <v>2078</v>
      </c>
      <c r="B379" s="17" t="s">
        <v>1986</v>
      </c>
      <c r="C379" s="13" t="s">
        <v>4064</v>
      </c>
      <c r="D379" s="46" t="s">
        <v>1987</v>
      </c>
      <c r="E379" s="24" t="s">
        <v>492</v>
      </c>
      <c r="F379" s="279">
        <f>SUM(LARGE(G379:CD379,{1,2,3,4,5,6}))</f>
        <v>542</v>
      </c>
      <c r="G379" s="35"/>
      <c r="H379" s="36"/>
      <c r="I379" s="36">
        <v>385</v>
      </c>
      <c r="J379" s="36"/>
      <c r="K379" s="36"/>
      <c r="L379" s="36"/>
      <c r="M379" s="36"/>
      <c r="N379" s="36"/>
      <c r="O379" s="36"/>
      <c r="P379" s="36"/>
      <c r="Q379" s="36"/>
      <c r="R379" s="36"/>
      <c r="S379" s="36">
        <v>157</v>
      </c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7"/>
      <c r="BY379" s="113">
        <v>0</v>
      </c>
      <c r="BZ379" s="113">
        <v>0</v>
      </c>
      <c r="CA379" s="114">
        <v>0</v>
      </c>
      <c r="CB379" s="58">
        <v>0</v>
      </c>
      <c r="CC379" s="58">
        <v>0</v>
      </c>
      <c r="CD379" s="58">
        <v>0</v>
      </c>
    </row>
    <row r="380" spans="1:104" ht="15" customHeight="1" thickBot="1" x14ac:dyDescent="0.3">
      <c r="A380" s="115" t="s">
        <v>2081</v>
      </c>
      <c r="B380" s="17" t="s">
        <v>2161</v>
      </c>
      <c r="C380" s="13" t="s">
        <v>3908</v>
      </c>
      <c r="D380" s="46" t="s">
        <v>2162</v>
      </c>
      <c r="E380" s="24" t="s">
        <v>131</v>
      </c>
      <c r="F380" s="279">
        <f>SUM(LARGE(G380:CD380,{1,2,3,4,5,6}))</f>
        <v>536</v>
      </c>
      <c r="G380" s="35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>
        <v>275</v>
      </c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>
        <v>261</v>
      </c>
      <c r="BW380" s="36"/>
      <c r="BX380" s="37"/>
      <c r="BY380" s="113">
        <v>0</v>
      </c>
      <c r="BZ380" s="113">
        <v>0</v>
      </c>
      <c r="CA380" s="114">
        <v>0</v>
      </c>
      <c r="CB380" s="58">
        <v>0</v>
      </c>
      <c r="CC380" s="58">
        <v>0</v>
      </c>
      <c r="CD380" s="58">
        <v>0</v>
      </c>
    </row>
    <row r="381" spans="1:104" ht="15" customHeight="1" thickBot="1" x14ac:dyDescent="0.3">
      <c r="A381" s="115" t="s">
        <v>2084</v>
      </c>
      <c r="B381" s="17" t="s">
        <v>2260</v>
      </c>
      <c r="C381" s="13" t="s">
        <v>4035</v>
      </c>
      <c r="D381" s="46" t="s">
        <v>2261</v>
      </c>
      <c r="E381" s="24" t="s">
        <v>4280</v>
      </c>
      <c r="F381" s="279">
        <f>SUM(LARGE(G381:CD381,{1,2,3,4,5,6}))</f>
        <v>535</v>
      </c>
      <c r="G381" s="35"/>
      <c r="H381" s="36"/>
      <c r="I381" s="36"/>
      <c r="J381" s="36"/>
      <c r="K381" s="36">
        <v>146</v>
      </c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>
        <v>114</v>
      </c>
      <c r="BK381" s="36"/>
      <c r="BL381" s="36"/>
      <c r="BM381" s="36"/>
      <c r="BN381" s="36"/>
      <c r="BO381" s="36"/>
      <c r="BP381" s="36"/>
      <c r="BQ381" s="36"/>
      <c r="BR381" s="36">
        <v>275</v>
      </c>
      <c r="BS381" s="36"/>
      <c r="BT381" s="36"/>
      <c r="BU381" s="36"/>
      <c r="BV381" s="36"/>
      <c r="BW381" s="36"/>
      <c r="BX381" s="37"/>
      <c r="BY381" s="113">
        <v>0</v>
      </c>
      <c r="BZ381" s="113">
        <v>0</v>
      </c>
      <c r="CA381" s="114">
        <v>0</v>
      </c>
      <c r="CB381" s="58">
        <v>0</v>
      </c>
      <c r="CC381" s="58">
        <v>0</v>
      </c>
      <c r="CD381" s="58">
        <v>0</v>
      </c>
    </row>
    <row r="382" spans="1:104" ht="15" customHeight="1" thickBot="1" x14ac:dyDescent="0.3">
      <c r="A382" s="115" t="s">
        <v>1207</v>
      </c>
      <c r="B382" s="17" t="s">
        <v>2263</v>
      </c>
      <c r="C382" s="13" t="s">
        <v>4022</v>
      </c>
      <c r="D382" s="46" t="s">
        <v>2264</v>
      </c>
      <c r="E382" s="24" t="s">
        <v>4280</v>
      </c>
      <c r="F382" s="279">
        <f>SUM(LARGE(G382:CD382,{1,2,3,4,5,6}))</f>
        <v>532</v>
      </c>
      <c r="G382" s="35"/>
      <c r="H382" s="36"/>
      <c r="I382" s="36"/>
      <c r="J382" s="36"/>
      <c r="K382" s="36">
        <v>146</v>
      </c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>
        <v>114</v>
      </c>
      <c r="BK382" s="36"/>
      <c r="BL382" s="36"/>
      <c r="BM382" s="36"/>
      <c r="BN382" s="36"/>
      <c r="BO382" s="36"/>
      <c r="BP382" s="36"/>
      <c r="BQ382" s="36"/>
      <c r="BR382" s="36">
        <v>272</v>
      </c>
      <c r="BS382" s="36"/>
      <c r="BT382" s="36"/>
      <c r="BU382" s="36"/>
      <c r="BV382" s="36"/>
      <c r="BW382" s="36"/>
      <c r="BX382" s="37"/>
      <c r="BY382" s="113">
        <v>0</v>
      </c>
      <c r="BZ382" s="113">
        <v>0</v>
      </c>
      <c r="CA382" s="114">
        <v>0</v>
      </c>
      <c r="CB382" s="58">
        <v>0</v>
      </c>
      <c r="CC382" s="58">
        <v>0</v>
      </c>
      <c r="CD382" s="58">
        <v>0</v>
      </c>
    </row>
    <row r="383" spans="1:104" ht="15" customHeight="1" thickBot="1" x14ac:dyDescent="0.25">
      <c r="A383" s="115" t="s">
        <v>2086</v>
      </c>
      <c r="B383" s="43" t="s">
        <v>2011</v>
      </c>
      <c r="C383" s="13" t="s">
        <v>3702</v>
      </c>
      <c r="D383" s="46" t="s">
        <v>2012</v>
      </c>
      <c r="E383" s="24" t="s">
        <v>4272</v>
      </c>
      <c r="F383" s="279">
        <f>SUM(LARGE(G383:CD383,{1,2,3,4,5,6}))</f>
        <v>527</v>
      </c>
      <c r="G383" s="35"/>
      <c r="H383" s="36"/>
      <c r="I383" s="36"/>
      <c r="J383" s="36"/>
      <c r="K383" s="36">
        <v>157</v>
      </c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>
        <v>213</v>
      </c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>
        <v>157</v>
      </c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7"/>
      <c r="BY383" s="113">
        <v>0</v>
      </c>
      <c r="BZ383" s="113">
        <v>0</v>
      </c>
      <c r="CA383" s="114">
        <v>0</v>
      </c>
      <c r="CB383" s="58">
        <v>0</v>
      </c>
      <c r="CC383" s="58">
        <v>0</v>
      </c>
      <c r="CD383" s="58">
        <v>0</v>
      </c>
      <c r="CW383" s="347"/>
      <c r="CX383" s="347"/>
      <c r="CY383" s="347"/>
      <c r="CZ383" s="347"/>
    </row>
    <row r="384" spans="1:104" ht="15" customHeight="1" thickBot="1" x14ac:dyDescent="0.25">
      <c r="A384" s="115" t="s">
        <v>2089</v>
      </c>
      <c r="B384" s="41" t="s">
        <v>1918</v>
      </c>
      <c r="C384" s="13" t="s">
        <v>4216</v>
      </c>
      <c r="D384" s="46" t="s">
        <v>1919</v>
      </c>
      <c r="E384" s="24" t="s">
        <v>4272</v>
      </c>
      <c r="F384" s="279">
        <f>SUM(LARGE(G384:CD384,{1,2,3,4,5,6}))</f>
        <v>527</v>
      </c>
      <c r="G384" s="35"/>
      <c r="H384" s="36"/>
      <c r="I384" s="36"/>
      <c r="J384" s="36"/>
      <c r="K384" s="36">
        <v>157</v>
      </c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>
        <v>213</v>
      </c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>
        <v>157</v>
      </c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7"/>
      <c r="BY384" s="113">
        <v>0</v>
      </c>
      <c r="BZ384" s="113">
        <v>0</v>
      </c>
      <c r="CA384" s="114">
        <v>0</v>
      </c>
      <c r="CB384" s="58">
        <v>0</v>
      </c>
      <c r="CC384" s="58">
        <v>0</v>
      </c>
      <c r="CD384" s="58">
        <v>0</v>
      </c>
      <c r="CU384" s="347"/>
      <c r="CV384" s="347"/>
    </row>
    <row r="385" spans="1:100" ht="15" customHeight="1" thickBot="1" x14ac:dyDescent="0.3">
      <c r="A385" s="115" t="s">
        <v>1215</v>
      </c>
      <c r="B385" s="17" t="s">
        <v>2104</v>
      </c>
      <c r="C385" s="13" t="s">
        <v>3897</v>
      </c>
      <c r="D385" s="46" t="s">
        <v>2105</v>
      </c>
      <c r="E385" s="24" t="s">
        <v>740</v>
      </c>
      <c r="F385" s="279">
        <f>SUM(LARGE(G385:CD385,{1,2,3,4,5,6}))</f>
        <v>522</v>
      </c>
      <c r="G385" s="35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>
        <v>137</v>
      </c>
      <c r="AA385" s="36">
        <v>385</v>
      </c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7"/>
      <c r="BY385" s="113">
        <v>0</v>
      </c>
      <c r="BZ385" s="113">
        <v>0</v>
      </c>
      <c r="CA385" s="114">
        <v>0</v>
      </c>
      <c r="CB385" s="58">
        <v>0</v>
      </c>
      <c r="CC385" s="58">
        <v>0</v>
      </c>
      <c r="CD385" s="58">
        <v>0</v>
      </c>
    </row>
    <row r="386" spans="1:100" ht="15" customHeight="1" thickBot="1" x14ac:dyDescent="0.3">
      <c r="A386" s="115" t="s">
        <v>2094</v>
      </c>
      <c r="B386" s="17" t="s">
        <v>2106</v>
      </c>
      <c r="C386" s="13" t="s">
        <v>3771</v>
      </c>
      <c r="D386" s="46" t="s">
        <v>2107</v>
      </c>
      <c r="E386" s="24" t="s">
        <v>740</v>
      </c>
      <c r="F386" s="279">
        <f>SUM(LARGE(G386:CD386,{1,2,3,4,5,6}))</f>
        <v>522</v>
      </c>
      <c r="G386" s="35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>
        <v>137</v>
      </c>
      <c r="AA386" s="36">
        <v>385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7"/>
      <c r="BY386" s="113">
        <v>0</v>
      </c>
      <c r="BZ386" s="113">
        <v>0</v>
      </c>
      <c r="CA386" s="114">
        <v>0</v>
      </c>
      <c r="CB386" s="58">
        <v>0</v>
      </c>
      <c r="CC386" s="58">
        <v>0</v>
      </c>
      <c r="CD386" s="58">
        <v>0</v>
      </c>
    </row>
    <row r="387" spans="1:100" ht="15" customHeight="1" thickBot="1" x14ac:dyDescent="0.25">
      <c r="A387" s="115" t="s">
        <v>2097</v>
      </c>
      <c r="B387" s="41" t="s">
        <v>2003</v>
      </c>
      <c r="C387" s="13" t="s">
        <v>3896</v>
      </c>
      <c r="D387" s="46" t="s">
        <v>2004</v>
      </c>
      <c r="E387" s="24" t="s">
        <v>4270</v>
      </c>
      <c r="F387" s="279">
        <f>SUM(LARGE(G387:CD387,{1,2,3,4,5,6}))</f>
        <v>519</v>
      </c>
      <c r="G387" s="35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>
        <v>157</v>
      </c>
      <c r="S387" s="36"/>
      <c r="T387" s="36"/>
      <c r="U387" s="36"/>
      <c r="V387" s="36"/>
      <c r="W387" s="36"/>
      <c r="X387" s="36">
        <v>157</v>
      </c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>
        <v>205</v>
      </c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7"/>
      <c r="BY387" s="113">
        <v>0</v>
      </c>
      <c r="BZ387" s="113">
        <v>0</v>
      </c>
      <c r="CA387" s="114">
        <v>0</v>
      </c>
      <c r="CB387" s="58">
        <v>0</v>
      </c>
      <c r="CC387" s="58">
        <v>0</v>
      </c>
      <c r="CD387" s="58">
        <v>0</v>
      </c>
      <c r="CU387" s="347"/>
      <c r="CV387" s="347"/>
    </row>
    <row r="388" spans="1:100" ht="15" customHeight="1" thickBot="1" x14ac:dyDescent="0.25">
      <c r="A388" s="115" t="s">
        <v>1222</v>
      </c>
      <c r="B388" s="41" t="s">
        <v>1873</v>
      </c>
      <c r="C388" s="13" t="s">
        <v>4096</v>
      </c>
      <c r="D388" s="46" t="s">
        <v>1874</v>
      </c>
      <c r="E388" s="24" t="s">
        <v>372</v>
      </c>
      <c r="F388" s="279">
        <f>SUM(LARGE(G388:CD388,{1,2,3,4,5,6}))</f>
        <v>505</v>
      </c>
      <c r="G388" s="35">
        <v>300</v>
      </c>
      <c r="H388" s="36"/>
      <c r="I388" s="36"/>
      <c r="J388" s="36"/>
      <c r="K388" s="36">
        <v>205</v>
      </c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7"/>
      <c r="BY388" s="113">
        <v>0</v>
      </c>
      <c r="BZ388" s="113">
        <v>0</v>
      </c>
      <c r="CA388" s="114">
        <v>0</v>
      </c>
      <c r="CB388" s="58">
        <v>0</v>
      </c>
      <c r="CC388" s="58">
        <v>0</v>
      </c>
      <c r="CD388" s="58">
        <v>0</v>
      </c>
    </row>
    <row r="389" spans="1:100" ht="15" customHeight="1" thickBot="1" x14ac:dyDescent="0.3">
      <c r="A389" s="115" t="s">
        <v>2101</v>
      </c>
      <c r="B389" s="17" t="s">
        <v>2140</v>
      </c>
      <c r="C389" s="13" t="s">
        <v>4075</v>
      </c>
      <c r="D389" s="46" t="s">
        <v>2141</v>
      </c>
      <c r="E389" s="24" t="s">
        <v>1445</v>
      </c>
      <c r="F389" s="279">
        <f>SUM(LARGE(G389:CD389,{1,2,3,4,5,6}))</f>
        <v>504</v>
      </c>
      <c r="G389" s="35"/>
      <c r="H389" s="36"/>
      <c r="I389" s="36"/>
      <c r="J389" s="36"/>
      <c r="K389" s="36"/>
      <c r="L389" s="36"/>
      <c r="M389" s="36"/>
      <c r="N389" s="36"/>
      <c r="O389" s="36"/>
      <c r="P389" s="36">
        <v>504</v>
      </c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7"/>
      <c r="BY389" s="113">
        <v>0</v>
      </c>
      <c r="BZ389" s="113">
        <v>0</v>
      </c>
      <c r="CA389" s="114">
        <v>0</v>
      </c>
      <c r="CB389" s="58">
        <v>0</v>
      </c>
      <c r="CC389" s="58">
        <v>0</v>
      </c>
      <c r="CD389" s="58">
        <v>0</v>
      </c>
    </row>
    <row r="390" spans="1:100" ht="15" customHeight="1" thickBot="1" x14ac:dyDescent="0.3">
      <c r="A390" s="115" t="s">
        <v>1326</v>
      </c>
      <c r="B390" s="116" t="s">
        <v>1897</v>
      </c>
      <c r="C390" s="13" t="s">
        <v>4076</v>
      </c>
      <c r="D390" s="46" t="s">
        <v>1898</v>
      </c>
      <c r="E390" s="24" t="s">
        <v>1445</v>
      </c>
      <c r="F390" s="279">
        <f>SUM(LARGE(G390:CD390,{1,2,3,4,5,6}))</f>
        <v>504</v>
      </c>
      <c r="G390" s="35"/>
      <c r="H390" s="36"/>
      <c r="I390" s="36"/>
      <c r="J390" s="36"/>
      <c r="K390" s="36"/>
      <c r="L390" s="36"/>
      <c r="M390" s="36"/>
      <c r="N390" s="36"/>
      <c r="O390" s="36"/>
      <c r="P390" s="36">
        <v>504</v>
      </c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7"/>
      <c r="BY390" s="113">
        <v>0</v>
      </c>
      <c r="BZ390" s="113">
        <v>0</v>
      </c>
      <c r="CA390" s="114">
        <v>0</v>
      </c>
      <c r="CB390" s="58">
        <v>0</v>
      </c>
      <c r="CC390" s="58">
        <v>0</v>
      </c>
      <c r="CD390" s="58">
        <v>0</v>
      </c>
    </row>
    <row r="391" spans="1:100" ht="15" customHeight="1" thickBot="1" x14ac:dyDescent="0.3">
      <c r="A391" s="115" t="s">
        <v>1267</v>
      </c>
      <c r="B391" s="17" t="s">
        <v>2149</v>
      </c>
      <c r="C391" s="7">
        <v>31710</v>
      </c>
      <c r="D391" s="351">
        <v>43525</v>
      </c>
      <c r="E391" s="128" t="s">
        <v>1013</v>
      </c>
      <c r="F391" s="279">
        <f>SUM(LARGE(G391:CD391,{1,2,3,4,5,6}))</f>
        <v>504</v>
      </c>
      <c r="G391" s="35">
        <v>102</v>
      </c>
      <c r="H391" s="36"/>
      <c r="I391" s="36"/>
      <c r="J391" s="36">
        <v>102</v>
      </c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>
        <v>300</v>
      </c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7"/>
      <c r="BY391" s="113">
        <v>0</v>
      </c>
      <c r="BZ391" s="113">
        <v>0</v>
      </c>
      <c r="CA391" s="114">
        <v>0</v>
      </c>
      <c r="CB391" s="58">
        <v>0</v>
      </c>
      <c r="CC391" s="58">
        <v>0</v>
      </c>
      <c r="CD391" s="58">
        <v>0</v>
      </c>
    </row>
    <row r="392" spans="1:100" ht="15" customHeight="1" thickBot="1" x14ac:dyDescent="0.3">
      <c r="A392" s="115" t="s">
        <v>1310</v>
      </c>
      <c r="B392" s="17" t="s">
        <v>2154</v>
      </c>
      <c r="C392" s="13" t="s">
        <v>4200</v>
      </c>
      <c r="D392" s="46" t="s">
        <v>2155</v>
      </c>
      <c r="E392" s="24" t="s">
        <v>398</v>
      </c>
      <c r="F392" s="279">
        <f>SUM(LARGE(G392:CD392,{1,2,3,4,5,6}))</f>
        <v>504</v>
      </c>
      <c r="G392" s="35"/>
      <c r="H392" s="36"/>
      <c r="I392" s="36">
        <v>504</v>
      </c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7"/>
      <c r="BY392" s="113">
        <v>0</v>
      </c>
      <c r="BZ392" s="113">
        <v>0</v>
      </c>
      <c r="CA392" s="114">
        <v>0</v>
      </c>
      <c r="CB392" s="58">
        <v>0</v>
      </c>
      <c r="CC392" s="58">
        <v>0</v>
      </c>
      <c r="CD392" s="58">
        <v>0</v>
      </c>
    </row>
    <row r="393" spans="1:100" ht="15" customHeight="1" thickBot="1" x14ac:dyDescent="0.3">
      <c r="A393" s="115" t="s">
        <v>1313</v>
      </c>
      <c r="B393" s="17" t="s">
        <v>2158</v>
      </c>
      <c r="C393" s="13" t="s">
        <v>4153</v>
      </c>
      <c r="D393" s="46" t="s">
        <v>2159</v>
      </c>
      <c r="E393" s="24" t="s">
        <v>4283</v>
      </c>
      <c r="F393" s="279">
        <f>SUM(LARGE(G393:CD393,{1,2,3,4,5,6}))</f>
        <v>496</v>
      </c>
      <c r="G393" s="35"/>
      <c r="H393" s="36"/>
      <c r="I393" s="36"/>
      <c r="J393" s="36"/>
      <c r="K393" s="36"/>
      <c r="L393" s="36"/>
      <c r="M393" s="36">
        <v>146</v>
      </c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>
        <v>350</v>
      </c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7"/>
      <c r="BY393" s="113">
        <v>0</v>
      </c>
      <c r="BZ393" s="113">
        <v>0</v>
      </c>
      <c r="CA393" s="114">
        <v>0</v>
      </c>
      <c r="CB393" s="58">
        <v>0</v>
      </c>
      <c r="CC393" s="58">
        <v>0</v>
      </c>
      <c r="CD393" s="58">
        <v>0</v>
      </c>
      <c r="CU393" s="347"/>
      <c r="CV393" s="347"/>
    </row>
    <row r="394" spans="1:100" ht="15" customHeight="1" thickBot="1" x14ac:dyDescent="0.3">
      <c r="A394" s="115" t="s">
        <v>1246</v>
      </c>
      <c r="B394" s="17" t="s">
        <v>2060</v>
      </c>
      <c r="C394" s="13" t="s">
        <v>4045</v>
      </c>
      <c r="D394" s="46" t="s">
        <v>2061</v>
      </c>
      <c r="E394" s="24" t="s">
        <v>4283</v>
      </c>
      <c r="F394" s="279">
        <f>SUM(LARGE(G394:CD394,{1,2,3,4,5,6}))</f>
        <v>496</v>
      </c>
      <c r="G394" s="35"/>
      <c r="H394" s="36"/>
      <c r="I394" s="36"/>
      <c r="J394" s="36"/>
      <c r="K394" s="36"/>
      <c r="L394" s="36"/>
      <c r="M394" s="36">
        <v>146</v>
      </c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>
        <v>350</v>
      </c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7"/>
      <c r="BY394" s="113">
        <v>0</v>
      </c>
      <c r="BZ394" s="113">
        <v>0</v>
      </c>
      <c r="CA394" s="114">
        <v>0</v>
      </c>
      <c r="CB394" s="58">
        <v>0</v>
      </c>
      <c r="CC394" s="58">
        <v>0</v>
      </c>
      <c r="CD394" s="58">
        <v>0</v>
      </c>
    </row>
    <row r="395" spans="1:100" ht="15" customHeight="1" thickBot="1" x14ac:dyDescent="0.3">
      <c r="A395" s="115" t="s">
        <v>2113</v>
      </c>
      <c r="B395" s="17" t="s">
        <v>2329</v>
      </c>
      <c r="C395" s="13" t="s">
        <v>4016</v>
      </c>
      <c r="D395" s="46" t="s">
        <v>2330</v>
      </c>
      <c r="E395" s="24" t="s">
        <v>388</v>
      </c>
      <c r="F395" s="279">
        <f>SUM(LARGE(G395:CD395,{1,2,3,4,5,6}))</f>
        <v>496</v>
      </c>
      <c r="G395" s="35"/>
      <c r="H395" s="36"/>
      <c r="I395" s="36"/>
      <c r="J395" s="36">
        <v>175</v>
      </c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>
        <v>175</v>
      </c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7">
        <v>146</v>
      </c>
      <c r="BY395" s="113">
        <v>0</v>
      </c>
      <c r="BZ395" s="113">
        <v>0</v>
      </c>
      <c r="CA395" s="114">
        <v>0</v>
      </c>
      <c r="CB395" s="58">
        <v>0</v>
      </c>
      <c r="CC395" s="58">
        <v>0</v>
      </c>
      <c r="CD395" s="58">
        <v>0</v>
      </c>
    </row>
    <row r="396" spans="1:100" ht="15" customHeight="1" thickBot="1" x14ac:dyDescent="0.3">
      <c r="A396" s="115" t="s">
        <v>2115</v>
      </c>
      <c r="B396" s="2" t="s">
        <v>2486</v>
      </c>
      <c r="C396" s="13" t="s">
        <v>3970</v>
      </c>
      <c r="D396" s="46" t="s">
        <v>3415</v>
      </c>
      <c r="E396" s="24" t="s">
        <v>365</v>
      </c>
      <c r="F396" s="279">
        <f>SUM(LARGE(G396:CD396,{1,2,3,4,5,6}))</f>
        <v>495</v>
      </c>
      <c r="G396" s="35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>
        <v>220</v>
      </c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>
        <v>275</v>
      </c>
      <c r="BT396" s="36"/>
      <c r="BU396" s="36"/>
      <c r="BV396" s="36"/>
      <c r="BW396" s="36"/>
      <c r="BX396" s="37"/>
      <c r="BY396" s="113">
        <v>0</v>
      </c>
      <c r="BZ396" s="113">
        <v>0</v>
      </c>
      <c r="CA396" s="114">
        <v>0</v>
      </c>
      <c r="CB396" s="58">
        <v>0</v>
      </c>
      <c r="CC396" s="58">
        <v>0</v>
      </c>
      <c r="CD396" s="58">
        <v>0</v>
      </c>
    </row>
    <row r="397" spans="1:100" ht="15" customHeight="1" thickBot="1" x14ac:dyDescent="0.3">
      <c r="A397" s="115" t="s">
        <v>2118</v>
      </c>
      <c r="B397" s="4" t="s">
        <v>3364</v>
      </c>
      <c r="C397" s="13" t="s">
        <v>4112</v>
      </c>
      <c r="D397" s="46" t="s">
        <v>3445</v>
      </c>
      <c r="E397" s="24" t="s">
        <v>4291</v>
      </c>
      <c r="F397" s="279">
        <f>SUM(LARGE(G397:CD397,{1,2,3,4,5,6}))</f>
        <v>490</v>
      </c>
      <c r="G397" s="35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>
        <v>490</v>
      </c>
      <c r="BT397" s="36"/>
      <c r="BU397" s="36"/>
      <c r="BV397" s="36"/>
      <c r="BW397" s="36"/>
      <c r="BX397" s="37"/>
      <c r="BY397" s="113">
        <v>0</v>
      </c>
      <c r="BZ397" s="113">
        <v>0</v>
      </c>
      <c r="CA397" s="114">
        <v>0</v>
      </c>
      <c r="CB397" s="58">
        <v>0</v>
      </c>
      <c r="CC397" s="58">
        <v>0</v>
      </c>
      <c r="CD397" s="58">
        <v>0</v>
      </c>
    </row>
    <row r="398" spans="1:100" ht="15" customHeight="1" thickBot="1" x14ac:dyDescent="0.3">
      <c r="A398" s="115" t="s">
        <v>2121</v>
      </c>
      <c r="B398" s="4" t="s">
        <v>3366</v>
      </c>
      <c r="C398" s="13">
        <v>37782</v>
      </c>
      <c r="D398" s="46">
        <v>189583</v>
      </c>
      <c r="E398" s="24" t="s">
        <v>4291</v>
      </c>
      <c r="F398" s="279">
        <f>SUM(LARGE(G398:CD398,{1,2,3,4,5,6}))</f>
        <v>490</v>
      </c>
      <c r="G398" s="35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>
        <v>490</v>
      </c>
      <c r="BT398" s="36"/>
      <c r="BU398" s="36"/>
      <c r="BV398" s="36"/>
      <c r="BW398" s="36"/>
      <c r="BX398" s="37"/>
      <c r="BY398" s="113">
        <v>0</v>
      </c>
      <c r="BZ398" s="113">
        <v>0</v>
      </c>
      <c r="CA398" s="114">
        <v>0</v>
      </c>
      <c r="CB398" s="58">
        <v>0</v>
      </c>
      <c r="CC398" s="58">
        <v>0</v>
      </c>
      <c r="CD398" s="58">
        <v>0</v>
      </c>
    </row>
    <row r="399" spans="1:100" ht="15" customHeight="1" thickBot="1" x14ac:dyDescent="0.3">
      <c r="A399" s="115" t="s">
        <v>2124</v>
      </c>
      <c r="B399" s="17" t="s">
        <v>1895</v>
      </c>
      <c r="C399" s="13" t="s">
        <v>4030</v>
      </c>
      <c r="D399" s="46" t="s">
        <v>1896</v>
      </c>
      <c r="E399" s="24" t="s">
        <v>289</v>
      </c>
      <c r="F399" s="279">
        <f>SUM(LARGE(G399:CD399,{1,2,3,4,5,6}))</f>
        <v>490</v>
      </c>
      <c r="G399" s="35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>
        <v>490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7"/>
      <c r="BY399" s="113">
        <v>0</v>
      </c>
      <c r="BZ399" s="113">
        <v>0</v>
      </c>
      <c r="CA399" s="114">
        <v>0</v>
      </c>
      <c r="CB399" s="58">
        <v>0</v>
      </c>
      <c r="CC399" s="58">
        <v>0</v>
      </c>
      <c r="CD399" s="58">
        <v>0</v>
      </c>
      <c r="CG399" s="347"/>
    </row>
    <row r="400" spans="1:100" ht="15" customHeight="1" thickBot="1" x14ac:dyDescent="0.3">
      <c r="A400" s="115" t="s">
        <v>2127</v>
      </c>
      <c r="B400" s="2" t="s">
        <v>2626</v>
      </c>
      <c r="C400" s="13" t="s">
        <v>4067</v>
      </c>
      <c r="D400" s="46" t="s">
        <v>3430</v>
      </c>
      <c r="E400" s="24" t="s">
        <v>145</v>
      </c>
      <c r="F400" s="279">
        <f>SUM(LARGE(G400:CD400,{1,2,3,4,5,6}))</f>
        <v>487</v>
      </c>
      <c r="G400" s="35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>
        <v>137</v>
      </c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>
        <v>350</v>
      </c>
      <c r="BS400" s="36"/>
      <c r="BT400" s="36"/>
      <c r="BU400" s="36"/>
      <c r="BV400" s="36"/>
      <c r="BW400" s="36"/>
      <c r="BX400" s="37"/>
      <c r="BY400" s="113">
        <v>0</v>
      </c>
      <c r="BZ400" s="113">
        <v>0</v>
      </c>
      <c r="CA400" s="114">
        <v>0</v>
      </c>
      <c r="CB400" s="58">
        <v>0</v>
      </c>
      <c r="CC400" s="58">
        <v>0</v>
      </c>
      <c r="CD400" s="58">
        <v>0</v>
      </c>
    </row>
    <row r="401" spans="1:100" ht="15" customHeight="1" thickBot="1" x14ac:dyDescent="0.3">
      <c r="A401" s="115" t="s">
        <v>2130</v>
      </c>
      <c r="B401" s="17" t="s">
        <v>2050</v>
      </c>
      <c r="C401" s="13" t="s">
        <v>3894</v>
      </c>
      <c r="D401" s="46" t="s">
        <v>2051</v>
      </c>
      <c r="E401" s="24" t="s">
        <v>456</v>
      </c>
      <c r="F401" s="279">
        <f>SUM(LARGE(G401:CD401,{1,2,3,4,5,6}))</f>
        <v>487</v>
      </c>
      <c r="G401" s="35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>
        <v>385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>
        <v>102</v>
      </c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7"/>
      <c r="BY401" s="113">
        <v>0</v>
      </c>
      <c r="BZ401" s="113">
        <v>0</v>
      </c>
      <c r="CA401" s="114">
        <v>0</v>
      </c>
      <c r="CB401" s="58">
        <v>0</v>
      </c>
      <c r="CC401" s="58">
        <v>0</v>
      </c>
      <c r="CD401" s="58">
        <v>0</v>
      </c>
    </row>
    <row r="402" spans="1:100" ht="15" customHeight="1" thickBot="1" x14ac:dyDescent="0.3">
      <c r="A402" s="115" t="s">
        <v>2133</v>
      </c>
      <c r="B402" s="17" t="s">
        <v>2176</v>
      </c>
      <c r="C402" s="13" t="s">
        <v>3950</v>
      </c>
      <c r="D402" s="46" t="s">
        <v>3399</v>
      </c>
      <c r="E402" s="24" t="s">
        <v>145</v>
      </c>
      <c r="F402" s="279">
        <f>SUM(LARGE(G402:CD402,{1,2,3,4,5,6}))</f>
        <v>481</v>
      </c>
      <c r="G402" s="35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>
        <v>261</v>
      </c>
      <c r="AN402" s="36"/>
      <c r="AO402" s="36"/>
      <c r="AP402" s="36"/>
      <c r="AQ402" s="36"/>
      <c r="AR402" s="36"/>
      <c r="AS402" s="36"/>
      <c r="AT402" s="36"/>
      <c r="AU402" s="36"/>
      <c r="AV402" s="36"/>
      <c r="AW402" s="36">
        <v>220</v>
      </c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7"/>
      <c r="BY402" s="113">
        <v>0</v>
      </c>
      <c r="BZ402" s="113">
        <v>0</v>
      </c>
      <c r="CA402" s="114">
        <v>0</v>
      </c>
      <c r="CB402" s="58">
        <v>0</v>
      </c>
      <c r="CC402" s="58">
        <v>0</v>
      </c>
      <c r="CD402" s="58">
        <v>0</v>
      </c>
      <c r="CU402" s="347"/>
      <c r="CV402" s="347"/>
    </row>
    <row r="403" spans="1:100" ht="15" customHeight="1" thickBot="1" x14ac:dyDescent="0.3">
      <c r="A403" s="115" t="s">
        <v>2136</v>
      </c>
      <c r="B403" s="17" t="s">
        <v>2178</v>
      </c>
      <c r="C403" s="13" t="s">
        <v>4130</v>
      </c>
      <c r="D403" s="46" t="s">
        <v>3452</v>
      </c>
      <c r="E403" s="24" t="s">
        <v>145</v>
      </c>
      <c r="F403" s="279">
        <f>SUM(LARGE(G403:CD403,{1,2,3,4,5,6}))</f>
        <v>481</v>
      </c>
      <c r="G403" s="35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>
        <v>261</v>
      </c>
      <c r="AN403" s="36"/>
      <c r="AO403" s="36"/>
      <c r="AP403" s="36"/>
      <c r="AQ403" s="36"/>
      <c r="AR403" s="36"/>
      <c r="AS403" s="36"/>
      <c r="AT403" s="36"/>
      <c r="AU403" s="36"/>
      <c r="AV403" s="36"/>
      <c r="AW403" s="36">
        <v>220</v>
      </c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7"/>
      <c r="BY403" s="113">
        <v>0</v>
      </c>
      <c r="BZ403" s="113">
        <v>0</v>
      </c>
      <c r="CA403" s="114">
        <v>0</v>
      </c>
      <c r="CB403" s="58">
        <v>0</v>
      </c>
      <c r="CC403" s="58">
        <v>0</v>
      </c>
      <c r="CD403" s="58">
        <v>0</v>
      </c>
      <c r="CU403" s="347"/>
      <c r="CV403" s="347"/>
    </row>
    <row r="404" spans="1:100" ht="15" customHeight="1" thickBot="1" x14ac:dyDescent="0.3">
      <c r="A404" s="115" t="s">
        <v>2139</v>
      </c>
      <c r="B404" s="4" t="s">
        <v>2181</v>
      </c>
      <c r="C404" s="13" t="s">
        <v>4031</v>
      </c>
      <c r="D404" s="46" t="s">
        <v>2182</v>
      </c>
      <c r="E404" s="24" t="s">
        <v>289</v>
      </c>
      <c r="F404" s="279">
        <f>SUM(LARGE(G404:CD404,{1,2,3,4,5,6}))</f>
        <v>477</v>
      </c>
      <c r="G404" s="35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>
        <v>137</v>
      </c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>
        <v>340</v>
      </c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7"/>
      <c r="BY404" s="113">
        <v>0</v>
      </c>
      <c r="BZ404" s="113">
        <v>0</v>
      </c>
      <c r="CA404" s="114">
        <v>0</v>
      </c>
      <c r="CB404" s="58">
        <v>0</v>
      </c>
      <c r="CC404" s="58">
        <v>0</v>
      </c>
      <c r="CD404" s="58">
        <v>0</v>
      </c>
    </row>
    <row r="405" spans="1:100" ht="15" customHeight="1" thickBot="1" x14ac:dyDescent="0.3">
      <c r="A405" s="115" t="s">
        <v>2142</v>
      </c>
      <c r="B405" s="17" t="s">
        <v>1960</v>
      </c>
      <c r="C405" s="13" t="s">
        <v>4001</v>
      </c>
      <c r="D405" s="46" t="s">
        <v>1961</v>
      </c>
      <c r="E405" s="24" t="s">
        <v>185</v>
      </c>
      <c r="F405" s="279">
        <f>SUM(LARGE(G405:CD405,{1,2,3,4,5,6}))</f>
        <v>477</v>
      </c>
      <c r="G405" s="35">
        <v>205</v>
      </c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>
        <v>272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7"/>
      <c r="BY405" s="113">
        <v>0</v>
      </c>
      <c r="BZ405" s="113">
        <v>0</v>
      </c>
      <c r="CA405" s="114">
        <v>0</v>
      </c>
      <c r="CB405" s="58">
        <v>0</v>
      </c>
      <c r="CC405" s="58">
        <v>0</v>
      </c>
      <c r="CD405" s="58">
        <v>0</v>
      </c>
    </row>
    <row r="406" spans="1:100" ht="15" customHeight="1" thickBot="1" x14ac:dyDescent="0.25">
      <c r="A406" s="115" t="s">
        <v>1276</v>
      </c>
      <c r="B406" s="41" t="s">
        <v>2095</v>
      </c>
      <c r="C406" s="13" t="s">
        <v>3982</v>
      </c>
      <c r="D406" s="46" t="s">
        <v>2096</v>
      </c>
      <c r="E406" s="24" t="s">
        <v>716</v>
      </c>
      <c r="F406" s="279">
        <f>SUM(LARGE(G406:CD406,{1,2,3,4,5,6}))</f>
        <v>475</v>
      </c>
      <c r="G406" s="35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>
        <v>222</v>
      </c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>
        <v>253</v>
      </c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7"/>
      <c r="BY406" s="113">
        <v>0</v>
      </c>
      <c r="BZ406" s="113">
        <v>0</v>
      </c>
      <c r="CA406" s="114">
        <v>0</v>
      </c>
      <c r="CB406" s="58">
        <v>0</v>
      </c>
      <c r="CC406" s="58">
        <v>0</v>
      </c>
      <c r="CD406" s="58">
        <v>0</v>
      </c>
    </row>
    <row r="407" spans="1:100" ht="15" customHeight="1" thickBot="1" x14ac:dyDescent="0.3">
      <c r="A407" s="115" t="s">
        <v>1286</v>
      </c>
      <c r="B407" s="17" t="s">
        <v>1952</v>
      </c>
      <c r="C407" s="13" t="s">
        <v>4051</v>
      </c>
      <c r="D407" s="46" t="s">
        <v>1953</v>
      </c>
      <c r="E407" s="24" t="s">
        <v>3352</v>
      </c>
      <c r="F407" s="279">
        <f>SUM(LARGE(G407:CD407,{1,2,3,4,5,6}))</f>
        <v>473</v>
      </c>
      <c r="G407" s="35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>
        <v>157</v>
      </c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>
        <v>316</v>
      </c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7"/>
      <c r="BY407" s="113">
        <v>0</v>
      </c>
      <c r="BZ407" s="113">
        <v>0</v>
      </c>
      <c r="CA407" s="114">
        <v>0</v>
      </c>
      <c r="CB407" s="58">
        <v>0</v>
      </c>
      <c r="CC407" s="58">
        <v>0</v>
      </c>
      <c r="CD407" s="58">
        <v>0</v>
      </c>
      <c r="CU407" s="347"/>
      <c r="CV407" s="347"/>
    </row>
    <row r="408" spans="1:100" ht="15" customHeight="1" thickBot="1" x14ac:dyDescent="0.3">
      <c r="A408" s="115" t="s">
        <v>2148</v>
      </c>
      <c r="B408" s="17" t="s">
        <v>2056</v>
      </c>
      <c r="C408" s="13" t="s">
        <v>3993</v>
      </c>
      <c r="D408" s="46" t="s">
        <v>2057</v>
      </c>
      <c r="E408" s="24" t="s">
        <v>285</v>
      </c>
      <c r="F408" s="279">
        <f>SUM(LARGE(G408:CD408,{1,2,3,4,5,6}))</f>
        <v>462</v>
      </c>
      <c r="G408" s="35"/>
      <c r="H408" s="36"/>
      <c r="I408" s="36"/>
      <c r="J408" s="36"/>
      <c r="K408" s="36"/>
      <c r="L408" s="36"/>
      <c r="M408" s="36"/>
      <c r="N408" s="36"/>
      <c r="O408" s="36"/>
      <c r="P408" s="36"/>
      <c r="Q408" s="36">
        <v>190</v>
      </c>
      <c r="R408" s="36"/>
      <c r="S408" s="36"/>
      <c r="T408" s="36"/>
      <c r="U408" s="36"/>
      <c r="V408" s="36"/>
      <c r="W408" s="36"/>
      <c r="X408" s="36"/>
      <c r="Y408" s="36"/>
      <c r="Z408" s="36"/>
      <c r="AA408" s="36">
        <v>272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7"/>
      <c r="BY408" s="113">
        <v>0</v>
      </c>
      <c r="BZ408" s="113">
        <v>0</v>
      </c>
      <c r="CA408" s="114">
        <v>0</v>
      </c>
      <c r="CB408" s="58">
        <v>0</v>
      </c>
      <c r="CC408" s="58">
        <v>0</v>
      </c>
      <c r="CD408" s="58">
        <v>0</v>
      </c>
    </row>
    <row r="409" spans="1:100" ht="15" customHeight="1" thickBot="1" x14ac:dyDescent="0.3">
      <c r="A409" s="115" t="s">
        <v>2150</v>
      </c>
      <c r="B409" s="17" t="s">
        <v>1984</v>
      </c>
      <c r="C409" s="13" t="s">
        <v>4009</v>
      </c>
      <c r="D409" s="46" t="s">
        <v>1985</v>
      </c>
      <c r="E409" s="24" t="s">
        <v>285</v>
      </c>
      <c r="F409" s="279">
        <f>SUM(LARGE(G409:CD409,{1,2,3,4,5,6}))</f>
        <v>449</v>
      </c>
      <c r="G409" s="35"/>
      <c r="H409" s="36"/>
      <c r="I409" s="36"/>
      <c r="J409" s="36"/>
      <c r="K409" s="36">
        <v>177</v>
      </c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>
        <v>272</v>
      </c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7"/>
      <c r="BY409" s="113">
        <v>0</v>
      </c>
      <c r="BZ409" s="113">
        <v>0</v>
      </c>
      <c r="CA409" s="114">
        <v>0</v>
      </c>
      <c r="CB409" s="58">
        <v>0</v>
      </c>
      <c r="CC409" s="58">
        <v>0</v>
      </c>
      <c r="CD409" s="58">
        <v>0</v>
      </c>
    </row>
    <row r="410" spans="1:100" ht="15" customHeight="1" thickBot="1" x14ac:dyDescent="0.25">
      <c r="A410" s="115" t="s">
        <v>2153</v>
      </c>
      <c r="B410" s="43" t="s">
        <v>2052</v>
      </c>
      <c r="C410" s="13" t="s">
        <v>4046</v>
      </c>
      <c r="D410" s="46" t="s">
        <v>2053</v>
      </c>
      <c r="E410" s="24" t="s">
        <v>289</v>
      </c>
      <c r="F410" s="279">
        <f>SUM(LARGE(G410:CD410,{1,2,3,4,5,6}))</f>
        <v>444</v>
      </c>
      <c r="G410" s="35"/>
      <c r="H410" s="36"/>
      <c r="I410" s="36">
        <v>444</v>
      </c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7"/>
      <c r="BY410" s="113">
        <v>0</v>
      </c>
      <c r="BZ410" s="113">
        <v>0</v>
      </c>
      <c r="CA410" s="114">
        <v>0</v>
      </c>
      <c r="CB410" s="58">
        <v>0</v>
      </c>
      <c r="CC410" s="58">
        <v>0</v>
      </c>
      <c r="CD410" s="58">
        <v>0</v>
      </c>
    </row>
    <row r="411" spans="1:100" ht="15" customHeight="1" thickBot="1" x14ac:dyDescent="0.3">
      <c r="A411" s="115" t="s">
        <v>1273</v>
      </c>
      <c r="B411" s="17" t="s">
        <v>2226</v>
      </c>
      <c r="C411" s="13" t="s">
        <v>4183</v>
      </c>
      <c r="D411" s="46" t="s">
        <v>2227</v>
      </c>
      <c r="E411" s="24" t="s">
        <v>662</v>
      </c>
      <c r="F411" s="279">
        <f>SUM(LARGE(G411:CD411,{1,2,3,4,5,6}))</f>
        <v>417</v>
      </c>
      <c r="G411" s="35"/>
      <c r="H411" s="36"/>
      <c r="I411" s="36"/>
      <c r="J411" s="36">
        <v>142</v>
      </c>
      <c r="K411" s="36"/>
      <c r="L411" s="36"/>
      <c r="M411" s="36"/>
      <c r="N411" s="36"/>
      <c r="O411" s="36"/>
      <c r="P411" s="36">
        <v>275</v>
      </c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7"/>
      <c r="BY411" s="113">
        <v>0</v>
      </c>
      <c r="BZ411" s="113">
        <v>0</v>
      </c>
      <c r="CA411" s="114">
        <v>0</v>
      </c>
      <c r="CB411" s="58">
        <v>0</v>
      </c>
      <c r="CC411" s="58">
        <v>0</v>
      </c>
      <c r="CD411" s="58">
        <v>0</v>
      </c>
    </row>
    <row r="412" spans="1:100" ht="15" customHeight="1" thickBot="1" x14ac:dyDescent="0.3">
      <c r="A412" s="115" t="s">
        <v>1220</v>
      </c>
      <c r="B412" s="17" t="s">
        <v>2164</v>
      </c>
      <c r="C412" s="13" t="s">
        <v>4038</v>
      </c>
      <c r="D412" s="46" t="s">
        <v>2165</v>
      </c>
      <c r="E412" s="24" t="s">
        <v>285</v>
      </c>
      <c r="F412" s="279">
        <f>SUM(LARGE(G412:CD412,{1,2,3,4,5,6}))</f>
        <v>416</v>
      </c>
      <c r="G412" s="35"/>
      <c r="H412" s="36"/>
      <c r="I412" s="36"/>
      <c r="J412" s="36"/>
      <c r="K412" s="36"/>
      <c r="L412" s="36"/>
      <c r="M412" s="36"/>
      <c r="N412" s="36"/>
      <c r="O412" s="36"/>
      <c r="P412" s="36"/>
      <c r="Q412" s="36">
        <v>76</v>
      </c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>
        <v>340</v>
      </c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7"/>
      <c r="BY412" s="113">
        <v>0</v>
      </c>
      <c r="BZ412" s="113">
        <v>0</v>
      </c>
      <c r="CA412" s="114">
        <v>0</v>
      </c>
      <c r="CB412" s="58">
        <v>0</v>
      </c>
      <c r="CC412" s="58">
        <v>0</v>
      </c>
      <c r="CD412" s="58">
        <v>0</v>
      </c>
    </row>
    <row r="413" spans="1:100" ht="15" customHeight="1" thickBot="1" x14ac:dyDescent="0.3">
      <c r="A413" s="115" t="s">
        <v>2160</v>
      </c>
      <c r="B413" s="17" t="s">
        <v>2229</v>
      </c>
      <c r="C413" s="13" t="s">
        <v>4141</v>
      </c>
      <c r="D413" s="46" t="s">
        <v>2230</v>
      </c>
      <c r="E413" s="24" t="s">
        <v>476</v>
      </c>
      <c r="F413" s="279">
        <f>SUM(LARGE(G413:CD413,{1,2,3,4,5,6}))</f>
        <v>413</v>
      </c>
      <c r="G413" s="35"/>
      <c r="H413" s="36"/>
      <c r="I413" s="36"/>
      <c r="J413" s="36"/>
      <c r="K413" s="36"/>
      <c r="L413" s="36"/>
      <c r="M413" s="36"/>
      <c r="N413" s="36"/>
      <c r="O413" s="36"/>
      <c r="P413" s="36"/>
      <c r="Q413" s="36">
        <v>97</v>
      </c>
      <c r="R413" s="36"/>
      <c r="S413" s="36"/>
      <c r="T413" s="36"/>
      <c r="U413" s="36"/>
      <c r="V413" s="36"/>
      <c r="W413" s="36"/>
      <c r="X413" s="36"/>
      <c r="Y413" s="36"/>
      <c r="Z413" s="36">
        <v>170</v>
      </c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>
        <v>146</v>
      </c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7"/>
      <c r="BY413" s="113">
        <v>0</v>
      </c>
      <c r="BZ413" s="113">
        <v>0</v>
      </c>
      <c r="CA413" s="114">
        <v>0</v>
      </c>
      <c r="CB413" s="58">
        <v>0</v>
      </c>
      <c r="CC413" s="58">
        <v>0</v>
      </c>
      <c r="CD413" s="58">
        <v>0</v>
      </c>
    </row>
    <row r="414" spans="1:100" ht="15" customHeight="1" thickBot="1" x14ac:dyDescent="0.3">
      <c r="A414" s="115" t="s">
        <v>2163</v>
      </c>
      <c r="B414" s="17" t="s">
        <v>2199</v>
      </c>
      <c r="C414" s="13" t="s">
        <v>4635</v>
      </c>
      <c r="D414" s="46" t="s">
        <v>2200</v>
      </c>
      <c r="E414" s="24" t="s">
        <v>4271</v>
      </c>
      <c r="F414" s="279">
        <f>SUM(LARGE(G414:CD414,{1,2,3,4,5,6}))</f>
        <v>409</v>
      </c>
      <c r="G414" s="35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>
        <v>137</v>
      </c>
      <c r="AA414" s="36">
        <v>272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7"/>
      <c r="BY414" s="113">
        <v>0</v>
      </c>
      <c r="BZ414" s="113">
        <v>0</v>
      </c>
      <c r="CA414" s="114">
        <v>0</v>
      </c>
      <c r="CB414" s="58">
        <v>0</v>
      </c>
      <c r="CC414" s="58">
        <v>0</v>
      </c>
      <c r="CD414" s="58">
        <v>0</v>
      </c>
    </row>
    <row r="415" spans="1:100" ht="15" customHeight="1" thickBot="1" x14ac:dyDescent="0.3">
      <c r="A415" s="115" t="s">
        <v>2166</v>
      </c>
      <c r="B415" s="17" t="s">
        <v>2092</v>
      </c>
      <c r="C415" s="13" t="s">
        <v>4000</v>
      </c>
      <c r="D415" s="46" t="s">
        <v>2093</v>
      </c>
      <c r="E415" s="24" t="s">
        <v>4269</v>
      </c>
      <c r="F415" s="279">
        <f>SUM(LARGE(G415:CD415,{1,2,3,4,5,6}))</f>
        <v>406</v>
      </c>
      <c r="G415" s="35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>
        <v>114</v>
      </c>
      <c r="Y415" s="36"/>
      <c r="Z415" s="36">
        <v>117</v>
      </c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>
        <v>175</v>
      </c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7"/>
      <c r="BY415" s="113">
        <v>0</v>
      </c>
      <c r="BZ415" s="113">
        <v>0</v>
      </c>
      <c r="CA415" s="114">
        <v>0</v>
      </c>
      <c r="CB415" s="58">
        <v>0</v>
      </c>
      <c r="CC415" s="58">
        <v>0</v>
      </c>
      <c r="CD415" s="58">
        <v>0</v>
      </c>
    </row>
    <row r="416" spans="1:100" ht="15" customHeight="1" thickBot="1" x14ac:dyDescent="0.3">
      <c r="A416" s="115" t="s">
        <v>2169</v>
      </c>
      <c r="B416" s="17" t="s">
        <v>2131</v>
      </c>
      <c r="C416" s="13" t="s">
        <v>4190</v>
      </c>
      <c r="D416" s="46" t="s">
        <v>2132</v>
      </c>
      <c r="E416" s="24" t="s">
        <v>476</v>
      </c>
      <c r="F416" s="279">
        <f>SUM(LARGE(G416:CD416,{1,2,3,4,5,6}))</f>
        <v>398</v>
      </c>
      <c r="G416" s="35"/>
      <c r="H416" s="36"/>
      <c r="I416" s="36"/>
      <c r="J416" s="36"/>
      <c r="K416" s="36"/>
      <c r="L416" s="36"/>
      <c r="M416" s="36"/>
      <c r="N416" s="36"/>
      <c r="O416" s="36"/>
      <c r="P416" s="36"/>
      <c r="Q416" s="36">
        <v>114</v>
      </c>
      <c r="R416" s="36"/>
      <c r="S416" s="36"/>
      <c r="T416" s="36"/>
      <c r="U416" s="36"/>
      <c r="V416" s="36"/>
      <c r="W416" s="36"/>
      <c r="X416" s="36"/>
      <c r="Y416" s="36"/>
      <c r="Z416" s="36">
        <v>170</v>
      </c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>
        <v>114</v>
      </c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7"/>
      <c r="BY416" s="113">
        <v>0</v>
      </c>
      <c r="BZ416" s="113">
        <v>0</v>
      </c>
      <c r="CA416" s="114">
        <v>0</v>
      </c>
      <c r="CB416" s="58">
        <v>0</v>
      </c>
      <c r="CC416" s="58">
        <v>0</v>
      </c>
      <c r="CD416" s="58">
        <v>0</v>
      </c>
    </row>
    <row r="417" spans="1:100" ht="15" customHeight="1" thickBot="1" x14ac:dyDescent="0.3">
      <c r="A417" s="115" t="s">
        <v>2172</v>
      </c>
      <c r="B417" s="17" t="s">
        <v>3345</v>
      </c>
      <c r="C417" s="13" t="s">
        <v>4012</v>
      </c>
      <c r="D417" s="46" t="s">
        <v>2002</v>
      </c>
      <c r="E417" s="24" t="s">
        <v>505</v>
      </c>
      <c r="F417" s="279">
        <f>SUM(LARGE(G417:CD417,{1,2,3,4,5,6}))</f>
        <v>385</v>
      </c>
      <c r="G417" s="35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>
        <v>385</v>
      </c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7"/>
      <c r="BY417" s="113">
        <v>0</v>
      </c>
      <c r="BZ417" s="113">
        <v>0</v>
      </c>
      <c r="CA417" s="114">
        <v>0</v>
      </c>
      <c r="CB417" s="58">
        <v>0</v>
      </c>
      <c r="CC417" s="58">
        <v>0</v>
      </c>
      <c r="CD417" s="58">
        <v>0</v>
      </c>
    </row>
    <row r="418" spans="1:100" ht="15" customHeight="1" thickBot="1" x14ac:dyDescent="0.3">
      <c r="A418" s="115" t="s">
        <v>2175</v>
      </c>
      <c r="B418" s="17" t="s">
        <v>2253</v>
      </c>
      <c r="C418" s="7">
        <v>35739</v>
      </c>
      <c r="D418" s="351">
        <v>124623</v>
      </c>
      <c r="E418" s="128" t="s">
        <v>4281</v>
      </c>
      <c r="F418" s="279">
        <f>SUM(LARGE(G418:CD418,{1,2,3,4,5,6}))</f>
        <v>385</v>
      </c>
      <c r="G418" s="35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>
        <v>385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7"/>
      <c r="BY418" s="113">
        <v>0</v>
      </c>
      <c r="BZ418" s="113">
        <v>0</v>
      </c>
      <c r="CA418" s="114">
        <v>0</v>
      </c>
      <c r="CB418" s="58">
        <v>0</v>
      </c>
      <c r="CC418" s="58">
        <v>0</v>
      </c>
      <c r="CD418" s="58">
        <v>0</v>
      </c>
      <c r="CU418" s="347"/>
      <c r="CV418" s="347"/>
    </row>
    <row r="419" spans="1:100" ht="15" customHeight="1" thickBot="1" x14ac:dyDescent="0.3">
      <c r="A419" s="115" t="s">
        <v>2177</v>
      </c>
      <c r="B419" s="4" t="s">
        <v>2258</v>
      </c>
      <c r="C419" s="13" t="s">
        <v>4636</v>
      </c>
      <c r="D419" s="46" t="s">
        <v>3583</v>
      </c>
      <c r="E419" s="24" t="s">
        <v>4272</v>
      </c>
      <c r="F419" s="279">
        <f>SUM(LARGE(G419:CD419,{1,2,3,4,5,6}))</f>
        <v>380</v>
      </c>
      <c r="G419" s="35"/>
      <c r="H419" s="36"/>
      <c r="I419" s="36"/>
      <c r="J419" s="36"/>
      <c r="K419" s="36"/>
      <c r="L419" s="36"/>
      <c r="M419" s="36"/>
      <c r="N419" s="36"/>
      <c r="O419" s="36"/>
      <c r="P419" s="36"/>
      <c r="Q419" s="36">
        <v>205</v>
      </c>
      <c r="R419" s="36"/>
      <c r="S419" s="36"/>
      <c r="T419" s="36"/>
      <c r="U419" s="36"/>
      <c r="V419" s="36"/>
      <c r="W419" s="36"/>
      <c r="X419" s="36"/>
      <c r="Y419" s="36"/>
      <c r="Z419" s="36">
        <v>175</v>
      </c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7"/>
      <c r="BY419" s="113">
        <v>0</v>
      </c>
      <c r="BZ419" s="113">
        <v>0</v>
      </c>
      <c r="CA419" s="114">
        <v>0</v>
      </c>
      <c r="CB419" s="58">
        <v>0</v>
      </c>
      <c r="CC419" s="58">
        <v>0</v>
      </c>
      <c r="CD419" s="58">
        <v>0</v>
      </c>
    </row>
    <row r="420" spans="1:100" ht="15" customHeight="1" thickBot="1" x14ac:dyDescent="0.3">
      <c r="A420" s="115" t="s">
        <v>2179</v>
      </c>
      <c r="B420" s="2" t="s">
        <v>3073</v>
      </c>
      <c r="C420" s="13" t="s">
        <v>4043</v>
      </c>
      <c r="D420" s="46" t="s">
        <v>3419</v>
      </c>
      <c r="E420" s="24" t="s">
        <v>4262</v>
      </c>
      <c r="F420" s="279">
        <f>SUM(LARGE(G420:CD420,{1,2,3,4,5,6}))</f>
        <v>379</v>
      </c>
      <c r="G420" s="35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>
        <v>157</v>
      </c>
      <c r="BO420" s="36"/>
      <c r="BP420" s="36"/>
      <c r="BQ420" s="36"/>
      <c r="BR420" s="36"/>
      <c r="BS420" s="36">
        <v>222</v>
      </c>
      <c r="BT420" s="36"/>
      <c r="BU420" s="36"/>
      <c r="BV420" s="36"/>
      <c r="BW420" s="36"/>
      <c r="BX420" s="37"/>
      <c r="BY420" s="113">
        <v>0</v>
      </c>
      <c r="BZ420" s="113">
        <v>0</v>
      </c>
      <c r="CA420" s="114">
        <v>0</v>
      </c>
      <c r="CB420" s="58">
        <v>0</v>
      </c>
      <c r="CC420" s="58">
        <v>0</v>
      </c>
      <c r="CD420" s="58">
        <v>0</v>
      </c>
    </row>
    <row r="421" spans="1:100" ht="15" customHeight="1" thickBot="1" x14ac:dyDescent="0.3">
      <c r="A421" s="115" t="s">
        <v>2180</v>
      </c>
      <c r="B421" s="17" t="s">
        <v>3377</v>
      </c>
      <c r="C421" s="13" t="s">
        <v>4191</v>
      </c>
      <c r="D421" s="46" t="s">
        <v>3478</v>
      </c>
      <c r="E421" s="24" t="s">
        <v>4259</v>
      </c>
      <c r="F421" s="279">
        <f>SUM(LARGE(G421:CD421,{1,2,3,4,5,6}))</f>
        <v>360</v>
      </c>
      <c r="G421" s="35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>
        <v>360</v>
      </c>
      <c r="BT421" s="36"/>
      <c r="BU421" s="36"/>
      <c r="BV421" s="36"/>
      <c r="BW421" s="36"/>
      <c r="BX421" s="37"/>
      <c r="BY421" s="113">
        <v>0</v>
      </c>
      <c r="BZ421" s="113">
        <v>0</v>
      </c>
      <c r="CA421" s="114">
        <v>0</v>
      </c>
      <c r="CB421" s="58">
        <v>0</v>
      </c>
      <c r="CC421" s="58">
        <v>0</v>
      </c>
      <c r="CD421" s="58">
        <v>0</v>
      </c>
    </row>
    <row r="422" spans="1:100" ht="15" customHeight="1" thickBot="1" x14ac:dyDescent="0.25">
      <c r="A422" s="115" t="s">
        <v>2183</v>
      </c>
      <c r="B422" s="43" t="s">
        <v>2441</v>
      </c>
      <c r="C422" s="13" t="s">
        <v>3946</v>
      </c>
      <c r="D422" s="46" t="s">
        <v>2442</v>
      </c>
      <c r="E422" s="24" t="s">
        <v>492</v>
      </c>
      <c r="F422" s="279">
        <f>SUM(LARGE(G422:CD422,{1,2,3,4,5,6}))</f>
        <v>360</v>
      </c>
      <c r="G422" s="35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>
        <v>360</v>
      </c>
      <c r="BR422" s="36"/>
      <c r="BS422" s="36"/>
      <c r="BT422" s="36"/>
      <c r="BU422" s="36"/>
      <c r="BV422" s="36"/>
      <c r="BW422" s="36"/>
      <c r="BX422" s="37"/>
      <c r="BY422" s="113">
        <v>0</v>
      </c>
      <c r="BZ422" s="113">
        <v>0</v>
      </c>
      <c r="CA422" s="114">
        <v>0</v>
      </c>
      <c r="CB422" s="58">
        <v>0</v>
      </c>
      <c r="CC422" s="58">
        <v>0</v>
      </c>
      <c r="CD422" s="58">
        <v>0</v>
      </c>
    </row>
    <row r="423" spans="1:100" ht="15" customHeight="1" thickBot="1" x14ac:dyDescent="0.3">
      <c r="A423" s="115" t="s">
        <v>2186</v>
      </c>
      <c r="B423" s="17" t="s">
        <v>3379</v>
      </c>
      <c r="C423" s="13" t="s">
        <v>4192</v>
      </c>
      <c r="D423" s="46" t="s">
        <v>3479</v>
      </c>
      <c r="E423" s="24" t="s">
        <v>4284</v>
      </c>
      <c r="F423" s="279">
        <f>SUM(LARGE(G423:CD423,{1,2,3,4,5,6}))</f>
        <v>360</v>
      </c>
      <c r="G423" s="35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>
        <v>360</v>
      </c>
      <c r="BT423" s="36"/>
      <c r="BU423" s="36"/>
      <c r="BV423" s="36"/>
      <c r="BW423" s="36"/>
      <c r="BX423" s="37"/>
      <c r="BY423" s="113">
        <v>0</v>
      </c>
      <c r="BZ423" s="113">
        <v>0</v>
      </c>
      <c r="CA423" s="114">
        <v>0</v>
      </c>
      <c r="CB423" s="58">
        <v>0</v>
      </c>
      <c r="CC423" s="58">
        <v>0</v>
      </c>
      <c r="CD423" s="58">
        <v>0</v>
      </c>
    </row>
    <row r="424" spans="1:100" ht="15" customHeight="1" thickBot="1" x14ac:dyDescent="0.3">
      <c r="A424" s="115" t="s">
        <v>2188</v>
      </c>
      <c r="B424" s="17" t="s">
        <v>3351</v>
      </c>
      <c r="C424" s="13">
        <v>36452</v>
      </c>
      <c r="D424" s="46">
        <v>13416</v>
      </c>
      <c r="E424" s="24" t="s">
        <v>3352</v>
      </c>
      <c r="F424" s="279">
        <f>SUM(LARGE(G424:CD424,{1,2,3,4,5,6}))</f>
        <v>360</v>
      </c>
      <c r="G424" s="35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>
        <v>360</v>
      </c>
      <c r="BS424" s="36"/>
      <c r="BT424" s="36"/>
      <c r="BU424" s="36"/>
      <c r="BV424" s="36"/>
      <c r="BW424" s="36"/>
      <c r="BX424" s="37"/>
      <c r="BY424" s="113">
        <v>0</v>
      </c>
      <c r="BZ424" s="113">
        <v>0</v>
      </c>
      <c r="CA424" s="114">
        <v>0</v>
      </c>
      <c r="CB424" s="58">
        <v>0</v>
      </c>
      <c r="CC424" s="58">
        <v>0</v>
      </c>
      <c r="CD424" s="58">
        <v>0</v>
      </c>
      <c r="CG424" s="347"/>
    </row>
    <row r="425" spans="1:100" ht="15" customHeight="1" thickBot="1" x14ac:dyDescent="0.3">
      <c r="A425" s="115" t="s">
        <v>2191</v>
      </c>
      <c r="B425" s="2" t="s">
        <v>3084</v>
      </c>
      <c r="C425" s="13" t="s">
        <v>4193</v>
      </c>
      <c r="D425" s="46" t="s">
        <v>3480</v>
      </c>
      <c r="E425" s="24" t="s">
        <v>355</v>
      </c>
      <c r="F425" s="279">
        <f>SUM(LARGE(G425:CD425,{1,2,3,4,5,6}))</f>
        <v>360</v>
      </c>
      <c r="G425" s="35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>
        <v>360</v>
      </c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7"/>
      <c r="BY425" s="113">
        <v>0</v>
      </c>
      <c r="BZ425" s="113">
        <v>0</v>
      </c>
      <c r="CA425" s="114">
        <v>0</v>
      </c>
      <c r="CB425" s="58">
        <v>0</v>
      </c>
      <c r="CC425" s="58">
        <v>0</v>
      </c>
      <c r="CD425" s="58">
        <v>0</v>
      </c>
    </row>
    <row r="426" spans="1:100" ht="15" customHeight="1" thickBot="1" x14ac:dyDescent="0.3">
      <c r="A426" s="115" t="s">
        <v>2193</v>
      </c>
      <c r="B426" s="17" t="s">
        <v>3380</v>
      </c>
      <c r="C426" s="13" t="s">
        <v>4194</v>
      </c>
      <c r="D426" s="46" t="s">
        <v>3481</v>
      </c>
      <c r="E426" s="24" t="s">
        <v>4284</v>
      </c>
      <c r="F426" s="279">
        <f>SUM(LARGE(G426:CD426,{1,2,3,4,5,6}))</f>
        <v>360</v>
      </c>
      <c r="G426" s="35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>
        <v>360</v>
      </c>
      <c r="BT426" s="36"/>
      <c r="BU426" s="36"/>
      <c r="BV426" s="36"/>
      <c r="BW426" s="36"/>
      <c r="BX426" s="37"/>
      <c r="BY426" s="113">
        <v>0</v>
      </c>
      <c r="BZ426" s="113">
        <v>0</v>
      </c>
      <c r="CA426" s="114">
        <v>0</v>
      </c>
      <c r="CB426" s="58">
        <v>0</v>
      </c>
      <c r="CC426" s="58">
        <v>0</v>
      </c>
      <c r="CD426" s="58">
        <v>0</v>
      </c>
    </row>
    <row r="427" spans="1:100" ht="15" customHeight="1" thickBot="1" x14ac:dyDescent="0.3">
      <c r="A427" s="115" t="s">
        <v>2196</v>
      </c>
      <c r="B427" s="17" t="s">
        <v>2145</v>
      </c>
      <c r="C427" s="13" t="s">
        <v>4078</v>
      </c>
      <c r="D427" s="46" t="s">
        <v>2146</v>
      </c>
      <c r="E427" s="24" t="s">
        <v>271</v>
      </c>
      <c r="F427" s="279">
        <f>SUM(LARGE(G427:CD427,{1,2,3,4,5,6}))</f>
        <v>360</v>
      </c>
      <c r="G427" s="35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>
        <v>360</v>
      </c>
      <c r="BT427" s="36"/>
      <c r="BU427" s="36"/>
      <c r="BV427" s="36"/>
      <c r="BW427" s="36"/>
      <c r="BX427" s="37"/>
      <c r="BY427" s="113">
        <v>0</v>
      </c>
      <c r="BZ427" s="113">
        <v>0</v>
      </c>
      <c r="CA427" s="114">
        <v>0</v>
      </c>
      <c r="CB427" s="58">
        <v>0</v>
      </c>
      <c r="CC427" s="58">
        <v>0</v>
      </c>
      <c r="CD427" s="58">
        <v>0</v>
      </c>
    </row>
    <row r="428" spans="1:100" ht="15" customHeight="1" thickBot="1" x14ac:dyDescent="0.3">
      <c r="A428" s="115" t="s">
        <v>2198</v>
      </c>
      <c r="B428" s="17" t="s">
        <v>2151</v>
      </c>
      <c r="C428" s="13" t="s">
        <v>4081</v>
      </c>
      <c r="D428" s="46" t="s">
        <v>2152</v>
      </c>
      <c r="E428" s="24" t="s">
        <v>271</v>
      </c>
      <c r="F428" s="279">
        <f>SUM(LARGE(G428:CD428,{1,2,3,4,5,6}))</f>
        <v>360</v>
      </c>
      <c r="G428" s="35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>
        <v>360</v>
      </c>
      <c r="BT428" s="36"/>
      <c r="BU428" s="36"/>
      <c r="BV428" s="36"/>
      <c r="BW428" s="36"/>
      <c r="BX428" s="37"/>
      <c r="BY428" s="113">
        <v>0</v>
      </c>
      <c r="BZ428" s="113">
        <v>0</v>
      </c>
      <c r="CA428" s="114">
        <v>0</v>
      </c>
      <c r="CB428" s="58">
        <v>0</v>
      </c>
      <c r="CC428" s="58">
        <v>0</v>
      </c>
      <c r="CD428" s="58">
        <v>0</v>
      </c>
    </row>
    <row r="429" spans="1:100" ht="15" customHeight="1" thickBot="1" x14ac:dyDescent="0.3">
      <c r="A429" s="115" t="s">
        <v>2201</v>
      </c>
      <c r="B429" s="17" t="s">
        <v>3576</v>
      </c>
      <c r="C429" s="13" t="s">
        <v>4637</v>
      </c>
      <c r="D429" s="46" t="s">
        <v>3584</v>
      </c>
      <c r="E429" s="24" t="s">
        <v>155</v>
      </c>
      <c r="F429" s="279">
        <f>SUM(LARGE(G429:CD429,{1,2,3,4,5,6}))</f>
        <v>360</v>
      </c>
      <c r="G429" s="35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>
        <v>360</v>
      </c>
      <c r="BS429" s="36"/>
      <c r="BT429" s="36"/>
      <c r="BU429" s="36"/>
      <c r="BV429" s="36"/>
      <c r="BW429" s="36"/>
      <c r="BX429" s="37"/>
      <c r="BY429" s="113">
        <v>0</v>
      </c>
      <c r="BZ429" s="113">
        <v>0</v>
      </c>
      <c r="CA429" s="114">
        <v>0</v>
      </c>
      <c r="CB429" s="58">
        <v>0</v>
      </c>
      <c r="CC429" s="58">
        <v>0</v>
      </c>
      <c r="CD429" s="58">
        <v>0</v>
      </c>
      <c r="CG429" s="347"/>
    </row>
    <row r="430" spans="1:100" ht="15" customHeight="1" thickBot="1" x14ac:dyDescent="0.3">
      <c r="A430" s="115" t="s">
        <v>2204</v>
      </c>
      <c r="B430" s="4" t="s">
        <v>2935</v>
      </c>
      <c r="C430" s="13" t="s">
        <v>4083</v>
      </c>
      <c r="D430" s="46" t="s">
        <v>2936</v>
      </c>
      <c r="E430" s="24" t="s">
        <v>870</v>
      </c>
      <c r="F430" s="279">
        <f>SUM(LARGE(G430:CD430,{1,2,3,4,5,6}))</f>
        <v>360</v>
      </c>
      <c r="G430" s="35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>
        <v>360</v>
      </c>
      <c r="BR430" s="36"/>
      <c r="BS430" s="36"/>
      <c r="BT430" s="36"/>
      <c r="BU430" s="36"/>
      <c r="BV430" s="36"/>
      <c r="BW430" s="36"/>
      <c r="BX430" s="37"/>
      <c r="BY430" s="113">
        <v>0</v>
      </c>
      <c r="BZ430" s="113">
        <v>0</v>
      </c>
      <c r="CA430" s="114">
        <v>0</v>
      </c>
      <c r="CB430" s="58">
        <v>0</v>
      </c>
      <c r="CC430" s="58">
        <v>0</v>
      </c>
      <c r="CD430" s="58">
        <v>0</v>
      </c>
    </row>
    <row r="431" spans="1:100" ht="15" customHeight="1" thickBot="1" x14ac:dyDescent="0.3">
      <c r="A431" s="115" t="s">
        <v>2207</v>
      </c>
      <c r="B431" s="17" t="s">
        <v>2308</v>
      </c>
      <c r="C431" s="13" t="s">
        <v>4084</v>
      </c>
      <c r="D431" s="46" t="s">
        <v>2309</v>
      </c>
      <c r="E431" s="24" t="s">
        <v>4288</v>
      </c>
      <c r="F431" s="279">
        <f>SUM(LARGE(G431:CD431,{1,2,3,4,5,6}))</f>
        <v>360</v>
      </c>
      <c r="G431" s="35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>
        <v>360</v>
      </c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7"/>
      <c r="BY431" s="113">
        <v>0</v>
      </c>
      <c r="BZ431" s="113">
        <v>0</v>
      </c>
      <c r="CA431" s="114">
        <v>0</v>
      </c>
      <c r="CB431" s="58">
        <v>0</v>
      </c>
      <c r="CC431" s="58">
        <v>0</v>
      </c>
      <c r="CD431" s="58">
        <v>0</v>
      </c>
    </row>
    <row r="432" spans="1:100" ht="15" customHeight="1" thickBot="1" x14ac:dyDescent="0.3">
      <c r="A432" s="115" t="s">
        <v>2210</v>
      </c>
      <c r="B432" s="17" t="s">
        <v>3384</v>
      </c>
      <c r="C432" s="13" t="s">
        <v>4201</v>
      </c>
      <c r="D432" s="46" t="s">
        <v>3486</v>
      </c>
      <c r="E432" s="24" t="s">
        <v>4259</v>
      </c>
      <c r="F432" s="279">
        <f>SUM(LARGE(G432:CD432,{1,2,3,4,5,6}))</f>
        <v>360</v>
      </c>
      <c r="G432" s="35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>
        <v>360</v>
      </c>
      <c r="BT432" s="36"/>
      <c r="BU432" s="36"/>
      <c r="BV432" s="36"/>
      <c r="BW432" s="36"/>
      <c r="BX432" s="37"/>
      <c r="BY432" s="113">
        <v>0</v>
      </c>
      <c r="BZ432" s="113">
        <v>0</v>
      </c>
      <c r="CA432" s="114">
        <v>0</v>
      </c>
      <c r="CB432" s="58">
        <v>0</v>
      </c>
      <c r="CC432" s="58">
        <v>0</v>
      </c>
      <c r="CD432" s="58">
        <v>0</v>
      </c>
    </row>
    <row r="433" spans="1:82" ht="15" customHeight="1" thickBot="1" x14ac:dyDescent="0.3">
      <c r="A433" s="115" t="s">
        <v>2213</v>
      </c>
      <c r="B433" s="4" t="s">
        <v>3088</v>
      </c>
      <c r="C433" s="13" t="s">
        <v>4202</v>
      </c>
      <c r="D433" s="46" t="s">
        <v>3487</v>
      </c>
      <c r="E433" s="24" t="s">
        <v>870</v>
      </c>
      <c r="F433" s="279">
        <f>SUM(LARGE(G433:CD433,{1,2,3,4,5,6}))</f>
        <v>360</v>
      </c>
      <c r="G433" s="35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>
        <v>360</v>
      </c>
      <c r="BR433" s="36"/>
      <c r="BS433" s="36"/>
      <c r="BT433" s="36"/>
      <c r="BU433" s="36"/>
      <c r="BV433" s="36"/>
      <c r="BW433" s="36"/>
      <c r="BX433" s="37"/>
      <c r="BY433" s="113">
        <v>0</v>
      </c>
      <c r="BZ433" s="113">
        <v>0</v>
      </c>
      <c r="CA433" s="114">
        <v>0</v>
      </c>
      <c r="CB433" s="58">
        <v>0</v>
      </c>
      <c r="CC433" s="58">
        <v>0</v>
      </c>
      <c r="CD433" s="58">
        <v>0</v>
      </c>
    </row>
    <row r="434" spans="1:82" ht="15" customHeight="1" thickBot="1" x14ac:dyDescent="0.3">
      <c r="A434" s="115" t="s">
        <v>2216</v>
      </c>
      <c r="B434" s="17" t="s">
        <v>2311</v>
      </c>
      <c r="C434" s="13" t="s">
        <v>4086</v>
      </c>
      <c r="D434" s="46" t="s">
        <v>2312</v>
      </c>
      <c r="E434" s="24" t="s">
        <v>4288</v>
      </c>
      <c r="F434" s="279">
        <f>SUM(LARGE(G434:CD434,{1,2,3,4,5,6}))</f>
        <v>360</v>
      </c>
      <c r="G434" s="35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>
        <v>360</v>
      </c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7"/>
      <c r="BY434" s="113">
        <v>0</v>
      </c>
      <c r="BZ434" s="113">
        <v>0</v>
      </c>
      <c r="CA434" s="114">
        <v>0</v>
      </c>
      <c r="CB434" s="58">
        <v>0</v>
      </c>
      <c r="CC434" s="58">
        <v>0</v>
      </c>
      <c r="CD434" s="58">
        <v>0</v>
      </c>
    </row>
    <row r="435" spans="1:82" ht="15" customHeight="1" thickBot="1" x14ac:dyDescent="0.3">
      <c r="A435" s="115" t="s">
        <v>2219</v>
      </c>
      <c r="B435" s="17" t="s">
        <v>2102</v>
      </c>
      <c r="C435" s="13" t="s">
        <v>4095</v>
      </c>
      <c r="D435" s="46" t="s">
        <v>2103</v>
      </c>
      <c r="E435" s="24" t="s">
        <v>476</v>
      </c>
      <c r="F435" s="279">
        <f>SUM(LARGE(G435:CD435,{1,2,3,4,5,6}))</f>
        <v>352</v>
      </c>
      <c r="G435" s="35"/>
      <c r="H435" s="36"/>
      <c r="I435" s="36"/>
      <c r="J435" s="36"/>
      <c r="K435" s="36">
        <v>102</v>
      </c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>
        <v>250</v>
      </c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7"/>
      <c r="BY435" s="113">
        <v>0</v>
      </c>
      <c r="BZ435" s="113">
        <v>0</v>
      </c>
      <c r="CA435" s="114">
        <v>0</v>
      </c>
      <c r="CB435" s="58">
        <v>0</v>
      </c>
      <c r="CC435" s="58">
        <v>0</v>
      </c>
      <c r="CD435" s="58">
        <v>0</v>
      </c>
    </row>
    <row r="436" spans="1:82" ht="15" customHeight="1" thickBot="1" x14ac:dyDescent="0.3">
      <c r="A436" s="115" t="s">
        <v>2222</v>
      </c>
      <c r="B436" s="2" t="s">
        <v>2321</v>
      </c>
      <c r="C436" s="13" t="s">
        <v>4056</v>
      </c>
      <c r="D436" s="46" t="s">
        <v>2322</v>
      </c>
      <c r="E436" s="24" t="s">
        <v>505</v>
      </c>
      <c r="F436" s="279">
        <f>SUM(LARGE(G436:CD436,{1,2,3,4,5,6}))</f>
        <v>350</v>
      </c>
      <c r="G436" s="35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>
        <v>350</v>
      </c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7"/>
      <c r="BY436" s="113">
        <v>0</v>
      </c>
      <c r="BZ436" s="113">
        <v>0</v>
      </c>
      <c r="CA436" s="114">
        <v>0</v>
      </c>
      <c r="CB436" s="58">
        <v>0</v>
      </c>
      <c r="CC436" s="58">
        <v>0</v>
      </c>
      <c r="CD436" s="58">
        <v>0</v>
      </c>
    </row>
    <row r="437" spans="1:82" ht="15" customHeight="1" thickBot="1" x14ac:dyDescent="0.3">
      <c r="A437" s="115" t="s">
        <v>2225</v>
      </c>
      <c r="B437" s="17" t="s">
        <v>3344</v>
      </c>
      <c r="C437" s="13" t="s">
        <v>3984</v>
      </c>
      <c r="D437" s="46" t="s">
        <v>2245</v>
      </c>
      <c r="E437" s="24" t="s">
        <v>4279</v>
      </c>
      <c r="F437" s="279">
        <f>SUM(LARGE(G437:CD437,{1,2,3,4,5,6}))</f>
        <v>350</v>
      </c>
      <c r="G437" s="35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>
        <v>350</v>
      </c>
      <c r="BT437" s="36"/>
      <c r="BU437" s="36"/>
      <c r="BV437" s="36"/>
      <c r="BW437" s="36"/>
      <c r="BX437" s="37"/>
      <c r="BY437" s="113">
        <v>0</v>
      </c>
      <c r="BZ437" s="113">
        <v>0</v>
      </c>
      <c r="CA437" s="114">
        <v>0</v>
      </c>
      <c r="CB437" s="58">
        <v>0</v>
      </c>
      <c r="CC437" s="58">
        <v>0</v>
      </c>
      <c r="CD437" s="58">
        <v>0</v>
      </c>
    </row>
    <row r="438" spans="1:82" ht="15" customHeight="1" thickBot="1" x14ac:dyDescent="0.3">
      <c r="A438" s="115" t="s">
        <v>2228</v>
      </c>
      <c r="B438" s="17" t="s">
        <v>2327</v>
      </c>
      <c r="C438" s="13" t="s">
        <v>4391</v>
      </c>
      <c r="D438" s="46" t="s">
        <v>3585</v>
      </c>
      <c r="E438" s="24" t="s">
        <v>365</v>
      </c>
      <c r="F438" s="279">
        <f>SUM(LARGE(G438:CD438,{1,2,3,4,5,6}))</f>
        <v>350</v>
      </c>
      <c r="G438" s="35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>
        <v>350</v>
      </c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7"/>
      <c r="BY438" s="113">
        <v>0</v>
      </c>
      <c r="BZ438" s="113">
        <v>0</v>
      </c>
      <c r="CA438" s="114">
        <v>0</v>
      </c>
      <c r="CB438" s="58">
        <v>0</v>
      </c>
      <c r="CC438" s="58">
        <v>0</v>
      </c>
      <c r="CD438" s="58">
        <v>0</v>
      </c>
    </row>
    <row r="439" spans="1:82" ht="15" customHeight="1" thickBot="1" x14ac:dyDescent="0.3">
      <c r="A439" s="115" t="s">
        <v>2231</v>
      </c>
      <c r="B439" s="2" t="s">
        <v>3050</v>
      </c>
      <c r="C439" s="13" t="s">
        <v>3965</v>
      </c>
      <c r="D439" s="46" t="s">
        <v>3413</v>
      </c>
      <c r="E439" s="24" t="s">
        <v>866</v>
      </c>
      <c r="F439" s="279">
        <f>SUM(LARGE(G439:CD439,{1,2,3,4,5,6}))</f>
        <v>350</v>
      </c>
      <c r="G439" s="35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>
        <v>350</v>
      </c>
      <c r="BX439" s="37"/>
      <c r="BY439" s="113">
        <v>0</v>
      </c>
      <c r="BZ439" s="113">
        <v>0</v>
      </c>
      <c r="CA439" s="114">
        <v>0</v>
      </c>
      <c r="CB439" s="58">
        <v>0</v>
      </c>
      <c r="CC439" s="58">
        <v>0</v>
      </c>
      <c r="CD439" s="58">
        <v>0</v>
      </c>
    </row>
    <row r="440" spans="1:82" ht="15" customHeight="1" thickBot="1" x14ac:dyDescent="0.3">
      <c r="A440" s="115" t="s">
        <v>2234</v>
      </c>
      <c r="B440" s="17" t="s">
        <v>2599</v>
      </c>
      <c r="C440" s="13" t="s">
        <v>3997</v>
      </c>
      <c r="D440" s="46" t="s">
        <v>2600</v>
      </c>
      <c r="E440" s="24" t="s">
        <v>228</v>
      </c>
      <c r="F440" s="279">
        <f>SUM(LARGE(G440:CD440,{1,2,3,4,5,6}))</f>
        <v>350</v>
      </c>
      <c r="G440" s="35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>
        <v>350</v>
      </c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7"/>
      <c r="BY440" s="113">
        <v>0</v>
      </c>
      <c r="BZ440" s="113">
        <v>0</v>
      </c>
      <c r="CA440" s="114">
        <v>0</v>
      </c>
      <c r="CB440" s="58">
        <v>0</v>
      </c>
      <c r="CC440" s="58">
        <v>0</v>
      </c>
      <c r="CD440" s="58">
        <v>0</v>
      </c>
    </row>
    <row r="441" spans="1:82" ht="15" customHeight="1" thickBot="1" x14ac:dyDescent="0.3">
      <c r="A441" s="115" t="s">
        <v>2237</v>
      </c>
      <c r="B441" s="17" t="s">
        <v>2021</v>
      </c>
      <c r="C441" s="13" t="s">
        <v>4019</v>
      </c>
      <c r="D441" s="46" t="s">
        <v>2022</v>
      </c>
      <c r="E441" s="24" t="s">
        <v>4269</v>
      </c>
      <c r="F441" s="279">
        <f>SUM(LARGE(G441:CD441,{1,2,3,4,5,6}))</f>
        <v>350</v>
      </c>
      <c r="G441" s="35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>
        <v>213</v>
      </c>
      <c r="S441" s="36"/>
      <c r="T441" s="36"/>
      <c r="U441" s="36"/>
      <c r="V441" s="36"/>
      <c r="W441" s="36"/>
      <c r="X441" s="36">
        <v>137</v>
      </c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7"/>
      <c r="BY441" s="113">
        <v>0</v>
      </c>
      <c r="BZ441" s="113">
        <v>0</v>
      </c>
      <c r="CA441" s="114">
        <v>0</v>
      </c>
      <c r="CB441" s="58">
        <v>0</v>
      </c>
      <c r="CC441" s="58">
        <v>0</v>
      </c>
      <c r="CD441" s="58">
        <v>0</v>
      </c>
    </row>
    <row r="442" spans="1:82" ht="15" customHeight="1" thickBot="1" x14ac:dyDescent="0.3">
      <c r="A442" s="115" t="s">
        <v>2240</v>
      </c>
      <c r="B442" s="2" t="s">
        <v>2341</v>
      </c>
      <c r="C442" s="13" t="s">
        <v>4179</v>
      </c>
      <c r="D442" s="46" t="s">
        <v>3470</v>
      </c>
      <c r="E442" s="24" t="s">
        <v>365</v>
      </c>
      <c r="F442" s="279">
        <f>SUM(LARGE(G442:CD442,{1,2,3,4,5,6}))</f>
        <v>340</v>
      </c>
      <c r="G442" s="35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>
        <v>340</v>
      </c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7"/>
      <c r="BY442" s="113">
        <v>0</v>
      </c>
      <c r="BZ442" s="113">
        <v>0</v>
      </c>
      <c r="CA442" s="114">
        <v>0</v>
      </c>
      <c r="CB442" s="58">
        <v>0</v>
      </c>
      <c r="CC442" s="58">
        <v>0</v>
      </c>
      <c r="CD442" s="58">
        <v>0</v>
      </c>
    </row>
    <row r="443" spans="1:82" ht="15" customHeight="1" thickBot="1" x14ac:dyDescent="0.3">
      <c r="A443" s="115" t="s">
        <v>2241</v>
      </c>
      <c r="B443" s="17" t="s">
        <v>2519</v>
      </c>
      <c r="C443" s="13" t="s">
        <v>4196</v>
      </c>
      <c r="D443" s="46" t="s">
        <v>2520</v>
      </c>
      <c r="E443" s="24" t="s">
        <v>185</v>
      </c>
      <c r="F443" s="279">
        <f>SUM(LARGE(G443:CD443,{1,2,3,4,5,6}))</f>
        <v>324</v>
      </c>
      <c r="G443" s="35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>
        <v>102</v>
      </c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>
        <v>222</v>
      </c>
      <c r="BS443" s="36"/>
      <c r="BT443" s="36"/>
      <c r="BU443" s="36"/>
      <c r="BV443" s="36"/>
      <c r="BW443" s="36"/>
      <c r="BX443" s="37"/>
      <c r="BY443" s="113">
        <v>0</v>
      </c>
      <c r="BZ443" s="113">
        <v>0</v>
      </c>
      <c r="CA443" s="114">
        <v>0</v>
      </c>
      <c r="CB443" s="58">
        <v>0</v>
      </c>
      <c r="CC443" s="58">
        <v>0</v>
      </c>
      <c r="CD443" s="58">
        <v>0</v>
      </c>
    </row>
    <row r="444" spans="1:82" ht="15" customHeight="1" thickBot="1" x14ac:dyDescent="0.3">
      <c r="A444" s="115" t="s">
        <v>2244</v>
      </c>
      <c r="B444" s="17" t="s">
        <v>3619</v>
      </c>
      <c r="C444" s="13">
        <v>37291</v>
      </c>
      <c r="D444" s="46">
        <v>190827</v>
      </c>
      <c r="E444" s="24" t="s">
        <v>267</v>
      </c>
      <c r="F444" s="279">
        <f>SUM(LARGE(G444:CD444,{1,2,3,4,5,6}))</f>
        <v>316</v>
      </c>
      <c r="G444" s="35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>
        <v>316</v>
      </c>
      <c r="BX444" s="37"/>
      <c r="BY444" s="113">
        <v>0</v>
      </c>
      <c r="BZ444" s="113">
        <v>0</v>
      </c>
      <c r="CA444" s="114">
        <v>0</v>
      </c>
      <c r="CB444" s="58">
        <v>0</v>
      </c>
      <c r="CC444" s="58">
        <v>0</v>
      </c>
      <c r="CD444" s="58">
        <v>0</v>
      </c>
    </row>
    <row r="445" spans="1:82" ht="15" customHeight="1" thickBot="1" x14ac:dyDescent="0.25">
      <c r="A445" s="115" t="s">
        <v>2246</v>
      </c>
      <c r="B445" s="43" t="s">
        <v>2357</v>
      </c>
      <c r="C445" s="13" t="s">
        <v>3731</v>
      </c>
      <c r="D445" s="46" t="s">
        <v>2358</v>
      </c>
      <c r="E445" s="24" t="s">
        <v>4262</v>
      </c>
      <c r="F445" s="279">
        <f>SUM(LARGE(G445:CD445,{1,2,3,4,5,6}))</f>
        <v>316</v>
      </c>
      <c r="G445" s="35"/>
      <c r="H445" s="36"/>
      <c r="I445" s="36">
        <v>316</v>
      </c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7"/>
      <c r="BY445" s="113">
        <v>0</v>
      </c>
      <c r="BZ445" s="113">
        <v>0</v>
      </c>
      <c r="CA445" s="114">
        <v>0</v>
      </c>
      <c r="CB445" s="58">
        <v>0</v>
      </c>
      <c r="CC445" s="58">
        <v>0</v>
      </c>
      <c r="CD445" s="58">
        <v>0</v>
      </c>
    </row>
    <row r="446" spans="1:82" ht="15" customHeight="1" thickBot="1" x14ac:dyDescent="0.3">
      <c r="A446" s="115" t="s">
        <v>2249</v>
      </c>
      <c r="B446" s="17" t="s">
        <v>3359</v>
      </c>
      <c r="C446" s="13" t="s">
        <v>4099</v>
      </c>
      <c r="D446" s="46" t="s">
        <v>3441</v>
      </c>
      <c r="E446" s="24" t="s">
        <v>4280</v>
      </c>
      <c r="F446" s="279">
        <f>SUM(LARGE(G446:CD446,{1,2,3,4,5,6}))</f>
        <v>316</v>
      </c>
      <c r="G446" s="35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>
        <v>316</v>
      </c>
      <c r="BS446" s="36"/>
      <c r="BT446" s="36"/>
      <c r="BU446" s="36"/>
      <c r="BV446" s="36"/>
      <c r="BW446" s="36"/>
      <c r="BX446" s="37"/>
      <c r="BY446" s="113">
        <v>0</v>
      </c>
      <c r="BZ446" s="113">
        <v>0</v>
      </c>
      <c r="CA446" s="114">
        <v>0</v>
      </c>
      <c r="CB446" s="58">
        <v>0</v>
      </c>
      <c r="CC446" s="58">
        <v>0</v>
      </c>
      <c r="CD446" s="58">
        <v>0</v>
      </c>
    </row>
    <row r="447" spans="1:82" ht="15" customHeight="1" thickBot="1" x14ac:dyDescent="0.3">
      <c r="A447" s="115" t="s">
        <v>2252</v>
      </c>
      <c r="B447" s="4" t="s">
        <v>2363</v>
      </c>
      <c r="C447" s="13" t="s">
        <v>3987</v>
      </c>
      <c r="D447" s="46" t="s">
        <v>3405</v>
      </c>
      <c r="E447" s="24" t="s">
        <v>492</v>
      </c>
      <c r="F447" s="279">
        <f>SUM(LARGE(G447:CD447,{1,2,3,4,5,6}))</f>
        <v>312</v>
      </c>
      <c r="G447" s="35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>
        <v>175</v>
      </c>
      <c r="T447" s="36"/>
      <c r="U447" s="36"/>
      <c r="V447" s="36"/>
      <c r="W447" s="36">
        <v>137</v>
      </c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7"/>
      <c r="BY447" s="113">
        <v>0</v>
      </c>
      <c r="BZ447" s="113">
        <v>0</v>
      </c>
      <c r="CA447" s="114">
        <v>0</v>
      </c>
      <c r="CB447" s="58">
        <v>0</v>
      </c>
      <c r="CC447" s="58">
        <v>0</v>
      </c>
      <c r="CD447" s="58">
        <v>0</v>
      </c>
    </row>
    <row r="448" spans="1:82" ht="15" customHeight="1" thickBot="1" x14ac:dyDescent="0.3">
      <c r="A448" s="115" t="s">
        <v>2254</v>
      </c>
      <c r="B448" s="2" t="s">
        <v>2365</v>
      </c>
      <c r="C448" s="13" t="s">
        <v>4115</v>
      </c>
      <c r="D448" s="46" t="s">
        <v>2366</v>
      </c>
      <c r="E448" s="24" t="s">
        <v>984</v>
      </c>
      <c r="F448" s="279">
        <f>SUM(LARGE(G448:CD448,{1,2,3,4,5,6}))</f>
        <v>307</v>
      </c>
      <c r="G448" s="35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>
        <v>102</v>
      </c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>
        <v>205</v>
      </c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7"/>
      <c r="BY448" s="113">
        <v>0</v>
      </c>
      <c r="BZ448" s="113">
        <v>0</v>
      </c>
      <c r="CA448" s="114">
        <v>0</v>
      </c>
      <c r="CB448" s="58">
        <v>0</v>
      </c>
      <c r="CC448" s="58">
        <v>0</v>
      </c>
      <c r="CD448" s="58">
        <v>0</v>
      </c>
    </row>
    <row r="449" spans="1:82" ht="15" customHeight="1" thickBot="1" x14ac:dyDescent="0.3">
      <c r="A449" s="115" t="s">
        <v>2257</v>
      </c>
      <c r="B449" s="17" t="s">
        <v>2516</v>
      </c>
      <c r="C449" s="13" t="s">
        <v>4073</v>
      </c>
      <c r="D449" s="46" t="s">
        <v>2517</v>
      </c>
      <c r="E449" s="24" t="s">
        <v>1013</v>
      </c>
      <c r="F449" s="279">
        <f>SUM(LARGE(G449:CD449,{1,2,3,4,5,6}))</f>
        <v>306</v>
      </c>
      <c r="G449" s="35"/>
      <c r="H449" s="36"/>
      <c r="I449" s="36"/>
      <c r="J449" s="36">
        <v>102</v>
      </c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>
        <v>102</v>
      </c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7">
        <v>102</v>
      </c>
      <c r="BY449" s="113">
        <v>0</v>
      </c>
      <c r="BZ449" s="113">
        <v>0</v>
      </c>
      <c r="CA449" s="114">
        <v>0</v>
      </c>
      <c r="CB449" s="58">
        <v>0</v>
      </c>
      <c r="CC449" s="58">
        <v>0</v>
      </c>
      <c r="CD449" s="58">
        <v>0</v>
      </c>
    </row>
    <row r="450" spans="1:82" ht="15" customHeight="1" thickBot="1" x14ac:dyDescent="0.3">
      <c r="A450" s="115" t="s">
        <v>2259</v>
      </c>
      <c r="B450" s="17" t="s">
        <v>2134</v>
      </c>
      <c r="C450" s="13" t="s">
        <v>4065</v>
      </c>
      <c r="D450" s="46" t="s">
        <v>2135</v>
      </c>
      <c r="E450" s="24" t="s">
        <v>984</v>
      </c>
      <c r="F450" s="279">
        <f>SUM(LARGE(G450:CD450,{1,2,3,4,5,6}))</f>
        <v>306</v>
      </c>
      <c r="G450" s="35">
        <v>102</v>
      </c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>
        <v>102</v>
      </c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>
        <v>102</v>
      </c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7"/>
      <c r="BY450" s="113">
        <v>0</v>
      </c>
      <c r="BZ450" s="113">
        <v>0</v>
      </c>
      <c r="CA450" s="114">
        <v>0</v>
      </c>
      <c r="CB450" s="58">
        <v>0</v>
      </c>
      <c r="CC450" s="58">
        <v>0</v>
      </c>
      <c r="CD450" s="58">
        <v>0</v>
      </c>
    </row>
    <row r="451" spans="1:82" ht="15" customHeight="1" thickBot="1" x14ac:dyDescent="0.3">
      <c r="A451" s="115" t="s">
        <v>2262</v>
      </c>
      <c r="B451" s="17" t="s">
        <v>2137</v>
      </c>
      <c r="C451" s="13" t="s">
        <v>4072</v>
      </c>
      <c r="D451" s="46" t="s">
        <v>2138</v>
      </c>
      <c r="E451" s="24" t="s">
        <v>984</v>
      </c>
      <c r="F451" s="279">
        <f>SUM(LARGE(G451:CD451,{1,2,3,4,5,6}))</f>
        <v>306</v>
      </c>
      <c r="G451" s="35">
        <v>102</v>
      </c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>
        <v>102</v>
      </c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>
        <v>102</v>
      </c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7"/>
      <c r="BY451" s="113">
        <v>0</v>
      </c>
      <c r="BZ451" s="113">
        <v>0</v>
      </c>
      <c r="CA451" s="114">
        <v>0</v>
      </c>
      <c r="CB451" s="58">
        <v>0</v>
      </c>
      <c r="CC451" s="58">
        <v>0</v>
      </c>
      <c r="CD451" s="58">
        <v>0</v>
      </c>
    </row>
    <row r="452" spans="1:82" ht="15" customHeight="1" thickBot="1" x14ac:dyDescent="0.3">
      <c r="A452" s="115" t="s">
        <v>2265</v>
      </c>
      <c r="B452" s="17" t="s">
        <v>2368</v>
      </c>
      <c r="C452" s="13" t="s">
        <v>4121</v>
      </c>
      <c r="D452" s="46" t="s">
        <v>2369</v>
      </c>
      <c r="E452" s="24" t="s">
        <v>469</v>
      </c>
      <c r="F452" s="279">
        <f>SUM(LARGE(G452:CD452,{1,2,3,4,5,6}))</f>
        <v>300</v>
      </c>
      <c r="G452" s="35"/>
      <c r="H452" s="36"/>
      <c r="I452" s="36"/>
      <c r="J452" s="36"/>
      <c r="K452" s="36">
        <v>300</v>
      </c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7"/>
      <c r="BY452" s="113">
        <v>0</v>
      </c>
      <c r="BZ452" s="113">
        <v>0</v>
      </c>
      <c r="CA452" s="114">
        <v>0</v>
      </c>
      <c r="CB452" s="58">
        <v>0</v>
      </c>
      <c r="CC452" s="58">
        <v>0</v>
      </c>
      <c r="CD452" s="58">
        <v>0</v>
      </c>
    </row>
    <row r="453" spans="1:82" ht="15" customHeight="1" thickBot="1" x14ac:dyDescent="0.3">
      <c r="A453" s="115" t="s">
        <v>2267</v>
      </c>
      <c r="B453" s="17" t="s">
        <v>2242</v>
      </c>
      <c r="C453" s="13" t="s">
        <v>4055</v>
      </c>
      <c r="D453" s="46" t="s">
        <v>2243</v>
      </c>
      <c r="E453" s="24" t="s">
        <v>4269</v>
      </c>
      <c r="F453" s="279">
        <f>SUM(LARGE(G453:CD453,{1,2,3,4,5,6}))</f>
        <v>294</v>
      </c>
      <c r="G453" s="35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>
        <v>157</v>
      </c>
      <c r="S453" s="36"/>
      <c r="T453" s="36"/>
      <c r="U453" s="36"/>
      <c r="V453" s="36"/>
      <c r="W453" s="36"/>
      <c r="X453" s="36">
        <v>137</v>
      </c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7"/>
      <c r="BY453" s="113">
        <v>0</v>
      </c>
      <c r="BZ453" s="113">
        <v>0</v>
      </c>
      <c r="CA453" s="114">
        <v>0</v>
      </c>
      <c r="CB453" s="58">
        <v>0</v>
      </c>
      <c r="CC453" s="58">
        <v>0</v>
      </c>
      <c r="CD453" s="58">
        <v>0</v>
      </c>
    </row>
    <row r="454" spans="1:82" ht="15" customHeight="1" thickBot="1" x14ac:dyDescent="0.3">
      <c r="A454" s="115" t="s">
        <v>2270</v>
      </c>
      <c r="B454" s="17" t="s">
        <v>2255</v>
      </c>
      <c r="C454" s="13" t="s">
        <v>4054</v>
      </c>
      <c r="D454" s="46" t="s">
        <v>2256</v>
      </c>
      <c r="E454" s="24" t="s">
        <v>4269</v>
      </c>
      <c r="F454" s="279">
        <f>SUM(LARGE(G454:CD454,{1,2,3,4,5,6}))</f>
        <v>292</v>
      </c>
      <c r="G454" s="35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>
        <v>117</v>
      </c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>
        <v>175</v>
      </c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7"/>
      <c r="BY454" s="113">
        <v>0</v>
      </c>
      <c r="BZ454" s="113">
        <v>0</v>
      </c>
      <c r="CA454" s="114">
        <v>0</v>
      </c>
      <c r="CB454" s="58">
        <v>0</v>
      </c>
      <c r="CC454" s="58">
        <v>0</v>
      </c>
      <c r="CD454" s="58">
        <v>0</v>
      </c>
    </row>
    <row r="455" spans="1:82" ht="15" customHeight="1" thickBot="1" x14ac:dyDescent="0.3">
      <c r="A455" s="115" t="s">
        <v>2273</v>
      </c>
      <c r="B455" s="17" t="s">
        <v>3356</v>
      </c>
      <c r="C455" s="13">
        <v>39738</v>
      </c>
      <c r="D455" s="46">
        <v>142339</v>
      </c>
      <c r="E455" s="24" t="s">
        <v>271</v>
      </c>
      <c r="F455" s="279">
        <f>SUM(LARGE(G455:CD455,{1,2,3,4,5,6}))</f>
        <v>290</v>
      </c>
      <c r="G455" s="35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>
        <v>290</v>
      </c>
      <c r="BT455" s="36"/>
      <c r="BU455" s="36"/>
      <c r="BV455" s="36"/>
      <c r="BW455" s="36"/>
      <c r="BX455" s="37"/>
      <c r="BY455" s="113">
        <v>0</v>
      </c>
      <c r="BZ455" s="113">
        <v>0</v>
      </c>
      <c r="CA455" s="114">
        <v>0</v>
      </c>
      <c r="CB455" s="58">
        <v>0</v>
      </c>
      <c r="CC455" s="58">
        <v>0</v>
      </c>
      <c r="CD455" s="58">
        <v>0</v>
      </c>
    </row>
    <row r="456" spans="1:82" ht="15" customHeight="1" thickBot="1" x14ac:dyDescent="0.3">
      <c r="A456" s="115" t="s">
        <v>2274</v>
      </c>
      <c r="B456" s="17" t="s">
        <v>3368</v>
      </c>
      <c r="C456" s="13">
        <v>39543</v>
      </c>
      <c r="D456" s="46">
        <v>143948</v>
      </c>
      <c r="E456" s="24" t="s">
        <v>4284</v>
      </c>
      <c r="F456" s="279">
        <f>SUM(LARGE(G456:CD456,{1,2,3,4,5,6}))</f>
        <v>290</v>
      </c>
      <c r="G456" s="35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>
        <v>290</v>
      </c>
      <c r="BT456" s="36"/>
      <c r="BU456" s="36"/>
      <c r="BV456" s="36"/>
      <c r="BW456" s="36"/>
      <c r="BX456" s="37"/>
      <c r="BY456" s="113">
        <v>0</v>
      </c>
      <c r="BZ456" s="113">
        <v>0</v>
      </c>
      <c r="CA456" s="114">
        <v>0</v>
      </c>
      <c r="CB456" s="58">
        <v>0</v>
      </c>
      <c r="CC456" s="58">
        <v>0</v>
      </c>
      <c r="CD456" s="58">
        <v>0</v>
      </c>
    </row>
    <row r="457" spans="1:82" ht="15" customHeight="1" thickBot="1" x14ac:dyDescent="0.3">
      <c r="A457" s="115" t="s">
        <v>2277</v>
      </c>
      <c r="B457" s="17" t="s">
        <v>3370</v>
      </c>
      <c r="C457" s="13" t="s">
        <v>4138</v>
      </c>
      <c r="D457" s="46" t="s">
        <v>3457</v>
      </c>
      <c r="E457" s="24" t="s">
        <v>4285</v>
      </c>
      <c r="F457" s="279">
        <f>SUM(LARGE(G457:CD457,{1,2,3,4,5,6}))</f>
        <v>290</v>
      </c>
      <c r="G457" s="35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>
        <v>290</v>
      </c>
      <c r="BT457" s="36"/>
      <c r="BU457" s="36"/>
      <c r="BV457" s="36"/>
      <c r="BW457" s="36"/>
      <c r="BX457" s="37"/>
      <c r="BY457" s="113">
        <v>0</v>
      </c>
      <c r="BZ457" s="113">
        <v>0</v>
      </c>
      <c r="CA457" s="114">
        <v>0</v>
      </c>
      <c r="CB457" s="58">
        <v>0</v>
      </c>
      <c r="CC457" s="58">
        <v>0</v>
      </c>
      <c r="CD457" s="58">
        <v>0</v>
      </c>
    </row>
    <row r="458" spans="1:82" ht="15" customHeight="1" thickBot="1" x14ac:dyDescent="0.3">
      <c r="A458" s="115" t="s">
        <v>2278</v>
      </c>
      <c r="B458" s="4" t="s">
        <v>2343</v>
      </c>
      <c r="C458" s="13" t="s">
        <v>4080</v>
      </c>
      <c r="D458" s="46" t="s">
        <v>2344</v>
      </c>
      <c r="E458" s="24" t="s">
        <v>285</v>
      </c>
      <c r="F458" s="279">
        <f>SUM(LARGE(G458:CD458,{1,2,3,4,5,6}))</f>
        <v>290</v>
      </c>
      <c r="G458" s="35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>
        <v>290</v>
      </c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7"/>
      <c r="BY458" s="113">
        <v>0</v>
      </c>
      <c r="BZ458" s="113">
        <v>0</v>
      </c>
      <c r="CA458" s="114">
        <v>0</v>
      </c>
      <c r="CB458" s="58">
        <v>0</v>
      </c>
      <c r="CC458" s="58">
        <v>0</v>
      </c>
      <c r="CD458" s="58">
        <v>0</v>
      </c>
    </row>
    <row r="459" spans="1:82" ht="15" customHeight="1" thickBot="1" x14ac:dyDescent="0.3">
      <c r="A459" s="115" t="s">
        <v>2281</v>
      </c>
      <c r="B459" s="4" t="s">
        <v>2346</v>
      </c>
      <c r="C459" s="13" t="s">
        <v>4082</v>
      </c>
      <c r="D459" s="46" t="s">
        <v>2347</v>
      </c>
      <c r="E459" s="24" t="s">
        <v>285</v>
      </c>
      <c r="F459" s="279">
        <f>SUM(LARGE(G459:CD459,{1,2,3,4,5,6}))</f>
        <v>290</v>
      </c>
      <c r="G459" s="35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>
        <v>290</v>
      </c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7"/>
      <c r="BY459" s="113">
        <v>0</v>
      </c>
      <c r="BZ459" s="113">
        <v>0</v>
      </c>
      <c r="CA459" s="114">
        <v>0</v>
      </c>
      <c r="CB459" s="58">
        <v>0</v>
      </c>
      <c r="CC459" s="58">
        <v>0</v>
      </c>
      <c r="CD459" s="58">
        <v>0</v>
      </c>
    </row>
    <row r="460" spans="1:82" ht="15" customHeight="1" thickBot="1" x14ac:dyDescent="0.3">
      <c r="A460" s="115" t="s">
        <v>2283</v>
      </c>
      <c r="B460" s="17" t="s">
        <v>2202</v>
      </c>
      <c r="C460" s="13" t="s">
        <v>4227</v>
      </c>
      <c r="D460" s="46" t="s">
        <v>2203</v>
      </c>
      <c r="E460" s="24" t="s">
        <v>476</v>
      </c>
      <c r="F460" s="279">
        <f>SUM(LARGE(G460:CD460,{1,2,3,4,5,6}))</f>
        <v>288</v>
      </c>
      <c r="G460" s="35"/>
      <c r="H460" s="36"/>
      <c r="I460" s="36"/>
      <c r="J460" s="36"/>
      <c r="K460" s="36"/>
      <c r="L460" s="36"/>
      <c r="M460" s="36"/>
      <c r="N460" s="36"/>
      <c r="O460" s="36"/>
      <c r="P460" s="36"/>
      <c r="Q460" s="36">
        <v>146</v>
      </c>
      <c r="R460" s="36"/>
      <c r="S460" s="36"/>
      <c r="T460" s="36"/>
      <c r="U460" s="36"/>
      <c r="V460" s="36"/>
      <c r="W460" s="36"/>
      <c r="X460" s="36"/>
      <c r="Y460" s="36"/>
      <c r="Z460" s="36">
        <v>142</v>
      </c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7"/>
      <c r="BY460" s="113">
        <v>0</v>
      </c>
      <c r="BZ460" s="113">
        <v>0</v>
      </c>
      <c r="CA460" s="114">
        <v>0</v>
      </c>
      <c r="CB460" s="58">
        <v>0</v>
      </c>
      <c r="CC460" s="58">
        <v>0</v>
      </c>
      <c r="CD460" s="58">
        <v>0</v>
      </c>
    </row>
    <row r="461" spans="1:82" ht="15" customHeight="1" thickBot="1" x14ac:dyDescent="0.3">
      <c r="A461" s="115" t="s">
        <v>2284</v>
      </c>
      <c r="B461" s="17" t="s">
        <v>2205</v>
      </c>
      <c r="C461" s="13" t="s">
        <v>4158</v>
      </c>
      <c r="D461" s="46" t="s">
        <v>2206</v>
      </c>
      <c r="E461" s="24" t="s">
        <v>476</v>
      </c>
      <c r="F461" s="279">
        <f>SUM(LARGE(G461:CD461,{1,2,3,4,5,6}))</f>
        <v>288</v>
      </c>
      <c r="G461" s="35"/>
      <c r="H461" s="36"/>
      <c r="I461" s="36"/>
      <c r="J461" s="36"/>
      <c r="K461" s="36"/>
      <c r="L461" s="36"/>
      <c r="M461" s="36"/>
      <c r="N461" s="36"/>
      <c r="O461" s="36"/>
      <c r="P461" s="36"/>
      <c r="Q461" s="36">
        <v>146</v>
      </c>
      <c r="R461" s="36"/>
      <c r="S461" s="36"/>
      <c r="T461" s="36"/>
      <c r="U461" s="36"/>
      <c r="V461" s="36"/>
      <c r="W461" s="36"/>
      <c r="X461" s="36"/>
      <c r="Y461" s="36"/>
      <c r="Z461" s="36">
        <v>142</v>
      </c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7"/>
      <c r="BY461" s="113">
        <v>0</v>
      </c>
      <c r="BZ461" s="113">
        <v>0</v>
      </c>
      <c r="CA461" s="114">
        <v>0</v>
      </c>
      <c r="CB461" s="58">
        <v>0</v>
      </c>
      <c r="CC461" s="58">
        <v>0</v>
      </c>
      <c r="CD461" s="58">
        <v>0</v>
      </c>
    </row>
    <row r="462" spans="1:82" ht="15" customHeight="1" thickBot="1" x14ac:dyDescent="0.3">
      <c r="A462" s="115" t="s">
        <v>2287</v>
      </c>
      <c r="B462" s="17" t="s">
        <v>2389</v>
      </c>
      <c r="C462" s="13" t="s">
        <v>4148</v>
      </c>
      <c r="D462" s="46" t="s">
        <v>2390</v>
      </c>
      <c r="E462" s="24" t="s">
        <v>1013</v>
      </c>
      <c r="F462" s="279">
        <f>SUM(LARGE(G462:CD462,{1,2,3,4,5,6}))</f>
        <v>277</v>
      </c>
      <c r="G462" s="35">
        <v>102</v>
      </c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>
        <v>175</v>
      </c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7"/>
      <c r="BY462" s="113">
        <v>0</v>
      </c>
      <c r="BZ462" s="113">
        <v>0</v>
      </c>
      <c r="CA462" s="114">
        <v>0</v>
      </c>
      <c r="CB462" s="58">
        <v>0</v>
      </c>
      <c r="CC462" s="58">
        <v>0</v>
      </c>
      <c r="CD462" s="58">
        <v>0</v>
      </c>
    </row>
    <row r="463" spans="1:82" ht="15" customHeight="1" thickBot="1" x14ac:dyDescent="0.3">
      <c r="A463" s="115" t="s">
        <v>2289</v>
      </c>
      <c r="B463" s="17" t="s">
        <v>2338</v>
      </c>
      <c r="C463" s="13" t="s">
        <v>3994</v>
      </c>
      <c r="D463" s="46" t="s">
        <v>2339</v>
      </c>
      <c r="E463" s="24" t="s">
        <v>740</v>
      </c>
      <c r="F463" s="279">
        <f>SUM(LARGE(G463:CD463,{1,2,3,4,5,6}))</f>
        <v>277</v>
      </c>
      <c r="G463" s="35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>
        <v>175</v>
      </c>
      <c r="AA463" s="36"/>
      <c r="AB463" s="36"/>
      <c r="AC463" s="36"/>
      <c r="AD463" s="36"/>
      <c r="AE463" s="36"/>
      <c r="AF463" s="36"/>
      <c r="AG463" s="36"/>
      <c r="AH463" s="36">
        <v>102</v>
      </c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7"/>
      <c r="BY463" s="113">
        <v>0</v>
      </c>
      <c r="BZ463" s="113">
        <v>0</v>
      </c>
      <c r="CA463" s="114">
        <v>0</v>
      </c>
      <c r="CB463" s="58">
        <v>0</v>
      </c>
      <c r="CC463" s="58">
        <v>0</v>
      </c>
      <c r="CD463" s="58">
        <v>0</v>
      </c>
    </row>
    <row r="464" spans="1:82" ht="15" customHeight="1" thickBot="1" x14ac:dyDescent="0.3">
      <c r="A464" s="115" t="s">
        <v>2291</v>
      </c>
      <c r="B464" s="17" t="s">
        <v>3054</v>
      </c>
      <c r="C464" s="13" t="s">
        <v>4136</v>
      </c>
      <c r="D464" s="46" t="s">
        <v>3140</v>
      </c>
      <c r="E464" s="24" t="s">
        <v>4267</v>
      </c>
      <c r="F464" s="279">
        <f>SUM(LARGE(G464:CD464,{1,2,3,4,5,6}))</f>
        <v>275</v>
      </c>
      <c r="G464" s="35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>
        <v>275</v>
      </c>
      <c r="BT464" s="36"/>
      <c r="BU464" s="36"/>
      <c r="BV464" s="36"/>
      <c r="BW464" s="36"/>
      <c r="BX464" s="37"/>
      <c r="BY464" s="113">
        <v>0</v>
      </c>
      <c r="BZ464" s="113">
        <v>0</v>
      </c>
      <c r="CA464" s="114">
        <v>0</v>
      </c>
      <c r="CB464" s="58">
        <v>0</v>
      </c>
      <c r="CC464" s="58">
        <v>0</v>
      </c>
      <c r="CD464" s="58">
        <v>0</v>
      </c>
    </row>
    <row r="465" spans="1:105" ht="15" customHeight="1" thickBot="1" x14ac:dyDescent="0.3">
      <c r="A465" s="115" t="s">
        <v>2294</v>
      </c>
      <c r="B465" s="17" t="s">
        <v>2398</v>
      </c>
      <c r="C465" s="13" t="s">
        <v>4100</v>
      </c>
      <c r="D465" s="46" t="s">
        <v>2399</v>
      </c>
      <c r="E465" s="24" t="s">
        <v>4267</v>
      </c>
      <c r="F465" s="279">
        <f>SUM(LARGE(G465:CD465,{1,2,3,4,5,6}))</f>
        <v>275</v>
      </c>
      <c r="G465" s="35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>
        <v>275</v>
      </c>
      <c r="BT465" s="36"/>
      <c r="BU465" s="36"/>
      <c r="BV465" s="36"/>
      <c r="BW465" s="36"/>
      <c r="BX465" s="37"/>
      <c r="BY465" s="113">
        <v>0</v>
      </c>
      <c r="BZ465" s="113">
        <v>0</v>
      </c>
      <c r="CA465" s="114">
        <v>0</v>
      </c>
      <c r="CB465" s="58">
        <v>0</v>
      </c>
      <c r="CC465" s="58">
        <v>0</v>
      </c>
      <c r="CD465" s="58">
        <v>0</v>
      </c>
      <c r="CU465" s="347"/>
      <c r="CV465" s="347"/>
    </row>
    <row r="466" spans="1:105" ht="15" customHeight="1" thickBot="1" x14ac:dyDescent="0.3">
      <c r="A466" s="115" t="s">
        <v>2296</v>
      </c>
      <c r="B466" s="4" t="s">
        <v>3363</v>
      </c>
      <c r="C466" s="13" t="s">
        <v>4102</v>
      </c>
      <c r="D466" s="46" t="s">
        <v>3443</v>
      </c>
      <c r="E466" s="24" t="s">
        <v>145</v>
      </c>
      <c r="F466" s="279">
        <f>SUM(LARGE(G466:CD466,{1,2,3,4,5,6}))</f>
        <v>275</v>
      </c>
      <c r="G466" s="35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>
        <v>275</v>
      </c>
      <c r="BS466" s="36"/>
      <c r="BT466" s="36"/>
      <c r="BU466" s="36"/>
      <c r="BV466" s="36"/>
      <c r="BW466" s="36"/>
      <c r="BX466" s="37"/>
      <c r="BY466" s="113">
        <v>0</v>
      </c>
      <c r="BZ466" s="113">
        <v>0</v>
      </c>
      <c r="CA466" s="114">
        <v>0</v>
      </c>
      <c r="CB466" s="58">
        <v>0</v>
      </c>
      <c r="CC466" s="58">
        <v>0</v>
      </c>
      <c r="CD466" s="58">
        <v>0</v>
      </c>
    </row>
    <row r="467" spans="1:105" ht="15" customHeight="1" thickBot="1" x14ac:dyDescent="0.3">
      <c r="A467" s="115" t="s">
        <v>2298</v>
      </c>
      <c r="B467" s="17" t="s">
        <v>2406</v>
      </c>
      <c r="C467" s="13" t="s">
        <v>3937</v>
      </c>
      <c r="D467" s="46" t="s">
        <v>3020</v>
      </c>
      <c r="E467" s="24" t="s">
        <v>4268</v>
      </c>
      <c r="F467" s="279">
        <f>SUM(LARGE(G467:CD467,{1,2,3,4,5,6}))</f>
        <v>275</v>
      </c>
      <c r="G467" s="35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>
        <v>275</v>
      </c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7"/>
      <c r="BY467" s="113">
        <v>0</v>
      </c>
      <c r="BZ467" s="113">
        <v>0</v>
      </c>
      <c r="CA467" s="114">
        <v>0</v>
      </c>
      <c r="CB467" s="58">
        <v>0</v>
      </c>
      <c r="CC467" s="58">
        <v>0</v>
      </c>
      <c r="CD467" s="58">
        <v>0</v>
      </c>
    </row>
    <row r="468" spans="1:105" ht="15" customHeight="1" thickBot="1" x14ac:dyDescent="0.3">
      <c r="A468" s="115" t="s">
        <v>2300</v>
      </c>
      <c r="B468" s="4" t="s">
        <v>3065</v>
      </c>
      <c r="C468" s="13" t="s">
        <v>4133</v>
      </c>
      <c r="D468" s="46" t="s">
        <v>3454</v>
      </c>
      <c r="E468" s="24" t="s">
        <v>870</v>
      </c>
      <c r="F468" s="279">
        <f>SUM(LARGE(G468:CD468,{1,2,3,4,5,6}))</f>
        <v>272</v>
      </c>
      <c r="G468" s="35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>
        <v>272</v>
      </c>
      <c r="BR468" s="36"/>
      <c r="BS468" s="36"/>
      <c r="BT468" s="36"/>
      <c r="BU468" s="36"/>
      <c r="BV468" s="36"/>
      <c r="BW468" s="36"/>
      <c r="BX468" s="37"/>
      <c r="BY468" s="113">
        <v>0</v>
      </c>
      <c r="BZ468" s="113">
        <v>0</v>
      </c>
      <c r="CA468" s="114">
        <v>0</v>
      </c>
      <c r="CB468" s="58">
        <v>0</v>
      </c>
      <c r="CC468" s="58">
        <v>0</v>
      </c>
      <c r="CD468" s="58">
        <v>0</v>
      </c>
    </row>
    <row r="469" spans="1:105" ht="15" customHeight="1" thickBot="1" x14ac:dyDescent="0.3">
      <c r="A469" s="115" t="s">
        <v>2302</v>
      </c>
      <c r="B469" s="4" t="s">
        <v>3055</v>
      </c>
      <c r="C469" s="13" t="s">
        <v>4088</v>
      </c>
      <c r="D469" s="46" t="s">
        <v>3435</v>
      </c>
      <c r="E469" s="24" t="s">
        <v>870</v>
      </c>
      <c r="F469" s="279">
        <f>SUM(LARGE(G469:CD469,{1,2,3,4,5,6}))</f>
        <v>272</v>
      </c>
      <c r="G469" s="35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>
        <v>272</v>
      </c>
      <c r="BR469" s="36"/>
      <c r="BS469" s="36"/>
      <c r="BT469" s="36"/>
      <c r="BU469" s="36"/>
      <c r="BV469" s="36"/>
      <c r="BW469" s="36"/>
      <c r="BX469" s="37"/>
      <c r="BY469" s="113">
        <v>0</v>
      </c>
      <c r="BZ469" s="113">
        <v>0</v>
      </c>
      <c r="CA469" s="114">
        <v>0</v>
      </c>
      <c r="CB469" s="58">
        <v>0</v>
      </c>
      <c r="CC469" s="58">
        <v>0</v>
      </c>
      <c r="CD469" s="58">
        <v>0</v>
      </c>
    </row>
    <row r="470" spans="1:105" ht="15" customHeight="1" thickBot="1" x14ac:dyDescent="0.3">
      <c r="A470" s="115" t="s">
        <v>2305</v>
      </c>
      <c r="B470" s="17" t="s">
        <v>2122</v>
      </c>
      <c r="C470" s="13" t="s">
        <v>4205</v>
      </c>
      <c r="D470" s="46" t="s">
        <v>2123</v>
      </c>
      <c r="E470" s="24" t="s">
        <v>228</v>
      </c>
      <c r="F470" s="279">
        <f>SUM(LARGE(G470:CD470,{1,2,3,4,5,6}))</f>
        <v>272</v>
      </c>
      <c r="G470" s="35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>
        <v>272</v>
      </c>
      <c r="BS470" s="36"/>
      <c r="BT470" s="36"/>
      <c r="BU470" s="36"/>
      <c r="BV470" s="36"/>
      <c r="BW470" s="36"/>
      <c r="BX470" s="37"/>
      <c r="BY470" s="113">
        <v>0</v>
      </c>
      <c r="BZ470" s="113">
        <v>0</v>
      </c>
      <c r="CA470" s="114">
        <v>0</v>
      </c>
      <c r="CB470" s="58">
        <v>0</v>
      </c>
      <c r="CC470" s="58">
        <v>0</v>
      </c>
      <c r="CD470" s="58">
        <v>0</v>
      </c>
    </row>
    <row r="471" spans="1:105" ht="15" customHeight="1" thickBot="1" x14ac:dyDescent="0.3">
      <c r="A471" s="115" t="s">
        <v>2307</v>
      </c>
      <c r="B471" s="17" t="s">
        <v>2211</v>
      </c>
      <c r="C471" s="13" t="s">
        <v>4638</v>
      </c>
      <c r="D471" s="46" t="s">
        <v>2212</v>
      </c>
      <c r="E471" s="24" t="s">
        <v>1334</v>
      </c>
      <c r="F471" s="279">
        <f>SUM(LARGE(G471:CD471,{1,2,3,4,5,6}))</f>
        <v>272</v>
      </c>
      <c r="G471" s="35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>
        <v>272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7"/>
      <c r="BY471" s="113">
        <v>0</v>
      </c>
      <c r="BZ471" s="113">
        <v>0</v>
      </c>
      <c r="CA471" s="114">
        <v>0</v>
      </c>
      <c r="CB471" s="58">
        <v>0</v>
      </c>
      <c r="CC471" s="58">
        <v>0</v>
      </c>
      <c r="CD471" s="58">
        <v>0</v>
      </c>
    </row>
    <row r="472" spans="1:105" ht="15" customHeight="1" thickBot="1" x14ac:dyDescent="0.3">
      <c r="A472" s="115" t="s">
        <v>2310</v>
      </c>
      <c r="B472" s="17" t="s">
        <v>2125</v>
      </c>
      <c r="C472" s="13" t="s">
        <v>4639</v>
      </c>
      <c r="D472" s="46" t="s">
        <v>2126</v>
      </c>
      <c r="E472" s="24" t="s">
        <v>141</v>
      </c>
      <c r="F472" s="279">
        <f>SUM(LARGE(G472:CD472,{1,2,3,4,5,6}))</f>
        <v>272</v>
      </c>
      <c r="G472" s="35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>
        <v>272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7"/>
      <c r="BY472" s="113">
        <v>0</v>
      </c>
      <c r="BZ472" s="113">
        <v>0</v>
      </c>
      <c r="CA472" s="114">
        <v>0</v>
      </c>
      <c r="CB472" s="58">
        <v>0</v>
      </c>
      <c r="CC472" s="58">
        <v>0</v>
      </c>
      <c r="CD472" s="58">
        <v>0</v>
      </c>
    </row>
    <row r="473" spans="1:105" ht="15" customHeight="1" thickBot="1" x14ac:dyDescent="0.3">
      <c r="A473" s="115" t="s">
        <v>2313</v>
      </c>
      <c r="B473" s="17" t="s">
        <v>2128</v>
      </c>
      <c r="C473" s="13" t="s">
        <v>4117</v>
      </c>
      <c r="D473" s="46" t="s">
        <v>2129</v>
      </c>
      <c r="E473" s="24" t="s">
        <v>141</v>
      </c>
      <c r="F473" s="279">
        <f>SUM(LARGE(G473:CD473,{1,2,3,4,5,6}))</f>
        <v>272</v>
      </c>
      <c r="G473" s="35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>
        <v>272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7"/>
      <c r="BY473" s="113">
        <v>0</v>
      </c>
      <c r="BZ473" s="113">
        <v>0</v>
      </c>
      <c r="CA473" s="114">
        <v>0</v>
      </c>
      <c r="CB473" s="58">
        <v>0</v>
      </c>
      <c r="CC473" s="58">
        <v>0</v>
      </c>
      <c r="CD473" s="58">
        <v>0</v>
      </c>
    </row>
    <row r="474" spans="1:105" s="347" customFormat="1" ht="15" customHeight="1" thickBot="1" x14ac:dyDescent="0.3">
      <c r="A474" s="115" t="s">
        <v>2314</v>
      </c>
      <c r="B474" s="17" t="s">
        <v>3369</v>
      </c>
      <c r="C474" s="13">
        <v>39490</v>
      </c>
      <c r="D474" s="46">
        <v>33408</v>
      </c>
      <c r="E474" s="24" t="s">
        <v>1445</v>
      </c>
      <c r="F474" s="279">
        <f>SUM(LARGE(G474:CD474,{1,2,3,4,5,6}))</f>
        <v>261</v>
      </c>
      <c r="G474" s="35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>
        <v>261</v>
      </c>
      <c r="BW474" s="36"/>
      <c r="BX474" s="37"/>
      <c r="BY474" s="113">
        <v>0</v>
      </c>
      <c r="BZ474" s="113">
        <v>0</v>
      </c>
      <c r="CA474" s="114">
        <v>0</v>
      </c>
      <c r="CB474" s="58">
        <v>0</v>
      </c>
      <c r="CC474" s="58">
        <v>0</v>
      </c>
      <c r="CD474" s="58">
        <v>0</v>
      </c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</row>
    <row r="475" spans="1:105" s="347" customFormat="1" ht="15" customHeight="1" thickBot="1" x14ac:dyDescent="0.3">
      <c r="A475" s="115" t="s">
        <v>2317</v>
      </c>
      <c r="B475" s="116" t="s">
        <v>3367</v>
      </c>
      <c r="C475" s="13" t="s">
        <v>4116</v>
      </c>
      <c r="D475" s="46" t="s">
        <v>2316</v>
      </c>
      <c r="E475" s="24" t="s">
        <v>4271</v>
      </c>
      <c r="F475" s="279">
        <f>SUM(LARGE(G475:CD475,{1,2,3,4,5,6}))</f>
        <v>259</v>
      </c>
      <c r="G475" s="35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>
        <v>157</v>
      </c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>
        <v>102</v>
      </c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7"/>
      <c r="BY475" s="113">
        <v>0</v>
      </c>
      <c r="BZ475" s="113">
        <v>0</v>
      </c>
      <c r="CA475" s="114">
        <v>0</v>
      </c>
      <c r="CB475" s="58">
        <v>0</v>
      </c>
      <c r="CC475" s="58">
        <v>0</v>
      </c>
      <c r="CD475" s="58">
        <v>0</v>
      </c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</row>
    <row r="476" spans="1:105" s="347" customFormat="1" ht="15" customHeight="1" thickBot="1" x14ac:dyDescent="0.3">
      <c r="A476" s="115" t="s">
        <v>2320</v>
      </c>
      <c r="B476" s="17" t="s">
        <v>2415</v>
      </c>
      <c r="C476" s="13" t="s">
        <v>4123</v>
      </c>
      <c r="D476" s="46" t="s">
        <v>2416</v>
      </c>
      <c r="E476" s="24" t="s">
        <v>469</v>
      </c>
      <c r="F476" s="279">
        <f>SUM(LARGE(G476:CD476,{1,2,3,4,5,6}))</f>
        <v>253</v>
      </c>
      <c r="G476" s="35"/>
      <c r="H476" s="36"/>
      <c r="I476" s="36"/>
      <c r="J476" s="36"/>
      <c r="K476" s="36">
        <v>253</v>
      </c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7"/>
      <c r="BY476" s="113">
        <v>0</v>
      </c>
      <c r="BZ476" s="113">
        <v>0</v>
      </c>
      <c r="CA476" s="114">
        <v>0</v>
      </c>
      <c r="CB476" s="58">
        <v>0</v>
      </c>
      <c r="CC476" s="58">
        <v>0</v>
      </c>
      <c r="CD476" s="58">
        <v>0</v>
      </c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</row>
    <row r="477" spans="1:105" s="347" customFormat="1" ht="15" customHeight="1" thickBot="1" x14ac:dyDescent="0.3">
      <c r="A477" s="115" t="s">
        <v>2323</v>
      </c>
      <c r="B477" s="17" t="s">
        <v>2424</v>
      </c>
      <c r="C477" s="13" t="s">
        <v>4110</v>
      </c>
      <c r="D477" s="46" t="s">
        <v>2425</v>
      </c>
      <c r="E477" s="24" t="s">
        <v>4263</v>
      </c>
      <c r="F477" s="279">
        <f>SUM(LARGE(G477:CD477,{1,2,3,4,5,6}))</f>
        <v>251</v>
      </c>
      <c r="G477" s="35"/>
      <c r="H477" s="36"/>
      <c r="I477" s="36"/>
      <c r="J477" s="36"/>
      <c r="K477" s="36"/>
      <c r="L477" s="36"/>
      <c r="M477" s="36">
        <v>114</v>
      </c>
      <c r="N477" s="36"/>
      <c r="O477" s="36"/>
      <c r="P477" s="36"/>
      <c r="Q477" s="36"/>
      <c r="R477" s="36">
        <v>137</v>
      </c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7"/>
      <c r="BY477" s="113">
        <v>0</v>
      </c>
      <c r="BZ477" s="113">
        <v>0</v>
      </c>
      <c r="CA477" s="114">
        <v>0</v>
      </c>
      <c r="CB477" s="58">
        <v>0</v>
      </c>
      <c r="CC477" s="58">
        <v>0</v>
      </c>
      <c r="CD477" s="58">
        <v>0</v>
      </c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W477" s="61"/>
      <c r="CX477" s="61"/>
      <c r="CY477" s="61"/>
      <c r="CZ477" s="61"/>
      <c r="DA477" s="61"/>
    </row>
    <row r="478" spans="1:105" s="347" customFormat="1" ht="15" customHeight="1" thickBot="1" x14ac:dyDescent="0.3">
      <c r="A478" s="115" t="s">
        <v>2326</v>
      </c>
      <c r="B478" s="17" t="s">
        <v>2184</v>
      </c>
      <c r="C478" s="13" t="s">
        <v>4106</v>
      </c>
      <c r="D478" s="46" t="s">
        <v>2185</v>
      </c>
      <c r="E478" s="24" t="s">
        <v>131</v>
      </c>
      <c r="F478" s="279">
        <f>SUM(LARGE(G478:CD478,{1,2,3,4,5,6}))</f>
        <v>240</v>
      </c>
      <c r="G478" s="35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>
        <v>240</v>
      </c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7"/>
      <c r="BY478" s="113">
        <v>0</v>
      </c>
      <c r="BZ478" s="113">
        <v>0</v>
      </c>
      <c r="CA478" s="114">
        <v>0</v>
      </c>
      <c r="CB478" s="58">
        <v>0</v>
      </c>
      <c r="CC478" s="58">
        <v>0</v>
      </c>
      <c r="CD478" s="58">
        <v>0</v>
      </c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</row>
    <row r="479" spans="1:105" s="347" customFormat="1" ht="15" customHeight="1" thickBot="1" x14ac:dyDescent="0.3">
      <c r="A479" s="115" t="s">
        <v>2328</v>
      </c>
      <c r="B479" s="17" t="s">
        <v>2187</v>
      </c>
      <c r="C479" s="13" t="s">
        <v>3970</v>
      </c>
      <c r="D479" s="46" t="s">
        <v>3425</v>
      </c>
      <c r="E479" s="24" t="s">
        <v>131</v>
      </c>
      <c r="F479" s="279">
        <f>SUM(LARGE(G479:CD479,{1,2,3,4,5,6}))</f>
        <v>240</v>
      </c>
      <c r="G479" s="35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>
        <v>240</v>
      </c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7"/>
      <c r="BY479" s="113">
        <v>0</v>
      </c>
      <c r="BZ479" s="113">
        <v>0</v>
      </c>
      <c r="CA479" s="114">
        <v>0</v>
      </c>
      <c r="CB479" s="58">
        <v>0</v>
      </c>
      <c r="CC479" s="58">
        <v>0</v>
      </c>
      <c r="CD479" s="58">
        <v>0</v>
      </c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</row>
    <row r="480" spans="1:105" s="347" customFormat="1" ht="15" customHeight="1" thickBot="1" x14ac:dyDescent="0.3">
      <c r="A480" s="115" t="s">
        <v>2331</v>
      </c>
      <c r="B480" s="17" t="s">
        <v>2063</v>
      </c>
      <c r="C480" s="13" t="s">
        <v>4203</v>
      </c>
      <c r="D480" s="46" t="s">
        <v>2064</v>
      </c>
      <c r="E480" s="24" t="s">
        <v>285</v>
      </c>
      <c r="F480" s="279">
        <f>SUM(LARGE(G480:CD480,{1,2,3,4,5,6}))</f>
        <v>228</v>
      </c>
      <c r="G480" s="35"/>
      <c r="H480" s="36"/>
      <c r="I480" s="36"/>
      <c r="J480" s="36"/>
      <c r="K480" s="36">
        <v>114</v>
      </c>
      <c r="L480" s="36"/>
      <c r="M480" s="36"/>
      <c r="N480" s="36"/>
      <c r="O480" s="36"/>
      <c r="P480" s="36"/>
      <c r="Q480" s="36">
        <v>114</v>
      </c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7"/>
      <c r="BY480" s="113">
        <v>0</v>
      </c>
      <c r="BZ480" s="113">
        <v>0</v>
      </c>
      <c r="CA480" s="114">
        <v>0</v>
      </c>
      <c r="CB480" s="58">
        <v>0</v>
      </c>
      <c r="CC480" s="58">
        <v>0</v>
      </c>
      <c r="CD480" s="58">
        <v>0</v>
      </c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</row>
    <row r="481" spans="1:105" s="347" customFormat="1" ht="15" customHeight="1" thickBot="1" x14ac:dyDescent="0.3">
      <c r="A481" s="115" t="s">
        <v>2334</v>
      </c>
      <c r="B481" s="17" t="s">
        <v>2335</v>
      </c>
      <c r="C481" s="13" t="s">
        <v>4140</v>
      </c>
      <c r="D481" s="46" t="s">
        <v>2336</v>
      </c>
      <c r="E481" s="24" t="s">
        <v>476</v>
      </c>
      <c r="F481" s="279">
        <f>SUM(LARGE(G481:CD481,{1,2,3,4,5,6}))</f>
        <v>228</v>
      </c>
      <c r="G481" s="35"/>
      <c r="H481" s="36"/>
      <c r="I481" s="36"/>
      <c r="J481" s="36"/>
      <c r="K481" s="36"/>
      <c r="L481" s="36"/>
      <c r="M481" s="36"/>
      <c r="N481" s="36"/>
      <c r="O481" s="36"/>
      <c r="P481" s="36"/>
      <c r="Q481" s="36">
        <v>114</v>
      </c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>
        <v>114</v>
      </c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7"/>
      <c r="BY481" s="113">
        <v>0</v>
      </c>
      <c r="BZ481" s="113">
        <v>0</v>
      </c>
      <c r="CA481" s="114">
        <v>0</v>
      </c>
      <c r="CB481" s="58">
        <v>0</v>
      </c>
      <c r="CC481" s="58">
        <v>0</v>
      </c>
      <c r="CD481" s="58">
        <v>0</v>
      </c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</row>
    <row r="482" spans="1:105" ht="15" customHeight="1" thickBot="1" x14ac:dyDescent="0.3">
      <c r="A482" s="115" t="s">
        <v>2337</v>
      </c>
      <c r="B482" s="17" t="s">
        <v>2271</v>
      </c>
      <c r="C482" s="13" t="s">
        <v>3980</v>
      </c>
      <c r="D482" s="46" t="s">
        <v>2272</v>
      </c>
      <c r="E482" s="24" t="s">
        <v>4279</v>
      </c>
      <c r="F482" s="279">
        <f>SUM(LARGE(G482:CD482,{1,2,3,4,5,6}))</f>
        <v>222</v>
      </c>
      <c r="G482" s="35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>
        <v>222</v>
      </c>
      <c r="BT482" s="36"/>
      <c r="BU482" s="36"/>
      <c r="BV482" s="36"/>
      <c r="BW482" s="36"/>
      <c r="BX482" s="37"/>
      <c r="BY482" s="113">
        <v>0</v>
      </c>
      <c r="BZ482" s="113">
        <v>0</v>
      </c>
      <c r="CA482" s="114">
        <v>0</v>
      </c>
      <c r="CB482" s="58">
        <v>0</v>
      </c>
      <c r="CC482" s="58">
        <v>0</v>
      </c>
      <c r="CD482" s="58">
        <v>0</v>
      </c>
    </row>
    <row r="483" spans="1:105" ht="15" customHeight="1" thickBot="1" x14ac:dyDescent="0.3">
      <c r="A483" s="115" t="s">
        <v>2340</v>
      </c>
      <c r="B483" s="17" t="s">
        <v>3378</v>
      </c>
      <c r="C483" s="13">
        <v>36828</v>
      </c>
      <c r="D483" s="46">
        <v>188369</v>
      </c>
      <c r="E483" s="24" t="s">
        <v>4291</v>
      </c>
      <c r="F483" s="279">
        <f>SUM(LARGE(G483:CD483,{1,2,3,4,5,6}))</f>
        <v>222</v>
      </c>
      <c r="G483" s="35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>
        <v>222</v>
      </c>
      <c r="BT483" s="36"/>
      <c r="BU483" s="36"/>
      <c r="BV483" s="36"/>
      <c r="BW483" s="36"/>
      <c r="BX483" s="37"/>
      <c r="BY483" s="113">
        <v>0</v>
      </c>
      <c r="BZ483" s="113">
        <v>0</v>
      </c>
      <c r="CA483" s="114">
        <v>0</v>
      </c>
      <c r="CB483" s="58">
        <v>0</v>
      </c>
      <c r="CC483" s="58">
        <v>0</v>
      </c>
      <c r="CD483" s="58">
        <v>0</v>
      </c>
    </row>
    <row r="484" spans="1:105" ht="15" customHeight="1" thickBot="1" x14ac:dyDescent="0.3">
      <c r="A484" s="115" t="s">
        <v>2342</v>
      </c>
      <c r="B484" s="17" t="s">
        <v>3577</v>
      </c>
      <c r="C484" s="13">
        <v>35959</v>
      </c>
      <c r="D484" s="46">
        <v>143310</v>
      </c>
      <c r="E484" s="24" t="s">
        <v>4296</v>
      </c>
      <c r="F484" s="279">
        <f>SUM(LARGE(G484:CD484,{1,2,3,4,5,6}))</f>
        <v>222</v>
      </c>
      <c r="G484" s="35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>
        <v>222</v>
      </c>
      <c r="BT484" s="36"/>
      <c r="BU484" s="36"/>
      <c r="BV484" s="36"/>
      <c r="BW484" s="36"/>
      <c r="BX484" s="37"/>
      <c r="BY484" s="113">
        <v>0</v>
      </c>
      <c r="BZ484" s="113">
        <v>0</v>
      </c>
      <c r="CA484" s="114">
        <v>0</v>
      </c>
      <c r="CB484" s="58">
        <v>0</v>
      </c>
      <c r="CC484" s="58">
        <v>0</v>
      </c>
      <c r="CD484" s="58">
        <v>0</v>
      </c>
    </row>
    <row r="485" spans="1:105" ht="15" customHeight="1" thickBot="1" x14ac:dyDescent="0.25">
      <c r="A485" s="115" t="s">
        <v>2345</v>
      </c>
      <c r="B485" s="41" t="s">
        <v>3347</v>
      </c>
      <c r="C485" s="13" t="s">
        <v>4044</v>
      </c>
      <c r="D485" s="46" t="s">
        <v>3420</v>
      </c>
      <c r="E485" s="24" t="s">
        <v>1353</v>
      </c>
      <c r="F485" s="279">
        <f>SUM(LARGE(G485:CD485,{1,2,3,4,5,6}))</f>
        <v>222</v>
      </c>
      <c r="G485" s="35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>
        <v>222</v>
      </c>
      <c r="BS485" s="36"/>
      <c r="BT485" s="36"/>
      <c r="BU485" s="36"/>
      <c r="BV485" s="36"/>
      <c r="BW485" s="36"/>
      <c r="BX485" s="37"/>
      <c r="BY485" s="113">
        <v>0</v>
      </c>
      <c r="BZ485" s="113">
        <v>0</v>
      </c>
      <c r="CA485" s="114">
        <v>0</v>
      </c>
      <c r="CB485" s="58">
        <v>0</v>
      </c>
      <c r="CC485" s="58">
        <v>0</v>
      </c>
      <c r="CD485" s="58">
        <v>0</v>
      </c>
    </row>
    <row r="486" spans="1:105" ht="15" customHeight="1" thickBot="1" x14ac:dyDescent="0.3">
      <c r="A486" s="115" t="s">
        <v>2348</v>
      </c>
      <c r="B486" s="116" t="s">
        <v>3578</v>
      </c>
      <c r="C486" s="13" t="s">
        <v>4640</v>
      </c>
      <c r="D486" s="46" t="s">
        <v>3586</v>
      </c>
      <c r="E486" s="24" t="s">
        <v>1353</v>
      </c>
      <c r="F486" s="279">
        <f>SUM(LARGE(G486:CD486,{1,2,3,4,5,6}))</f>
        <v>222</v>
      </c>
      <c r="G486" s="35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>
        <v>222</v>
      </c>
      <c r="BS486" s="36"/>
      <c r="BT486" s="36"/>
      <c r="BU486" s="36"/>
      <c r="BV486" s="36"/>
      <c r="BW486" s="36"/>
      <c r="BX486" s="37"/>
      <c r="BY486" s="113">
        <v>0</v>
      </c>
      <c r="BZ486" s="113">
        <v>0</v>
      </c>
      <c r="CA486" s="114">
        <v>0</v>
      </c>
      <c r="CB486" s="58">
        <v>0</v>
      </c>
      <c r="CC486" s="58">
        <v>0</v>
      </c>
      <c r="CD486" s="58">
        <v>0</v>
      </c>
    </row>
    <row r="487" spans="1:105" ht="15" customHeight="1" thickBot="1" x14ac:dyDescent="0.3">
      <c r="A487" s="115" t="s">
        <v>2350</v>
      </c>
      <c r="B487" s="4" t="s">
        <v>2462</v>
      </c>
      <c r="C487" s="13" t="s">
        <v>4195</v>
      </c>
      <c r="D487" s="46" t="s">
        <v>3482</v>
      </c>
      <c r="E487" s="24" t="s">
        <v>4286</v>
      </c>
      <c r="F487" s="279">
        <f>SUM(LARGE(G487:CD487,{1,2,3,4,5,6}))</f>
        <v>222</v>
      </c>
      <c r="G487" s="35"/>
      <c r="H487" s="36"/>
      <c r="I487" s="36"/>
      <c r="J487" s="36"/>
      <c r="K487" s="36"/>
      <c r="L487" s="36"/>
      <c r="M487" s="36"/>
      <c r="N487" s="36"/>
      <c r="O487" s="36"/>
      <c r="P487" s="36">
        <v>222</v>
      </c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7"/>
      <c r="BY487" s="113">
        <v>0</v>
      </c>
      <c r="BZ487" s="113">
        <v>0</v>
      </c>
      <c r="CA487" s="114">
        <v>0</v>
      </c>
      <c r="CB487" s="58">
        <v>0</v>
      </c>
      <c r="CC487" s="58">
        <v>0</v>
      </c>
      <c r="CD487" s="58">
        <v>0</v>
      </c>
    </row>
    <row r="488" spans="1:105" ht="15" customHeight="1" thickBot="1" x14ac:dyDescent="0.3">
      <c r="A488" s="115" t="s">
        <v>2353</v>
      </c>
      <c r="B488" s="17" t="s">
        <v>3353</v>
      </c>
      <c r="C488" s="13" t="s">
        <v>4077</v>
      </c>
      <c r="D488" s="46" t="s">
        <v>3432</v>
      </c>
      <c r="E488" s="24" t="s">
        <v>4286</v>
      </c>
      <c r="F488" s="279">
        <f>SUM(LARGE(G488:CD488,{1,2,3,4,5,6}))</f>
        <v>222</v>
      </c>
      <c r="G488" s="35"/>
      <c r="H488" s="36"/>
      <c r="I488" s="36"/>
      <c r="J488" s="36"/>
      <c r="K488" s="36"/>
      <c r="L488" s="36"/>
      <c r="M488" s="36"/>
      <c r="N488" s="36"/>
      <c r="O488" s="36"/>
      <c r="P488" s="36">
        <v>222</v>
      </c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7"/>
      <c r="BY488" s="113">
        <v>0</v>
      </c>
      <c r="BZ488" s="113">
        <v>0</v>
      </c>
      <c r="CA488" s="114">
        <v>0</v>
      </c>
      <c r="CB488" s="58">
        <v>0</v>
      </c>
      <c r="CC488" s="58">
        <v>0</v>
      </c>
      <c r="CD488" s="58">
        <v>0</v>
      </c>
    </row>
    <row r="489" spans="1:105" ht="15" customHeight="1" thickBot="1" x14ac:dyDescent="0.3">
      <c r="A489" s="115" t="s">
        <v>2356</v>
      </c>
      <c r="B489" s="17" t="s">
        <v>3579</v>
      </c>
      <c r="C489" s="13">
        <v>31034</v>
      </c>
      <c r="D489" s="46">
        <v>36273</v>
      </c>
      <c r="E489" s="24" t="s">
        <v>1353</v>
      </c>
      <c r="F489" s="279">
        <f>SUM(LARGE(G489:CD489,{1,2,3,4,5,6}))</f>
        <v>222</v>
      </c>
      <c r="G489" s="35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>
        <v>222</v>
      </c>
      <c r="BS489" s="36"/>
      <c r="BT489" s="36"/>
      <c r="BU489" s="36"/>
      <c r="BV489" s="36"/>
      <c r="BW489" s="36"/>
      <c r="BX489" s="37"/>
      <c r="BY489" s="113">
        <v>0</v>
      </c>
      <c r="BZ489" s="113">
        <v>0</v>
      </c>
      <c r="CA489" s="114">
        <v>0</v>
      </c>
      <c r="CB489" s="58">
        <v>0</v>
      </c>
      <c r="CC489" s="58">
        <v>0</v>
      </c>
      <c r="CD489" s="58">
        <v>0</v>
      </c>
      <c r="DA489" s="347"/>
    </row>
    <row r="490" spans="1:105" ht="15" customHeight="1" thickBot="1" x14ac:dyDescent="0.25">
      <c r="A490" s="115" t="s">
        <v>2359</v>
      </c>
      <c r="B490" s="41" t="s">
        <v>2343</v>
      </c>
      <c r="C490" s="13" t="s">
        <v>4080</v>
      </c>
      <c r="D490" s="46" t="s">
        <v>2344</v>
      </c>
      <c r="E490" s="24" t="s">
        <v>285</v>
      </c>
      <c r="F490" s="279">
        <f>SUM(LARGE(G490:CD490,{1,2,3,4,5,6}))</f>
        <v>222</v>
      </c>
      <c r="G490" s="35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>
        <v>222</v>
      </c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7"/>
      <c r="BY490" s="113">
        <v>0</v>
      </c>
      <c r="BZ490" s="113">
        <v>0</v>
      </c>
      <c r="CA490" s="114">
        <v>0</v>
      </c>
      <c r="CB490" s="58">
        <v>0</v>
      </c>
      <c r="CC490" s="58">
        <v>0</v>
      </c>
      <c r="CD490" s="58">
        <v>0</v>
      </c>
    </row>
    <row r="491" spans="1:105" ht="15" customHeight="1" thickBot="1" x14ac:dyDescent="0.3">
      <c r="A491" s="115" t="s">
        <v>2362</v>
      </c>
      <c r="B491" s="17" t="s">
        <v>3382</v>
      </c>
      <c r="C491" s="13" t="s">
        <v>4197</v>
      </c>
      <c r="D491" s="46" t="s">
        <v>3483</v>
      </c>
      <c r="E491" s="24" t="s">
        <v>4285</v>
      </c>
      <c r="F491" s="279">
        <f>SUM(LARGE(G491:CD491,{1,2,3,4,5,6}))</f>
        <v>222</v>
      </c>
      <c r="G491" s="35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>
        <v>222</v>
      </c>
      <c r="BT491" s="36"/>
      <c r="BU491" s="36"/>
      <c r="BV491" s="36"/>
      <c r="BW491" s="36"/>
      <c r="BX491" s="37"/>
      <c r="BY491" s="113">
        <v>0</v>
      </c>
      <c r="BZ491" s="113">
        <v>0</v>
      </c>
      <c r="CA491" s="114">
        <v>0</v>
      </c>
      <c r="CB491" s="58">
        <v>0</v>
      </c>
      <c r="CC491" s="58">
        <v>0</v>
      </c>
      <c r="CD491" s="58">
        <v>0</v>
      </c>
    </row>
    <row r="492" spans="1:105" ht="15" customHeight="1" thickBot="1" x14ac:dyDescent="0.3">
      <c r="A492" s="115" t="s">
        <v>2364</v>
      </c>
      <c r="B492" s="17" t="s">
        <v>3383</v>
      </c>
      <c r="C492" s="13">
        <v>27853</v>
      </c>
      <c r="D492" s="46">
        <v>47216</v>
      </c>
      <c r="E492" s="24" t="s">
        <v>4285</v>
      </c>
      <c r="F492" s="279">
        <f>SUM(LARGE(G492:CD492,{1,2,3,4,5,6}))</f>
        <v>222</v>
      </c>
      <c r="G492" s="35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>
        <v>222</v>
      </c>
      <c r="BT492" s="36"/>
      <c r="BU492" s="36"/>
      <c r="BV492" s="36"/>
      <c r="BW492" s="36"/>
      <c r="BX492" s="37"/>
      <c r="BY492" s="113">
        <v>0</v>
      </c>
      <c r="BZ492" s="113">
        <v>0</v>
      </c>
      <c r="CA492" s="114">
        <v>0</v>
      </c>
      <c r="CB492" s="58">
        <v>0</v>
      </c>
      <c r="CC492" s="58">
        <v>0</v>
      </c>
      <c r="CD492" s="58">
        <v>0</v>
      </c>
    </row>
    <row r="493" spans="1:105" ht="15" customHeight="1" thickBot="1" x14ac:dyDescent="0.3">
      <c r="A493" s="115" t="s">
        <v>2367</v>
      </c>
      <c r="B493" s="17" t="s">
        <v>3580</v>
      </c>
      <c r="C493" s="13" t="s">
        <v>4641</v>
      </c>
      <c r="D493" s="46" t="s">
        <v>3587</v>
      </c>
      <c r="E493" s="24" t="s">
        <v>1353</v>
      </c>
      <c r="F493" s="279">
        <f>SUM(LARGE(G493:CD493,{1,2,3,4,5,6}))</f>
        <v>222</v>
      </c>
      <c r="G493" s="35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>
        <v>222</v>
      </c>
      <c r="BS493" s="36"/>
      <c r="BT493" s="36"/>
      <c r="BU493" s="36"/>
      <c r="BV493" s="36"/>
      <c r="BW493" s="36"/>
      <c r="BX493" s="37"/>
      <c r="BY493" s="113">
        <v>0</v>
      </c>
      <c r="BZ493" s="113">
        <v>0</v>
      </c>
      <c r="CA493" s="114">
        <v>0</v>
      </c>
      <c r="CB493" s="58">
        <v>0</v>
      </c>
      <c r="CC493" s="58">
        <v>0</v>
      </c>
      <c r="CD493" s="58">
        <v>0</v>
      </c>
      <c r="DA493" s="347"/>
    </row>
    <row r="494" spans="1:105" ht="15" customHeight="1" thickBot="1" x14ac:dyDescent="0.3">
      <c r="A494" s="115" t="s">
        <v>2370</v>
      </c>
      <c r="B494" s="116" t="s">
        <v>2346</v>
      </c>
      <c r="C494" s="13" t="s">
        <v>4082</v>
      </c>
      <c r="D494" s="46" t="s">
        <v>2347</v>
      </c>
      <c r="E494" s="24" t="s">
        <v>285</v>
      </c>
      <c r="F494" s="279">
        <f>SUM(LARGE(G494:CD494,{1,2,3,4,5,6}))</f>
        <v>222</v>
      </c>
      <c r="G494" s="35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>
        <v>222</v>
      </c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7"/>
      <c r="BY494" s="113">
        <v>0</v>
      </c>
      <c r="BZ494" s="113">
        <v>0</v>
      </c>
      <c r="CA494" s="114">
        <v>0</v>
      </c>
      <c r="CB494" s="58">
        <v>0</v>
      </c>
      <c r="CC494" s="58">
        <v>0</v>
      </c>
      <c r="CD494" s="58">
        <v>0</v>
      </c>
    </row>
    <row r="495" spans="1:105" ht="15" customHeight="1" thickBot="1" x14ac:dyDescent="0.3">
      <c r="A495" s="115" t="s">
        <v>2372</v>
      </c>
      <c r="B495" s="4" t="s">
        <v>3086</v>
      </c>
      <c r="C495" s="13" t="s">
        <v>4198</v>
      </c>
      <c r="D495" s="46" t="s">
        <v>3484</v>
      </c>
      <c r="E495" s="24" t="s">
        <v>870</v>
      </c>
      <c r="F495" s="279">
        <f>SUM(LARGE(G495:CD495,{1,2,3,4,5,6}))</f>
        <v>222</v>
      </c>
      <c r="G495" s="35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>
        <v>222</v>
      </c>
      <c r="BR495" s="36"/>
      <c r="BS495" s="36"/>
      <c r="BT495" s="36"/>
      <c r="BU495" s="36"/>
      <c r="BV495" s="36"/>
      <c r="BW495" s="36"/>
      <c r="BX495" s="37"/>
      <c r="BY495" s="113">
        <v>0</v>
      </c>
      <c r="BZ495" s="113">
        <v>0</v>
      </c>
      <c r="CA495" s="114">
        <v>0</v>
      </c>
      <c r="CB495" s="58">
        <v>0</v>
      </c>
      <c r="CC495" s="58">
        <v>0</v>
      </c>
      <c r="CD495" s="58">
        <v>0</v>
      </c>
    </row>
    <row r="496" spans="1:105" ht="15" customHeight="1" thickBot="1" x14ac:dyDescent="0.3">
      <c r="A496" s="115" t="s">
        <v>2375</v>
      </c>
      <c r="B496" s="4" t="s">
        <v>3087</v>
      </c>
      <c r="C496" s="13" t="s">
        <v>4199</v>
      </c>
      <c r="D496" s="46" t="s">
        <v>3485</v>
      </c>
      <c r="E496" s="24" t="s">
        <v>870</v>
      </c>
      <c r="F496" s="279">
        <f>SUM(LARGE(G496:CD496,{1,2,3,4,5,6}))</f>
        <v>222</v>
      </c>
      <c r="G496" s="35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>
        <v>222</v>
      </c>
      <c r="BR496" s="36"/>
      <c r="BS496" s="36"/>
      <c r="BT496" s="36"/>
      <c r="BU496" s="36"/>
      <c r="BV496" s="36"/>
      <c r="BW496" s="36"/>
      <c r="BX496" s="37"/>
      <c r="BY496" s="113">
        <v>0</v>
      </c>
      <c r="BZ496" s="113">
        <v>0</v>
      </c>
      <c r="CA496" s="114">
        <v>0</v>
      </c>
      <c r="CB496" s="58">
        <v>0</v>
      </c>
      <c r="CC496" s="58">
        <v>0</v>
      </c>
      <c r="CD496" s="58">
        <v>0</v>
      </c>
    </row>
    <row r="497" spans="1:104" ht="15" customHeight="1" thickBot="1" x14ac:dyDescent="0.3">
      <c r="A497" s="115" t="s">
        <v>2378</v>
      </c>
      <c r="B497" s="2" t="s">
        <v>2473</v>
      </c>
      <c r="C497" s="13" t="s">
        <v>4128</v>
      </c>
      <c r="D497" s="46" t="s">
        <v>3450</v>
      </c>
      <c r="E497" s="24" t="s">
        <v>4278</v>
      </c>
      <c r="F497" s="279">
        <f>SUM(LARGE(G497:CD497,{1,2,3,4,5,6}))</f>
        <v>220</v>
      </c>
      <c r="G497" s="35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>
        <v>220</v>
      </c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7"/>
      <c r="BY497" s="113">
        <v>0</v>
      </c>
      <c r="BZ497" s="113">
        <v>0</v>
      </c>
      <c r="CA497" s="114">
        <v>0</v>
      </c>
      <c r="CB497" s="58">
        <v>0</v>
      </c>
      <c r="CC497" s="58">
        <v>0</v>
      </c>
      <c r="CD497" s="58">
        <v>0</v>
      </c>
    </row>
    <row r="498" spans="1:104" ht="15" customHeight="1" thickBot="1" x14ac:dyDescent="0.3">
      <c r="A498" s="115" t="s">
        <v>2379</v>
      </c>
      <c r="B498" s="2" t="s">
        <v>2479</v>
      </c>
      <c r="C498" s="13" t="s">
        <v>4178</v>
      </c>
      <c r="D498" s="46" t="s">
        <v>3467</v>
      </c>
      <c r="E498" s="24" t="s">
        <v>365</v>
      </c>
      <c r="F498" s="279">
        <f>SUM(LARGE(G498:CD498,{1,2,3,4,5,6}))</f>
        <v>220</v>
      </c>
      <c r="G498" s="35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>
        <v>220</v>
      </c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7"/>
      <c r="BY498" s="113">
        <v>0</v>
      </c>
      <c r="BZ498" s="113">
        <v>0</v>
      </c>
      <c r="CA498" s="114">
        <v>0</v>
      </c>
      <c r="CB498" s="58">
        <v>0</v>
      </c>
      <c r="CC498" s="58">
        <v>0</v>
      </c>
      <c r="CD498" s="58">
        <v>0</v>
      </c>
    </row>
    <row r="499" spans="1:104" ht="15" customHeight="1" thickBot="1" x14ac:dyDescent="0.3">
      <c r="A499" s="115" t="s">
        <v>2380</v>
      </c>
      <c r="B499" s="2" t="s">
        <v>2481</v>
      </c>
      <c r="C499" s="13" t="s">
        <v>3988</v>
      </c>
      <c r="D499" s="46" t="s">
        <v>3468</v>
      </c>
      <c r="E499" s="24" t="s">
        <v>365</v>
      </c>
      <c r="F499" s="279">
        <f>SUM(LARGE(G499:CD499,{1,2,3,4,5,6}))</f>
        <v>220</v>
      </c>
      <c r="G499" s="35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>
        <v>220</v>
      </c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7"/>
      <c r="BY499" s="113">
        <v>0</v>
      </c>
      <c r="BZ499" s="113">
        <v>0</v>
      </c>
      <c r="CA499" s="114">
        <v>0</v>
      </c>
      <c r="CB499" s="58">
        <v>0</v>
      </c>
      <c r="CC499" s="58">
        <v>0</v>
      </c>
      <c r="CD499" s="58">
        <v>0</v>
      </c>
    </row>
    <row r="500" spans="1:104" ht="15" customHeight="1" thickBot="1" x14ac:dyDescent="0.3">
      <c r="A500" s="115" t="s">
        <v>2384</v>
      </c>
      <c r="B500" s="17" t="s">
        <v>2491</v>
      </c>
      <c r="C500" s="13" t="s">
        <v>4642</v>
      </c>
      <c r="D500" s="46" t="s">
        <v>2492</v>
      </c>
      <c r="E500" s="24" t="s">
        <v>476</v>
      </c>
      <c r="F500" s="279">
        <f>SUM(LARGE(G500:CD500,{1,2,3,4,5,6}))</f>
        <v>213</v>
      </c>
      <c r="G500" s="35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>
        <v>213</v>
      </c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7"/>
      <c r="BY500" s="113">
        <v>0</v>
      </c>
      <c r="BZ500" s="113">
        <v>0</v>
      </c>
      <c r="CA500" s="114">
        <v>0</v>
      </c>
      <c r="CB500" s="58">
        <v>0</v>
      </c>
      <c r="CC500" s="58">
        <v>0</v>
      </c>
      <c r="CD500" s="58">
        <v>0</v>
      </c>
      <c r="CW500" s="347"/>
      <c r="CX500" s="347"/>
      <c r="CY500" s="347"/>
      <c r="CZ500" s="347"/>
    </row>
    <row r="501" spans="1:104" ht="15" customHeight="1" thickBot="1" x14ac:dyDescent="0.3">
      <c r="A501" s="115" t="s">
        <v>2386</v>
      </c>
      <c r="B501" s="6" t="s">
        <v>2494</v>
      </c>
      <c r="C501" s="13" t="s">
        <v>4142</v>
      </c>
      <c r="D501" s="46" t="s">
        <v>3428</v>
      </c>
      <c r="E501" s="24" t="s">
        <v>4261</v>
      </c>
      <c r="F501" s="279">
        <f>SUM(LARGE(G501:CD501,{1,2,3,4,5,6}))</f>
        <v>210</v>
      </c>
      <c r="G501" s="35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>
        <v>210</v>
      </c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7"/>
      <c r="BY501" s="113">
        <v>0</v>
      </c>
      <c r="BZ501" s="113">
        <v>0</v>
      </c>
      <c r="CA501" s="114">
        <v>0</v>
      </c>
      <c r="CB501" s="58">
        <v>0</v>
      </c>
      <c r="CC501" s="58">
        <v>0</v>
      </c>
      <c r="CD501" s="58">
        <v>0</v>
      </c>
    </row>
    <row r="502" spans="1:104" ht="15" customHeight="1" thickBot="1" x14ac:dyDescent="0.3">
      <c r="A502" s="115" t="s">
        <v>2388</v>
      </c>
      <c r="B502" s="6" t="s">
        <v>2496</v>
      </c>
      <c r="C502" s="13" t="s">
        <v>3704</v>
      </c>
      <c r="D502" s="46" t="s">
        <v>3437</v>
      </c>
      <c r="E502" s="24" t="s">
        <v>4261</v>
      </c>
      <c r="F502" s="279">
        <f>SUM(LARGE(G502:CD502,{1,2,3,4,5,6}))</f>
        <v>210</v>
      </c>
      <c r="G502" s="35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>
        <v>210</v>
      </c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7"/>
      <c r="BY502" s="113">
        <v>0</v>
      </c>
      <c r="BZ502" s="113">
        <v>0</v>
      </c>
      <c r="CA502" s="114">
        <v>0</v>
      </c>
      <c r="CB502" s="58">
        <v>0</v>
      </c>
      <c r="CC502" s="58">
        <v>0</v>
      </c>
      <c r="CD502" s="58">
        <v>0</v>
      </c>
    </row>
    <row r="503" spans="1:104" ht="15" customHeight="1" thickBot="1" x14ac:dyDescent="0.3">
      <c r="A503" s="115" t="s">
        <v>2391</v>
      </c>
      <c r="B503" s="17" t="s">
        <v>2498</v>
      </c>
      <c r="C503" s="13" t="s">
        <v>4098</v>
      </c>
      <c r="D503" s="46" t="s">
        <v>3439</v>
      </c>
      <c r="E503" s="24" t="s">
        <v>4266</v>
      </c>
      <c r="F503" s="279">
        <f>SUM(LARGE(G503:CD503,{1,2,3,4,5,6}))</f>
        <v>206</v>
      </c>
      <c r="G503" s="35"/>
      <c r="H503" s="36"/>
      <c r="I503" s="36"/>
      <c r="J503" s="36"/>
      <c r="K503" s="36"/>
      <c r="L503" s="36"/>
      <c r="M503" s="36">
        <v>114</v>
      </c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>
        <v>92</v>
      </c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7"/>
      <c r="BY503" s="113">
        <v>0</v>
      </c>
      <c r="BZ503" s="113">
        <v>0</v>
      </c>
      <c r="CA503" s="114">
        <v>0</v>
      </c>
      <c r="CB503" s="58">
        <v>0</v>
      </c>
      <c r="CC503" s="58">
        <v>0</v>
      </c>
      <c r="CD503" s="58">
        <v>0</v>
      </c>
      <c r="CU503" s="347"/>
      <c r="CV503" s="347"/>
    </row>
    <row r="504" spans="1:104" ht="15" customHeight="1" thickBot="1" x14ac:dyDescent="0.3">
      <c r="A504" s="115" t="s">
        <v>2394</v>
      </c>
      <c r="B504" s="17" t="s">
        <v>3358</v>
      </c>
      <c r="C504" s="13" t="s">
        <v>4098</v>
      </c>
      <c r="D504" s="46" t="s">
        <v>3440</v>
      </c>
      <c r="E504" s="24" t="s">
        <v>4266</v>
      </c>
      <c r="F504" s="279">
        <f>SUM(LARGE(G504:CD504,{1,2,3,4,5,6}))</f>
        <v>206</v>
      </c>
      <c r="G504" s="35"/>
      <c r="H504" s="36"/>
      <c r="I504" s="36"/>
      <c r="J504" s="36"/>
      <c r="K504" s="36"/>
      <c r="L504" s="36"/>
      <c r="M504" s="36">
        <v>114</v>
      </c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>
        <v>92</v>
      </c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7"/>
      <c r="BY504" s="113">
        <v>0</v>
      </c>
      <c r="BZ504" s="113">
        <v>0</v>
      </c>
      <c r="CA504" s="114">
        <v>0</v>
      </c>
      <c r="CB504" s="58">
        <v>0</v>
      </c>
      <c r="CC504" s="58">
        <v>0</v>
      </c>
      <c r="CD504" s="58">
        <v>0</v>
      </c>
    </row>
    <row r="505" spans="1:104" ht="15" customHeight="1" thickBot="1" x14ac:dyDescent="0.3">
      <c r="A505" s="115" t="s">
        <v>2397</v>
      </c>
      <c r="B505" s="26" t="s">
        <v>2431</v>
      </c>
      <c r="C505" s="13" t="s">
        <v>4120</v>
      </c>
      <c r="D505" s="46" t="s">
        <v>3286</v>
      </c>
      <c r="E505" s="24" t="s">
        <v>4292</v>
      </c>
      <c r="F505" s="279">
        <f>SUM(LARGE(G505:CD505,{1,2,3,4,5,6}))</f>
        <v>205</v>
      </c>
      <c r="G505" s="35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>
        <v>205</v>
      </c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7"/>
      <c r="BY505" s="113">
        <v>0</v>
      </c>
      <c r="BZ505" s="113">
        <v>0</v>
      </c>
      <c r="CA505" s="114">
        <v>0</v>
      </c>
      <c r="CB505" s="58">
        <v>0</v>
      </c>
      <c r="CC505" s="58">
        <v>0</v>
      </c>
      <c r="CD505" s="58">
        <v>0</v>
      </c>
    </row>
    <row r="506" spans="1:104" ht="15" customHeight="1" thickBot="1" x14ac:dyDescent="0.3">
      <c r="A506" s="115" t="s">
        <v>2400</v>
      </c>
      <c r="B506" s="4" t="s">
        <v>2503</v>
      </c>
      <c r="C506" s="13" t="s">
        <v>4161</v>
      </c>
      <c r="D506" s="46" t="s">
        <v>2504</v>
      </c>
      <c r="E506" s="24" t="s">
        <v>4261</v>
      </c>
      <c r="F506" s="279">
        <f>SUM(LARGE(G506:CD506,{1,2,3,4,5,6}))</f>
        <v>205</v>
      </c>
      <c r="G506" s="35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>
        <v>205</v>
      </c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7"/>
      <c r="BY506" s="113">
        <v>0</v>
      </c>
      <c r="BZ506" s="113">
        <v>0</v>
      </c>
      <c r="CA506" s="114">
        <v>0</v>
      </c>
      <c r="CB506" s="58">
        <v>0</v>
      </c>
      <c r="CC506" s="58">
        <v>0</v>
      </c>
      <c r="CD506" s="58">
        <v>0</v>
      </c>
    </row>
    <row r="507" spans="1:104" ht="15" customHeight="1" thickBot="1" x14ac:dyDescent="0.3">
      <c r="A507" s="115" t="s">
        <v>2402</v>
      </c>
      <c r="B507" s="2" t="s">
        <v>3624</v>
      </c>
      <c r="C507" s="13">
        <v>35317</v>
      </c>
      <c r="D507" s="46">
        <v>50105</v>
      </c>
      <c r="E507" s="24" t="s">
        <v>3361</v>
      </c>
      <c r="F507" s="279">
        <f>SUM(LARGE(G507:CD507,{1,2,3,4,5,6}))</f>
        <v>205</v>
      </c>
      <c r="G507" s="35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7">
        <v>205</v>
      </c>
      <c r="BY507" s="113">
        <v>0</v>
      </c>
      <c r="BZ507" s="113">
        <v>0</v>
      </c>
      <c r="CA507" s="114">
        <v>0</v>
      </c>
      <c r="CB507" s="58">
        <v>0</v>
      </c>
      <c r="CC507" s="58">
        <v>0</v>
      </c>
      <c r="CD507" s="58">
        <v>0</v>
      </c>
    </row>
    <row r="508" spans="1:104" ht="15" customHeight="1" thickBot="1" x14ac:dyDescent="0.3">
      <c r="A508" s="115" t="s">
        <v>2405</v>
      </c>
      <c r="B508" s="4" t="s">
        <v>2506</v>
      </c>
      <c r="C508" s="13" t="s">
        <v>4066</v>
      </c>
      <c r="D508" s="46" t="s">
        <v>3429</v>
      </c>
      <c r="E508" s="24" t="s">
        <v>4272</v>
      </c>
      <c r="F508" s="279">
        <f>SUM(LARGE(G508:CD508,{1,2,3,4,5,6}))</f>
        <v>205</v>
      </c>
      <c r="G508" s="35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>
        <v>205</v>
      </c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7"/>
      <c r="BY508" s="113">
        <v>0</v>
      </c>
      <c r="BZ508" s="113">
        <v>0</v>
      </c>
      <c r="CA508" s="114">
        <v>0</v>
      </c>
      <c r="CB508" s="58">
        <v>0</v>
      </c>
      <c r="CC508" s="58">
        <v>0</v>
      </c>
      <c r="CD508" s="58">
        <v>0</v>
      </c>
    </row>
    <row r="509" spans="1:104" ht="15" customHeight="1" thickBot="1" x14ac:dyDescent="0.3">
      <c r="A509" s="115" t="s">
        <v>2407</v>
      </c>
      <c r="B509" s="314" t="s">
        <v>3075</v>
      </c>
      <c r="C509" s="13" t="s">
        <v>4167</v>
      </c>
      <c r="D509" s="46" t="s">
        <v>3148</v>
      </c>
      <c r="E509" s="24" t="s">
        <v>1349</v>
      </c>
      <c r="F509" s="279">
        <f>SUM(LARGE(G509:CD509,{1,2,3,4,5,6}))</f>
        <v>205</v>
      </c>
      <c r="G509" s="35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>
        <v>205</v>
      </c>
      <c r="BP509" s="36"/>
      <c r="BQ509" s="36"/>
      <c r="BR509" s="36"/>
      <c r="BS509" s="36"/>
      <c r="BT509" s="36"/>
      <c r="BU509" s="36"/>
      <c r="BV509" s="36"/>
      <c r="BW509" s="36"/>
      <c r="BX509" s="37"/>
      <c r="BY509" s="113">
        <v>0</v>
      </c>
      <c r="BZ509" s="113">
        <v>0</v>
      </c>
      <c r="CA509" s="114">
        <v>0</v>
      </c>
      <c r="CB509" s="58">
        <v>0</v>
      </c>
      <c r="CC509" s="58">
        <v>0</v>
      </c>
      <c r="CD509" s="58">
        <v>0</v>
      </c>
    </row>
    <row r="510" spans="1:104" ht="15" customHeight="1" thickBot="1" x14ac:dyDescent="0.3">
      <c r="A510" s="115" t="s">
        <v>2409</v>
      </c>
      <c r="B510" s="17" t="s">
        <v>1956</v>
      </c>
      <c r="C510" s="13" t="s">
        <v>4169</v>
      </c>
      <c r="D510" s="46" t="s">
        <v>1957</v>
      </c>
      <c r="E510" s="24" t="s">
        <v>4278</v>
      </c>
      <c r="F510" s="279">
        <f>SUM(LARGE(G510:CD510,{1,2,3,4,5,6}))</f>
        <v>205</v>
      </c>
      <c r="G510" s="35"/>
      <c r="H510" s="36"/>
      <c r="I510" s="36"/>
      <c r="J510" s="36"/>
      <c r="K510" s="36"/>
      <c r="L510" s="36"/>
      <c r="M510" s="36">
        <v>205</v>
      </c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7"/>
      <c r="BY510" s="113">
        <v>0</v>
      </c>
      <c r="BZ510" s="113">
        <v>0</v>
      </c>
      <c r="CA510" s="114">
        <v>0</v>
      </c>
      <c r="CB510" s="58">
        <v>0</v>
      </c>
      <c r="CC510" s="58">
        <v>0</v>
      </c>
      <c r="CD510" s="58">
        <v>0</v>
      </c>
      <c r="CU510" s="347"/>
      <c r="CV510" s="347"/>
    </row>
    <row r="511" spans="1:104" ht="15" customHeight="1" thickBot="1" x14ac:dyDescent="0.3">
      <c r="A511" s="115" t="s">
        <v>2411</v>
      </c>
      <c r="B511" s="17" t="s">
        <v>2508</v>
      </c>
      <c r="C511" s="13" t="s">
        <v>4215</v>
      </c>
      <c r="D511" s="46" t="s">
        <v>3492</v>
      </c>
      <c r="E511" s="24" t="s">
        <v>4272</v>
      </c>
      <c r="F511" s="279">
        <f>SUM(LARGE(G511:CD511,{1,2,3,4,5,6}))</f>
        <v>205</v>
      </c>
      <c r="G511" s="35"/>
      <c r="H511" s="36"/>
      <c r="I511" s="36"/>
      <c r="J511" s="36"/>
      <c r="K511" s="36">
        <v>205</v>
      </c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7"/>
      <c r="BY511" s="113">
        <v>0</v>
      </c>
      <c r="BZ511" s="113">
        <v>0</v>
      </c>
      <c r="CA511" s="114">
        <v>0</v>
      </c>
      <c r="CB511" s="58">
        <v>0</v>
      </c>
      <c r="CC511" s="58">
        <v>0</v>
      </c>
      <c r="CD511" s="58">
        <v>0</v>
      </c>
    </row>
    <row r="512" spans="1:104" ht="15" customHeight="1" thickBot="1" x14ac:dyDescent="0.3">
      <c r="A512" s="115" t="s">
        <v>2414</v>
      </c>
      <c r="B512" s="2" t="s">
        <v>3381</v>
      </c>
      <c r="C512" s="13">
        <v>30031</v>
      </c>
      <c r="D512" s="46">
        <v>29361</v>
      </c>
      <c r="E512" s="24" t="s">
        <v>3361</v>
      </c>
      <c r="F512" s="279">
        <f>SUM(LARGE(G512:CD512,{1,2,3,4,5,6}))</f>
        <v>205</v>
      </c>
      <c r="G512" s="35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7">
        <v>205</v>
      </c>
      <c r="BY512" s="113">
        <v>0</v>
      </c>
      <c r="BZ512" s="113">
        <v>0</v>
      </c>
      <c r="CA512" s="114">
        <v>0</v>
      </c>
      <c r="CB512" s="58">
        <v>0</v>
      </c>
      <c r="CC512" s="58">
        <v>0</v>
      </c>
      <c r="CD512" s="58">
        <v>0</v>
      </c>
    </row>
    <row r="513" spans="1:100" ht="15" customHeight="1" thickBot="1" x14ac:dyDescent="0.3">
      <c r="A513" s="115" t="s">
        <v>2417</v>
      </c>
      <c r="B513" s="4" t="s">
        <v>2510</v>
      </c>
      <c r="C513" s="13" t="s">
        <v>4643</v>
      </c>
      <c r="D513" s="46" t="s">
        <v>3588</v>
      </c>
      <c r="E513" s="24" t="s">
        <v>1349</v>
      </c>
      <c r="F513" s="279">
        <f>SUM(LARGE(G513:CD513,{1,2,3,4,5,6}))</f>
        <v>205</v>
      </c>
      <c r="G513" s="35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>
        <v>205</v>
      </c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7"/>
      <c r="BY513" s="113">
        <v>0</v>
      </c>
      <c r="BZ513" s="113">
        <v>0</v>
      </c>
      <c r="CA513" s="114">
        <v>0</v>
      </c>
      <c r="CB513" s="58">
        <v>0</v>
      </c>
      <c r="CC513" s="58">
        <v>0</v>
      </c>
      <c r="CD513" s="58">
        <v>0</v>
      </c>
    </row>
    <row r="514" spans="1:100" ht="15" customHeight="1" thickBot="1" x14ac:dyDescent="0.3">
      <c r="A514" s="115" t="s">
        <v>2420</v>
      </c>
      <c r="B514" s="17" t="s">
        <v>2029</v>
      </c>
      <c r="C514" s="13" t="s">
        <v>4173</v>
      </c>
      <c r="D514" s="46" t="s">
        <v>2030</v>
      </c>
      <c r="E514" s="24" t="s">
        <v>4278</v>
      </c>
      <c r="F514" s="279">
        <f>SUM(LARGE(G514:CD514,{1,2,3,4,5,6}))</f>
        <v>205</v>
      </c>
      <c r="G514" s="35"/>
      <c r="H514" s="36"/>
      <c r="I514" s="36"/>
      <c r="J514" s="36"/>
      <c r="K514" s="36"/>
      <c r="L514" s="36"/>
      <c r="M514" s="36">
        <v>205</v>
      </c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7"/>
      <c r="BY514" s="113">
        <v>0</v>
      </c>
      <c r="BZ514" s="113">
        <v>0</v>
      </c>
      <c r="CA514" s="114">
        <v>0</v>
      </c>
      <c r="CB514" s="58">
        <v>0</v>
      </c>
      <c r="CC514" s="58">
        <v>0</v>
      </c>
      <c r="CD514" s="58">
        <v>0</v>
      </c>
      <c r="CU514" s="347"/>
      <c r="CV514" s="347"/>
    </row>
    <row r="515" spans="1:100" ht="15" customHeight="1" thickBot="1" x14ac:dyDescent="0.3">
      <c r="A515" s="115" t="s">
        <v>2423</v>
      </c>
      <c r="B515" s="17" t="s">
        <v>2470</v>
      </c>
      <c r="C515" s="13" t="s">
        <v>4252</v>
      </c>
      <c r="D515" s="46" t="s">
        <v>2471</v>
      </c>
      <c r="E515" s="24" t="s">
        <v>155</v>
      </c>
      <c r="F515" s="279">
        <f>SUM(LARGE(G515:CD515,{1,2,3,4,5,6}))</f>
        <v>205</v>
      </c>
      <c r="G515" s="35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>
        <v>205</v>
      </c>
      <c r="BP515" s="36"/>
      <c r="BQ515" s="36"/>
      <c r="BR515" s="36"/>
      <c r="BS515" s="36"/>
      <c r="BT515" s="36"/>
      <c r="BU515" s="36"/>
      <c r="BV515" s="36"/>
      <c r="BW515" s="36"/>
      <c r="BX515" s="37"/>
      <c r="BY515" s="113">
        <v>0</v>
      </c>
      <c r="BZ515" s="113">
        <v>0</v>
      </c>
      <c r="CA515" s="114">
        <v>0</v>
      </c>
      <c r="CB515" s="58">
        <v>0</v>
      </c>
      <c r="CC515" s="58">
        <v>0</v>
      </c>
      <c r="CD515" s="58">
        <v>0</v>
      </c>
    </row>
    <row r="516" spans="1:100" ht="15" customHeight="1" thickBot="1" x14ac:dyDescent="0.3">
      <c r="A516" s="115" t="s">
        <v>2426</v>
      </c>
      <c r="B516" s="17" t="s">
        <v>2512</v>
      </c>
      <c r="C516" s="13" t="s">
        <v>4097</v>
      </c>
      <c r="D516" s="46" t="s">
        <v>2513</v>
      </c>
      <c r="E516" s="24" t="s">
        <v>4290</v>
      </c>
      <c r="F516" s="279">
        <f>SUM(LARGE(G516:CD516,{1,2,3,4,5,6}))</f>
        <v>205</v>
      </c>
      <c r="G516" s="35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>
        <v>205</v>
      </c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7"/>
      <c r="BY516" s="113">
        <v>0</v>
      </c>
      <c r="BZ516" s="113">
        <v>0</v>
      </c>
      <c r="CA516" s="114">
        <v>0</v>
      </c>
      <c r="CB516" s="58">
        <v>0</v>
      </c>
      <c r="CC516" s="58">
        <v>0</v>
      </c>
      <c r="CD516" s="58">
        <v>0</v>
      </c>
    </row>
    <row r="517" spans="1:100" ht="15" customHeight="1" thickBot="1" x14ac:dyDescent="0.3">
      <c r="A517" s="115" t="s">
        <v>2428</v>
      </c>
      <c r="B517" s="2" t="s">
        <v>2722</v>
      </c>
      <c r="C517" s="13" t="s">
        <v>4175</v>
      </c>
      <c r="D517" s="46" t="s">
        <v>3494</v>
      </c>
      <c r="E517" s="24" t="s">
        <v>1013</v>
      </c>
      <c r="F517" s="279">
        <f>SUM(LARGE(G517:CD517,{1,2,3,4,5,6}))</f>
        <v>204</v>
      </c>
      <c r="G517" s="35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>
        <v>102</v>
      </c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7">
        <v>102</v>
      </c>
      <c r="BY517" s="113">
        <v>0</v>
      </c>
      <c r="BZ517" s="113">
        <v>0</v>
      </c>
      <c r="CA517" s="114">
        <v>0</v>
      </c>
      <c r="CB517" s="58">
        <v>0</v>
      </c>
      <c r="CC517" s="58">
        <v>0</v>
      </c>
      <c r="CD517" s="58">
        <v>0</v>
      </c>
    </row>
    <row r="518" spans="1:100" ht="15" customHeight="1" thickBot="1" x14ac:dyDescent="0.3">
      <c r="A518" s="115" t="s">
        <v>2430</v>
      </c>
      <c r="B518" s="2" t="s">
        <v>3376</v>
      </c>
      <c r="C518" s="13">
        <v>37849</v>
      </c>
      <c r="D518" s="46">
        <v>189642</v>
      </c>
      <c r="E518" s="24" t="s">
        <v>388</v>
      </c>
      <c r="F518" s="279">
        <f>SUM(LARGE(G518:CD518,{1,2,3,4,5,6}))</f>
        <v>190</v>
      </c>
      <c r="G518" s="35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7">
        <v>190</v>
      </c>
      <c r="BY518" s="113">
        <v>0</v>
      </c>
      <c r="BZ518" s="113">
        <v>0</v>
      </c>
      <c r="CA518" s="114">
        <v>0</v>
      </c>
      <c r="CB518" s="58">
        <v>0</v>
      </c>
      <c r="CC518" s="58">
        <v>0</v>
      </c>
      <c r="CD518" s="58">
        <v>0</v>
      </c>
    </row>
    <row r="519" spans="1:100" ht="15" customHeight="1" thickBot="1" x14ac:dyDescent="0.3">
      <c r="A519" s="115" t="s">
        <v>2433</v>
      </c>
      <c r="B519" s="2" t="s">
        <v>3069</v>
      </c>
      <c r="C519" s="13" t="s">
        <v>4144</v>
      </c>
      <c r="D519" s="46" t="s">
        <v>3458</v>
      </c>
      <c r="E519" s="24" t="s">
        <v>526</v>
      </c>
      <c r="F519" s="279">
        <f>SUM(LARGE(G519:CD519,{1,2,3,4,5,6}))</f>
        <v>175</v>
      </c>
      <c r="G519" s="35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>
        <v>175</v>
      </c>
      <c r="BO519" s="36"/>
      <c r="BP519" s="36"/>
      <c r="BQ519" s="36"/>
      <c r="BR519" s="36"/>
      <c r="BS519" s="36"/>
      <c r="BT519" s="36"/>
      <c r="BU519" s="36"/>
      <c r="BV519" s="36"/>
      <c r="BW519" s="36"/>
      <c r="BX519" s="37"/>
      <c r="BY519" s="113">
        <v>0</v>
      </c>
      <c r="BZ519" s="113">
        <v>0</v>
      </c>
      <c r="CA519" s="114">
        <v>0</v>
      </c>
      <c r="CB519" s="58">
        <v>0</v>
      </c>
      <c r="CC519" s="58">
        <v>0</v>
      </c>
      <c r="CD519" s="58">
        <v>0</v>
      </c>
    </row>
    <row r="520" spans="1:100" ht="15" customHeight="1" thickBot="1" x14ac:dyDescent="0.3">
      <c r="A520" s="115" t="s">
        <v>2435</v>
      </c>
      <c r="B520" s="17" t="s">
        <v>2536</v>
      </c>
      <c r="C520" s="13" t="s">
        <v>3838</v>
      </c>
      <c r="D520" s="46" t="s">
        <v>3589</v>
      </c>
      <c r="E520" s="24" t="s">
        <v>372</v>
      </c>
      <c r="F520" s="279">
        <f>SUM(LARGE(G520:CD520,{1,2,3,4,5,6}))</f>
        <v>175</v>
      </c>
      <c r="G520" s="35">
        <v>175</v>
      </c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7"/>
      <c r="BY520" s="113">
        <v>0</v>
      </c>
      <c r="BZ520" s="113">
        <v>0</v>
      </c>
      <c r="CA520" s="114">
        <v>0</v>
      </c>
      <c r="CB520" s="58">
        <v>0</v>
      </c>
      <c r="CC520" s="58">
        <v>0</v>
      </c>
      <c r="CD520" s="58">
        <v>0</v>
      </c>
    </row>
    <row r="521" spans="1:100" ht="15" customHeight="1" thickBot="1" x14ac:dyDescent="0.3">
      <c r="A521" s="115" t="s">
        <v>2437</v>
      </c>
      <c r="B521" s="2" t="s">
        <v>2538</v>
      </c>
      <c r="C521" s="13" t="s">
        <v>4182</v>
      </c>
      <c r="D521" s="46" t="s">
        <v>3472</v>
      </c>
      <c r="E521" s="24" t="s">
        <v>145</v>
      </c>
      <c r="F521" s="279">
        <f>SUM(LARGE(G521:CD521,{1,2,3,4,5,6}))</f>
        <v>175</v>
      </c>
      <c r="G521" s="35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>
        <v>175</v>
      </c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7"/>
      <c r="BY521" s="113">
        <v>0</v>
      </c>
      <c r="BZ521" s="113">
        <v>0</v>
      </c>
      <c r="CA521" s="114">
        <v>0</v>
      </c>
      <c r="CB521" s="58">
        <v>0</v>
      </c>
      <c r="CC521" s="58">
        <v>0</v>
      </c>
      <c r="CD521" s="58">
        <v>0</v>
      </c>
    </row>
    <row r="522" spans="1:100" ht="15" customHeight="1" thickBot="1" x14ac:dyDescent="0.3">
      <c r="A522" s="115" t="s">
        <v>2440</v>
      </c>
      <c r="B522" s="17" t="s">
        <v>2412</v>
      </c>
      <c r="C522" s="13" t="s">
        <v>4147</v>
      </c>
      <c r="D522" s="46" t="s">
        <v>2413</v>
      </c>
      <c r="E522" s="24" t="s">
        <v>4269</v>
      </c>
      <c r="F522" s="279">
        <f>SUM(LARGE(G522:CD522,{1,2,3,4,5,6}))</f>
        <v>175</v>
      </c>
      <c r="G522" s="35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>
        <v>175</v>
      </c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7"/>
      <c r="BY522" s="113">
        <v>0</v>
      </c>
      <c r="BZ522" s="113">
        <v>0</v>
      </c>
      <c r="CA522" s="114">
        <v>0</v>
      </c>
      <c r="CB522" s="58">
        <v>0</v>
      </c>
      <c r="CC522" s="58">
        <v>0</v>
      </c>
      <c r="CD522" s="58">
        <v>0</v>
      </c>
    </row>
    <row r="523" spans="1:100" ht="15" customHeight="1" thickBot="1" x14ac:dyDescent="0.3">
      <c r="A523" s="115" t="s">
        <v>2443</v>
      </c>
      <c r="B523" s="17" t="s">
        <v>2540</v>
      </c>
      <c r="C523" s="13" t="s">
        <v>4023</v>
      </c>
      <c r="D523" s="46" t="s">
        <v>2541</v>
      </c>
      <c r="E523" s="24" t="s">
        <v>1013</v>
      </c>
      <c r="F523" s="279">
        <f>SUM(LARGE(G523:CD523,{1,2,3,4,5,6}))</f>
        <v>175</v>
      </c>
      <c r="G523" s="35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>
        <v>175</v>
      </c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7"/>
      <c r="BY523" s="113">
        <v>0</v>
      </c>
      <c r="BZ523" s="113">
        <v>0</v>
      </c>
      <c r="CA523" s="114">
        <v>0</v>
      </c>
      <c r="CB523" s="58">
        <v>0</v>
      </c>
      <c r="CC523" s="58">
        <v>0</v>
      </c>
      <c r="CD523" s="58">
        <v>0</v>
      </c>
    </row>
    <row r="524" spans="1:100" ht="15" customHeight="1" thickBot="1" x14ac:dyDescent="0.3">
      <c r="A524" s="115" t="s">
        <v>2446</v>
      </c>
      <c r="B524" s="2" t="s">
        <v>2534</v>
      </c>
      <c r="C524" s="13" t="s">
        <v>4185</v>
      </c>
      <c r="D524" s="46" t="s">
        <v>3474</v>
      </c>
      <c r="E524" s="24" t="s">
        <v>662</v>
      </c>
      <c r="F524" s="279">
        <f>SUM(LARGE(G524:CD524,{1,2,3,4,5,6}))</f>
        <v>175</v>
      </c>
      <c r="G524" s="35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>
        <v>175</v>
      </c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7"/>
      <c r="BY524" s="113">
        <v>0</v>
      </c>
      <c r="BZ524" s="113">
        <v>0</v>
      </c>
      <c r="CA524" s="114">
        <v>0</v>
      </c>
      <c r="CB524" s="58">
        <v>0</v>
      </c>
      <c r="CC524" s="58">
        <v>0</v>
      </c>
      <c r="CD524" s="58">
        <v>0</v>
      </c>
    </row>
    <row r="525" spans="1:100" ht="15" customHeight="1" thickBot="1" x14ac:dyDescent="0.3">
      <c r="A525" s="115" t="s">
        <v>2449</v>
      </c>
      <c r="B525" s="2" t="s">
        <v>3081</v>
      </c>
      <c r="C525" s="13" t="s">
        <v>4186</v>
      </c>
      <c r="D525" s="46" t="s">
        <v>3475</v>
      </c>
      <c r="E525" s="24" t="s">
        <v>526</v>
      </c>
      <c r="F525" s="279">
        <f>SUM(LARGE(G525:CD525,{1,2,3,4,5,6}))</f>
        <v>175</v>
      </c>
      <c r="G525" s="35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>
        <v>175</v>
      </c>
      <c r="BO525" s="36"/>
      <c r="BP525" s="36"/>
      <c r="BQ525" s="36"/>
      <c r="BR525" s="36"/>
      <c r="BS525" s="36"/>
      <c r="BT525" s="36"/>
      <c r="BU525" s="36"/>
      <c r="BV525" s="36"/>
      <c r="BW525" s="36"/>
      <c r="BX525" s="37"/>
      <c r="BY525" s="113">
        <v>0</v>
      </c>
      <c r="BZ525" s="113">
        <v>0</v>
      </c>
      <c r="CA525" s="114">
        <v>0</v>
      </c>
      <c r="CB525" s="58">
        <v>0</v>
      </c>
      <c r="CC525" s="58">
        <v>0</v>
      </c>
      <c r="CD525" s="58">
        <v>0</v>
      </c>
    </row>
    <row r="526" spans="1:100" ht="15" customHeight="1" thickBot="1" x14ac:dyDescent="0.3">
      <c r="A526" s="115" t="s">
        <v>2452</v>
      </c>
      <c r="B526" s="17" t="s">
        <v>2381</v>
      </c>
      <c r="C526" s="13" t="s">
        <v>4187</v>
      </c>
      <c r="D526" s="46" t="s">
        <v>2382</v>
      </c>
      <c r="E526" s="24" t="s">
        <v>4293</v>
      </c>
      <c r="F526" s="279">
        <f>SUM(LARGE(G526:CD526,{1,2,3,4,5,6}))</f>
        <v>175</v>
      </c>
      <c r="G526" s="35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>
        <v>175</v>
      </c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7"/>
      <c r="BY526" s="113">
        <v>0</v>
      </c>
      <c r="BZ526" s="113">
        <v>0</v>
      </c>
      <c r="CA526" s="114">
        <v>0</v>
      </c>
      <c r="CB526" s="58">
        <v>0</v>
      </c>
      <c r="CC526" s="58">
        <v>0</v>
      </c>
      <c r="CD526" s="58">
        <v>0</v>
      </c>
    </row>
    <row r="527" spans="1:100" ht="15" customHeight="1" thickBot="1" x14ac:dyDescent="0.3">
      <c r="A527" s="115" t="s">
        <v>2455</v>
      </c>
      <c r="B527" s="4" t="s">
        <v>2545</v>
      </c>
      <c r="C527" s="13" t="s">
        <v>4188</v>
      </c>
      <c r="D527" s="46" t="s">
        <v>3476</v>
      </c>
      <c r="E527" s="24" t="s">
        <v>4293</v>
      </c>
      <c r="F527" s="279">
        <f>SUM(LARGE(G527:CD527,{1,2,3,4,5,6}))</f>
        <v>175</v>
      </c>
      <c r="G527" s="35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>
        <v>175</v>
      </c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7"/>
      <c r="BY527" s="113">
        <v>0</v>
      </c>
      <c r="BZ527" s="113">
        <v>0</v>
      </c>
      <c r="CA527" s="114">
        <v>0</v>
      </c>
      <c r="CB527" s="58">
        <v>0</v>
      </c>
      <c r="CC527" s="58">
        <v>0</v>
      </c>
      <c r="CD527" s="58">
        <v>0</v>
      </c>
    </row>
    <row r="528" spans="1:100" ht="15" customHeight="1" thickBot="1" x14ac:dyDescent="0.3">
      <c r="A528" s="115" t="s">
        <v>2458</v>
      </c>
      <c r="B528" s="6" t="s">
        <v>3083</v>
      </c>
      <c r="C528" s="7">
        <v>37776</v>
      </c>
      <c r="D528" s="351">
        <v>171313</v>
      </c>
      <c r="E528" s="128" t="s">
        <v>526</v>
      </c>
      <c r="F528" s="279">
        <f>SUM(LARGE(G528:CD528,{1,2,3,4,5,6}))</f>
        <v>175</v>
      </c>
      <c r="G528" s="35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>
        <v>175</v>
      </c>
      <c r="BO528" s="36"/>
      <c r="BP528" s="36"/>
      <c r="BQ528" s="36"/>
      <c r="BR528" s="36"/>
      <c r="BS528" s="36"/>
      <c r="BT528" s="36"/>
      <c r="BU528" s="36"/>
      <c r="BV528" s="36"/>
      <c r="BW528" s="36"/>
      <c r="BX528" s="37"/>
      <c r="BY528" s="113">
        <v>0</v>
      </c>
      <c r="BZ528" s="113">
        <v>0</v>
      </c>
      <c r="CA528" s="114">
        <v>0</v>
      </c>
      <c r="CB528" s="58">
        <v>0</v>
      </c>
      <c r="CC528" s="58">
        <v>0</v>
      </c>
      <c r="CD528" s="58">
        <v>0</v>
      </c>
    </row>
    <row r="529" spans="1:100" ht="15" customHeight="1" thickBot="1" x14ac:dyDescent="0.3">
      <c r="A529" s="115" t="s">
        <v>2461</v>
      </c>
      <c r="B529" s="17" t="s">
        <v>2547</v>
      </c>
      <c r="C529" s="13" t="s">
        <v>3967</v>
      </c>
      <c r="D529" s="46" t="s">
        <v>2548</v>
      </c>
      <c r="E529" s="24" t="s">
        <v>492</v>
      </c>
      <c r="F529" s="279">
        <f>SUM(LARGE(G529:CD529,{1,2,3,4,5,6}))</f>
        <v>175</v>
      </c>
      <c r="G529" s="35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>
        <v>175</v>
      </c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7"/>
      <c r="BY529" s="113">
        <v>0</v>
      </c>
      <c r="BZ529" s="113">
        <v>0</v>
      </c>
      <c r="CA529" s="114">
        <v>0</v>
      </c>
      <c r="CB529" s="58">
        <v>0</v>
      </c>
      <c r="CC529" s="58">
        <v>0</v>
      </c>
      <c r="CD529" s="58">
        <v>0</v>
      </c>
    </row>
    <row r="530" spans="1:100" ht="15" customHeight="1" thickBot="1" x14ac:dyDescent="0.3">
      <c r="A530" s="115" t="s">
        <v>2463</v>
      </c>
      <c r="B530" s="4" t="s">
        <v>2550</v>
      </c>
      <c r="C530" s="13" t="s">
        <v>4143</v>
      </c>
      <c r="D530" s="46" t="s">
        <v>2551</v>
      </c>
      <c r="E530" s="24" t="s">
        <v>224</v>
      </c>
      <c r="F530" s="279">
        <f>SUM(LARGE(G530:CD530,{1,2,3,4,5,6}))</f>
        <v>170</v>
      </c>
      <c r="G530" s="35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>
        <v>170</v>
      </c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7"/>
      <c r="BY530" s="113">
        <v>0</v>
      </c>
      <c r="BZ530" s="113">
        <v>0</v>
      </c>
      <c r="CA530" s="114">
        <v>0</v>
      </c>
      <c r="CB530" s="58">
        <v>0</v>
      </c>
      <c r="CC530" s="58">
        <v>0</v>
      </c>
      <c r="CD530" s="58">
        <v>0</v>
      </c>
    </row>
    <row r="531" spans="1:100" ht="15" customHeight="1" thickBot="1" x14ac:dyDescent="0.3">
      <c r="A531" s="115" t="s">
        <v>2464</v>
      </c>
      <c r="B531" s="4" t="s">
        <v>3374</v>
      </c>
      <c r="C531" s="13" t="s">
        <v>4181</v>
      </c>
      <c r="D531" s="46" t="s">
        <v>3471</v>
      </c>
      <c r="E531" s="24" t="s">
        <v>224</v>
      </c>
      <c r="F531" s="279">
        <f>SUM(LARGE(G531:CD531,{1,2,3,4,5,6}))</f>
        <v>170</v>
      </c>
      <c r="G531" s="35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>
        <v>170</v>
      </c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7"/>
      <c r="BY531" s="113">
        <v>0</v>
      </c>
      <c r="BZ531" s="113">
        <v>0</v>
      </c>
      <c r="CA531" s="114">
        <v>0</v>
      </c>
      <c r="CB531" s="58">
        <v>0</v>
      </c>
      <c r="CC531" s="58">
        <v>0</v>
      </c>
      <c r="CD531" s="58">
        <v>0</v>
      </c>
    </row>
    <row r="532" spans="1:100" ht="15" customHeight="1" thickBot="1" x14ac:dyDescent="0.3">
      <c r="A532" s="115" t="s">
        <v>2466</v>
      </c>
      <c r="B532" s="17" t="s">
        <v>2560</v>
      </c>
      <c r="C532" s="13" t="s">
        <v>3985</v>
      </c>
      <c r="D532" s="46" t="s">
        <v>2561</v>
      </c>
      <c r="E532" s="24" t="s">
        <v>476</v>
      </c>
      <c r="F532" s="279">
        <f>SUM(LARGE(G532:CD532,{1,2,3,4,5,6}))</f>
        <v>162</v>
      </c>
      <c r="G532" s="35"/>
      <c r="H532" s="36"/>
      <c r="I532" s="36"/>
      <c r="J532" s="36"/>
      <c r="K532" s="36"/>
      <c r="L532" s="36"/>
      <c r="M532" s="36"/>
      <c r="N532" s="36"/>
      <c r="O532" s="36"/>
      <c r="P532" s="36"/>
      <c r="Q532" s="36">
        <v>97</v>
      </c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>
        <v>65</v>
      </c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7"/>
      <c r="BY532" s="113">
        <v>0</v>
      </c>
      <c r="BZ532" s="113">
        <v>0</v>
      </c>
      <c r="CA532" s="114">
        <v>0</v>
      </c>
      <c r="CB532" s="58">
        <v>0</v>
      </c>
      <c r="CC532" s="58">
        <v>0</v>
      </c>
      <c r="CD532" s="58">
        <v>0</v>
      </c>
    </row>
    <row r="533" spans="1:100" ht="15" customHeight="1" thickBot="1" x14ac:dyDescent="0.3">
      <c r="A533" s="115" t="s">
        <v>2469</v>
      </c>
      <c r="B533" s="17" t="s">
        <v>2563</v>
      </c>
      <c r="C533" s="7">
        <v>37656</v>
      </c>
      <c r="D533" s="351">
        <v>16637</v>
      </c>
      <c r="E533" s="128" t="s">
        <v>712</v>
      </c>
      <c r="F533" s="279">
        <f>SUM(LARGE(G533:CD533,{1,2,3,4,5,6}))</f>
        <v>157</v>
      </c>
      <c r="G533" s="35"/>
      <c r="H533" s="36"/>
      <c r="I533" s="36"/>
      <c r="J533" s="36"/>
      <c r="K533" s="36"/>
      <c r="L533" s="36">
        <v>157</v>
      </c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7"/>
      <c r="BY533" s="113">
        <v>0</v>
      </c>
      <c r="BZ533" s="113">
        <v>0</v>
      </c>
      <c r="CA533" s="114">
        <v>0</v>
      </c>
      <c r="CB533" s="58">
        <v>0</v>
      </c>
      <c r="CC533" s="58">
        <v>0</v>
      </c>
      <c r="CD533" s="58">
        <v>0</v>
      </c>
    </row>
    <row r="534" spans="1:100" ht="15" customHeight="1" thickBot="1" x14ac:dyDescent="0.3">
      <c r="A534" s="115" t="s">
        <v>2472</v>
      </c>
      <c r="B534" s="17" t="s">
        <v>2116</v>
      </c>
      <c r="C534" s="13" t="s">
        <v>4118</v>
      </c>
      <c r="D534" s="46" t="s">
        <v>2117</v>
      </c>
      <c r="E534" s="24" t="s">
        <v>4269</v>
      </c>
      <c r="F534" s="279">
        <f>SUM(LARGE(G534:CD534,{1,2,3,4,5,6}))</f>
        <v>157</v>
      </c>
      <c r="G534" s="35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>
        <v>157</v>
      </c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7"/>
      <c r="BY534" s="113">
        <v>0</v>
      </c>
      <c r="BZ534" s="113">
        <v>0</v>
      </c>
      <c r="CA534" s="114">
        <v>0</v>
      </c>
      <c r="CB534" s="58">
        <v>0</v>
      </c>
      <c r="CC534" s="58">
        <v>0</v>
      </c>
      <c r="CD534" s="58">
        <v>0</v>
      </c>
    </row>
    <row r="535" spans="1:100" ht="15" customHeight="1" thickBot="1" x14ac:dyDescent="0.3">
      <c r="A535" s="115" t="s">
        <v>2474</v>
      </c>
      <c r="B535" s="17" t="s">
        <v>1968</v>
      </c>
      <c r="C535" s="13" t="s">
        <v>4119</v>
      </c>
      <c r="D535" s="46" t="s">
        <v>1969</v>
      </c>
      <c r="E535" s="24" t="s">
        <v>946</v>
      </c>
      <c r="F535" s="279">
        <f>SUM(LARGE(G535:CD535,{1,2,3,4,5,6}))</f>
        <v>157</v>
      </c>
      <c r="G535" s="35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>
        <v>157</v>
      </c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7"/>
      <c r="BY535" s="113">
        <v>0</v>
      </c>
      <c r="BZ535" s="113">
        <v>0</v>
      </c>
      <c r="CA535" s="114">
        <v>0</v>
      </c>
      <c r="CB535" s="58">
        <v>0</v>
      </c>
      <c r="CC535" s="58">
        <v>0</v>
      </c>
      <c r="CD535" s="58">
        <v>0</v>
      </c>
    </row>
    <row r="536" spans="1:100" ht="15" customHeight="1" thickBot="1" x14ac:dyDescent="0.3">
      <c r="A536" s="115" t="s">
        <v>2476</v>
      </c>
      <c r="B536" s="17" t="s">
        <v>2208</v>
      </c>
      <c r="C536" s="13" t="s">
        <v>3978</v>
      </c>
      <c r="D536" s="46" t="s">
        <v>2209</v>
      </c>
      <c r="E536" s="24" t="s">
        <v>141</v>
      </c>
      <c r="F536" s="279">
        <f>SUM(LARGE(G536:CD536,{1,2,3,4,5,6}))</f>
        <v>157</v>
      </c>
      <c r="G536" s="35"/>
      <c r="H536" s="36"/>
      <c r="I536" s="36"/>
      <c r="J536" s="36">
        <v>157</v>
      </c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7"/>
      <c r="BY536" s="113">
        <v>0</v>
      </c>
      <c r="BZ536" s="113">
        <v>0</v>
      </c>
      <c r="CA536" s="114">
        <v>0</v>
      </c>
      <c r="CB536" s="58">
        <v>0</v>
      </c>
      <c r="CC536" s="58">
        <v>0</v>
      </c>
      <c r="CD536" s="58">
        <v>0</v>
      </c>
    </row>
    <row r="537" spans="1:100" ht="15" customHeight="1" thickBot="1" x14ac:dyDescent="0.3">
      <c r="A537" s="115" t="s">
        <v>2478</v>
      </c>
      <c r="B537" s="17" t="s">
        <v>2565</v>
      </c>
      <c r="C537" s="7">
        <v>36822</v>
      </c>
      <c r="D537" s="351">
        <v>70766</v>
      </c>
      <c r="E537" s="128" t="s">
        <v>1044</v>
      </c>
      <c r="F537" s="279">
        <f>SUM(LARGE(G537:CD537,{1,2,3,4,5,6}))</f>
        <v>157</v>
      </c>
      <c r="G537" s="35"/>
      <c r="H537" s="36"/>
      <c r="I537" s="36"/>
      <c r="J537" s="36">
        <v>157</v>
      </c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7"/>
      <c r="BY537" s="113">
        <v>0</v>
      </c>
      <c r="BZ537" s="113">
        <v>0</v>
      </c>
      <c r="CA537" s="114">
        <v>0</v>
      </c>
      <c r="CB537" s="58">
        <v>0</v>
      </c>
      <c r="CC537" s="58">
        <v>0</v>
      </c>
      <c r="CD537" s="58">
        <v>0</v>
      </c>
    </row>
    <row r="538" spans="1:100" ht="15" customHeight="1" thickBot="1" x14ac:dyDescent="0.3">
      <c r="A538" s="115" t="s">
        <v>2480</v>
      </c>
      <c r="B538" s="17" t="s">
        <v>2719</v>
      </c>
      <c r="C538" s="13" t="s">
        <v>4210</v>
      </c>
      <c r="D538" s="46" t="s">
        <v>2720</v>
      </c>
      <c r="E538" s="24" t="s">
        <v>4274</v>
      </c>
      <c r="F538" s="279">
        <f>SUM(LARGE(G538:CD538,{1,2,3,4,5,6}))</f>
        <v>157</v>
      </c>
      <c r="G538" s="35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7">
        <v>157</v>
      </c>
      <c r="BY538" s="113">
        <v>0</v>
      </c>
      <c r="BZ538" s="113">
        <v>0</v>
      </c>
      <c r="CA538" s="114">
        <v>0</v>
      </c>
      <c r="CB538" s="58">
        <v>0</v>
      </c>
      <c r="CC538" s="58">
        <v>0</v>
      </c>
      <c r="CD538" s="58">
        <v>0</v>
      </c>
    </row>
    <row r="539" spans="1:100" ht="15" customHeight="1" thickBot="1" x14ac:dyDescent="0.3">
      <c r="A539" s="115" t="s">
        <v>2482</v>
      </c>
      <c r="B539" s="17" t="s">
        <v>2567</v>
      </c>
      <c r="C539" s="13" t="s">
        <v>3815</v>
      </c>
      <c r="D539" s="46" t="s">
        <v>3590</v>
      </c>
      <c r="E539" s="24" t="s">
        <v>946</v>
      </c>
      <c r="F539" s="279">
        <f>SUM(LARGE(G539:CD539,{1,2,3,4,5,6}))</f>
        <v>157</v>
      </c>
      <c r="G539" s="35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>
        <v>157</v>
      </c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7"/>
      <c r="BY539" s="113">
        <v>0</v>
      </c>
      <c r="BZ539" s="113">
        <v>0</v>
      </c>
      <c r="CA539" s="114">
        <v>0</v>
      </c>
      <c r="CB539" s="58">
        <v>0</v>
      </c>
      <c r="CC539" s="58">
        <v>0</v>
      </c>
      <c r="CD539" s="58">
        <v>0</v>
      </c>
      <c r="CU539" s="347"/>
      <c r="CV539" s="347"/>
    </row>
    <row r="540" spans="1:100" ht="15" customHeight="1" thickBot="1" x14ac:dyDescent="0.25">
      <c r="A540" s="115" t="s">
        <v>2485</v>
      </c>
      <c r="B540" s="43" t="s">
        <v>2569</v>
      </c>
      <c r="C540" s="13" t="s">
        <v>4212</v>
      </c>
      <c r="D540" s="46" t="s">
        <v>2570</v>
      </c>
      <c r="E540" s="24" t="s">
        <v>388</v>
      </c>
      <c r="F540" s="279">
        <f>SUM(LARGE(G540:CD540,{1,2,3,4,5,6}))</f>
        <v>157</v>
      </c>
      <c r="G540" s="35"/>
      <c r="H540" s="36"/>
      <c r="I540" s="36"/>
      <c r="J540" s="36">
        <v>157</v>
      </c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7"/>
      <c r="BY540" s="113">
        <v>0</v>
      </c>
      <c r="BZ540" s="113">
        <v>0</v>
      </c>
      <c r="CA540" s="114">
        <v>0</v>
      </c>
      <c r="CB540" s="58">
        <v>0</v>
      </c>
      <c r="CC540" s="58">
        <v>0</v>
      </c>
      <c r="CD540" s="58">
        <v>0</v>
      </c>
    </row>
    <row r="541" spans="1:100" ht="15" customHeight="1" thickBot="1" x14ac:dyDescent="0.3">
      <c r="A541" s="115" t="s">
        <v>2487</v>
      </c>
      <c r="B541" s="17" t="s">
        <v>3372</v>
      </c>
      <c r="C541" s="13" t="s">
        <v>4163</v>
      </c>
      <c r="D541" s="46" t="s">
        <v>3463</v>
      </c>
      <c r="E541" s="24" t="s">
        <v>4293</v>
      </c>
      <c r="F541" s="279">
        <f>SUM(LARGE(G541:CD541,{1,2,3,4,5,6}))</f>
        <v>157</v>
      </c>
      <c r="G541" s="35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>
        <v>157</v>
      </c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7"/>
      <c r="BY541" s="113">
        <v>0</v>
      </c>
      <c r="BZ541" s="113">
        <v>0</v>
      </c>
      <c r="CA541" s="114">
        <v>0</v>
      </c>
      <c r="CB541" s="58">
        <v>0</v>
      </c>
      <c r="CC541" s="58">
        <v>0</v>
      </c>
      <c r="CD541" s="58">
        <v>0</v>
      </c>
    </row>
    <row r="542" spans="1:100" ht="15" customHeight="1" thickBot="1" x14ac:dyDescent="0.3">
      <c r="A542" s="115" t="s">
        <v>2490</v>
      </c>
      <c r="B542" s="26" t="s">
        <v>2573</v>
      </c>
      <c r="C542" s="13" t="s">
        <v>4164</v>
      </c>
      <c r="D542" s="46" t="s">
        <v>3464</v>
      </c>
      <c r="E542" s="24" t="s">
        <v>4293</v>
      </c>
      <c r="F542" s="279">
        <f>SUM(LARGE(G542:CD542,{1,2,3,4,5,6}))</f>
        <v>157</v>
      </c>
      <c r="G542" s="35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>
        <v>157</v>
      </c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7"/>
      <c r="BY542" s="113">
        <v>0</v>
      </c>
      <c r="BZ542" s="113">
        <v>0</v>
      </c>
      <c r="CA542" s="114">
        <v>0</v>
      </c>
      <c r="CB542" s="58">
        <v>0</v>
      </c>
      <c r="CC542" s="58">
        <v>0</v>
      </c>
      <c r="CD542" s="58">
        <v>0</v>
      </c>
    </row>
    <row r="543" spans="1:100" ht="15" customHeight="1" thickBot="1" x14ac:dyDescent="0.3">
      <c r="A543" s="115" t="s">
        <v>2493</v>
      </c>
      <c r="B543" s="116" t="s">
        <v>2418</v>
      </c>
      <c r="C543" s="13" t="s">
        <v>4213</v>
      </c>
      <c r="D543" s="46" t="s">
        <v>2419</v>
      </c>
      <c r="E543" s="24" t="s">
        <v>4271</v>
      </c>
      <c r="F543" s="279">
        <f>SUM(LARGE(G543:CD543,{1,2,3,4,5,6}))</f>
        <v>157</v>
      </c>
      <c r="G543" s="35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>
        <v>157</v>
      </c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7"/>
      <c r="BY543" s="113">
        <v>0</v>
      </c>
      <c r="BZ543" s="113">
        <v>0</v>
      </c>
      <c r="CA543" s="114">
        <v>0</v>
      </c>
      <c r="CB543" s="58">
        <v>0</v>
      </c>
      <c r="CC543" s="58">
        <v>0</v>
      </c>
      <c r="CD543" s="58">
        <v>0</v>
      </c>
    </row>
    <row r="544" spans="1:100" ht="15" customHeight="1" thickBot="1" x14ac:dyDescent="0.3">
      <c r="A544" s="115" t="s">
        <v>2495</v>
      </c>
      <c r="B544" s="17" t="s">
        <v>2421</v>
      </c>
      <c r="C544" s="13" t="s">
        <v>4644</v>
      </c>
      <c r="D544" s="46" t="s">
        <v>2422</v>
      </c>
      <c r="E544" s="24" t="s">
        <v>716</v>
      </c>
      <c r="F544" s="279">
        <f>SUM(LARGE(G544:CD544,{1,2,3,4,5,6}))</f>
        <v>157</v>
      </c>
      <c r="G544" s="35"/>
      <c r="H544" s="36"/>
      <c r="I544" s="36"/>
      <c r="J544" s="36"/>
      <c r="K544" s="36"/>
      <c r="L544" s="36"/>
      <c r="M544" s="36"/>
      <c r="N544" s="36"/>
      <c r="O544" s="36"/>
      <c r="P544" s="36"/>
      <c r="Q544" s="36">
        <v>157</v>
      </c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7"/>
      <c r="BY544" s="113">
        <v>0</v>
      </c>
      <c r="BZ544" s="113">
        <v>0</v>
      </c>
      <c r="CA544" s="114">
        <v>0</v>
      </c>
      <c r="CB544" s="58">
        <v>0</v>
      </c>
      <c r="CC544" s="58">
        <v>0</v>
      </c>
      <c r="CD544" s="58">
        <v>0</v>
      </c>
    </row>
    <row r="545" spans="1:105" ht="15" customHeight="1" thickBot="1" x14ac:dyDescent="0.3">
      <c r="A545" s="115" t="s">
        <v>2497</v>
      </c>
      <c r="B545" s="17" t="s">
        <v>1998</v>
      </c>
      <c r="C545" s="13" t="s">
        <v>3928</v>
      </c>
      <c r="D545" s="46" t="s">
        <v>1999</v>
      </c>
      <c r="E545" s="24" t="s">
        <v>1168</v>
      </c>
      <c r="F545" s="279">
        <f>SUM(LARGE(G545:CD545,{1,2,3,4,5,6}))</f>
        <v>157</v>
      </c>
      <c r="G545" s="35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>
        <v>157</v>
      </c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7"/>
      <c r="BY545" s="113">
        <v>0</v>
      </c>
      <c r="BZ545" s="113">
        <v>0</v>
      </c>
      <c r="CA545" s="114">
        <v>0</v>
      </c>
      <c r="CB545" s="58">
        <v>0</v>
      </c>
      <c r="CC545" s="58">
        <v>0</v>
      </c>
      <c r="CD545" s="58">
        <v>0</v>
      </c>
      <c r="DA545" s="347"/>
    </row>
    <row r="546" spans="1:105" ht="15" customHeight="1" thickBot="1" x14ac:dyDescent="0.25">
      <c r="A546" s="115" t="s">
        <v>2499</v>
      </c>
      <c r="B546" s="43" t="s">
        <v>2575</v>
      </c>
      <c r="C546" s="13" t="s">
        <v>4172</v>
      </c>
      <c r="D546" s="46" t="s">
        <v>1058</v>
      </c>
      <c r="E546" s="24" t="s">
        <v>4280</v>
      </c>
      <c r="F546" s="279">
        <f>SUM(LARGE(G546:CD546,{1,2,3,4,5,6}))</f>
        <v>157</v>
      </c>
      <c r="G546" s="35"/>
      <c r="H546" s="36"/>
      <c r="I546" s="36"/>
      <c r="J546" s="36"/>
      <c r="K546" s="36">
        <v>157</v>
      </c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7"/>
      <c r="BY546" s="113">
        <v>0</v>
      </c>
      <c r="BZ546" s="113">
        <v>0</v>
      </c>
      <c r="CA546" s="114">
        <v>0</v>
      </c>
      <c r="CB546" s="58">
        <v>0</v>
      </c>
      <c r="CC546" s="58">
        <v>0</v>
      </c>
      <c r="CD546" s="58">
        <v>0</v>
      </c>
    </row>
    <row r="547" spans="1:105" ht="15" customHeight="1" thickBot="1" x14ac:dyDescent="0.3">
      <c r="A547" s="115" t="s">
        <v>2501</v>
      </c>
      <c r="B547" s="17" t="s">
        <v>2578</v>
      </c>
      <c r="C547" s="13" t="s">
        <v>4092</v>
      </c>
      <c r="D547" s="46" t="s">
        <v>2579</v>
      </c>
      <c r="E547" s="24" t="s">
        <v>4280</v>
      </c>
      <c r="F547" s="279">
        <f>SUM(LARGE(G547:CD547,{1,2,3,4,5,6}))</f>
        <v>157</v>
      </c>
      <c r="G547" s="35"/>
      <c r="H547" s="36"/>
      <c r="I547" s="36"/>
      <c r="J547" s="36"/>
      <c r="K547" s="36">
        <v>157</v>
      </c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7"/>
      <c r="BY547" s="113">
        <v>0</v>
      </c>
      <c r="BZ547" s="113">
        <v>0</v>
      </c>
      <c r="CA547" s="114">
        <v>0</v>
      </c>
      <c r="CB547" s="58">
        <v>0</v>
      </c>
      <c r="CC547" s="58">
        <v>0</v>
      </c>
      <c r="CD547" s="58">
        <v>0</v>
      </c>
    </row>
    <row r="548" spans="1:105" ht="15" customHeight="1" thickBot="1" x14ac:dyDescent="0.3">
      <c r="A548" s="115" t="s">
        <v>2502</v>
      </c>
      <c r="B548" s="17" t="s">
        <v>3581</v>
      </c>
      <c r="C548" s="13" t="s">
        <v>4645</v>
      </c>
      <c r="D548" s="46" t="s">
        <v>3591</v>
      </c>
      <c r="E548" s="24" t="s">
        <v>1334</v>
      </c>
      <c r="F548" s="279">
        <f>SUM(LARGE(G548:CD548,{1,2,3,4,5,6}))</f>
        <v>157</v>
      </c>
      <c r="G548" s="35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>
        <v>157</v>
      </c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7"/>
      <c r="BY548" s="113">
        <v>0</v>
      </c>
      <c r="BZ548" s="113">
        <v>0</v>
      </c>
      <c r="CA548" s="114">
        <v>0</v>
      </c>
      <c r="CB548" s="58">
        <v>0</v>
      </c>
      <c r="CC548" s="58">
        <v>0</v>
      </c>
      <c r="CD548" s="58">
        <v>0</v>
      </c>
    </row>
    <row r="549" spans="1:105" ht="15" customHeight="1" thickBot="1" x14ac:dyDescent="0.3">
      <c r="A549" s="115" t="s">
        <v>2505</v>
      </c>
      <c r="B549" s="2" t="s">
        <v>2582</v>
      </c>
      <c r="C549" s="13" t="s">
        <v>4125</v>
      </c>
      <c r="D549" s="46" t="s">
        <v>2583</v>
      </c>
      <c r="E549" s="24" t="s">
        <v>4272</v>
      </c>
      <c r="F549" s="279">
        <f>SUM(LARGE(G549:CD549,{1,2,3,4,5,6}))</f>
        <v>157</v>
      </c>
      <c r="G549" s="35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>
        <v>157</v>
      </c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7"/>
      <c r="BY549" s="113">
        <v>0</v>
      </c>
      <c r="BZ549" s="113">
        <v>0</v>
      </c>
      <c r="CA549" s="114">
        <v>0</v>
      </c>
      <c r="CB549" s="58">
        <v>0</v>
      </c>
      <c r="CC549" s="58">
        <v>0</v>
      </c>
      <c r="CD549" s="58">
        <v>0</v>
      </c>
    </row>
    <row r="550" spans="1:105" ht="15" customHeight="1" thickBot="1" x14ac:dyDescent="0.3">
      <c r="A550" s="115" t="s">
        <v>2507</v>
      </c>
      <c r="B550" s="17" t="s">
        <v>2585</v>
      </c>
      <c r="C550" s="13" t="s">
        <v>4094</v>
      </c>
      <c r="D550" s="46" t="s">
        <v>2586</v>
      </c>
      <c r="E550" s="24" t="s">
        <v>4273</v>
      </c>
      <c r="F550" s="279">
        <f>SUM(LARGE(G550:CD550,{1,2,3,4,5,6}))</f>
        <v>157</v>
      </c>
      <c r="G550" s="35">
        <v>157</v>
      </c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7"/>
      <c r="BY550" s="113">
        <v>0</v>
      </c>
      <c r="BZ550" s="113">
        <v>0</v>
      </c>
      <c r="CA550" s="114">
        <v>0</v>
      </c>
      <c r="CB550" s="58">
        <v>0</v>
      </c>
      <c r="CC550" s="58">
        <v>0</v>
      </c>
      <c r="CD550" s="58">
        <v>0</v>
      </c>
    </row>
    <row r="551" spans="1:105" ht="15" customHeight="1" thickBot="1" x14ac:dyDescent="0.25">
      <c r="A551" s="115" t="s">
        <v>2509</v>
      </c>
      <c r="B551" s="41" t="s">
        <v>2170</v>
      </c>
      <c r="C551" s="13" t="s">
        <v>4646</v>
      </c>
      <c r="D551" s="46" t="s">
        <v>2171</v>
      </c>
      <c r="E551" s="24" t="s">
        <v>4272</v>
      </c>
      <c r="F551" s="279">
        <f>SUM(LARGE(G551:CD551,{1,2,3,4,5,6}))</f>
        <v>157</v>
      </c>
      <c r="G551" s="35"/>
      <c r="H551" s="36"/>
      <c r="I551" s="36"/>
      <c r="J551" s="36"/>
      <c r="K551" s="36">
        <v>157</v>
      </c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7"/>
      <c r="BY551" s="113">
        <v>0</v>
      </c>
      <c r="BZ551" s="113">
        <v>0</v>
      </c>
      <c r="CA551" s="114">
        <v>0</v>
      </c>
      <c r="CB551" s="58">
        <v>0</v>
      </c>
      <c r="CC551" s="58">
        <v>0</v>
      </c>
      <c r="CD551" s="58">
        <v>0</v>
      </c>
    </row>
    <row r="552" spans="1:105" ht="15" customHeight="1" thickBot="1" x14ac:dyDescent="0.3">
      <c r="A552" s="115" t="s">
        <v>2511</v>
      </c>
      <c r="B552" s="116" t="s">
        <v>3582</v>
      </c>
      <c r="C552" s="13" t="s">
        <v>4647</v>
      </c>
      <c r="D552" s="46" t="s">
        <v>3592</v>
      </c>
      <c r="E552" s="24" t="s">
        <v>1334</v>
      </c>
      <c r="F552" s="279">
        <f>SUM(LARGE(G552:CD552,{1,2,3,4,5,6}))</f>
        <v>157</v>
      </c>
      <c r="G552" s="35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>
        <v>157</v>
      </c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7"/>
      <c r="BY552" s="113">
        <v>0</v>
      </c>
      <c r="BZ552" s="113">
        <v>0</v>
      </c>
      <c r="CA552" s="114">
        <v>0</v>
      </c>
      <c r="CB552" s="58">
        <v>0</v>
      </c>
      <c r="CC552" s="58">
        <v>0</v>
      </c>
      <c r="CD552" s="58">
        <v>0</v>
      </c>
    </row>
    <row r="553" spans="1:105" ht="15" customHeight="1" thickBot="1" x14ac:dyDescent="0.3">
      <c r="A553" s="115" t="s">
        <v>2515</v>
      </c>
      <c r="B553" s="17" t="s">
        <v>2590</v>
      </c>
      <c r="C553" s="13" t="s">
        <v>4217</v>
      </c>
      <c r="D553" s="46" t="s">
        <v>2591</v>
      </c>
      <c r="E553" s="24" t="s">
        <v>1168</v>
      </c>
      <c r="F553" s="279">
        <f>SUM(LARGE(G553:CD553,{1,2,3,4,5,6}))</f>
        <v>157</v>
      </c>
      <c r="G553" s="35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>
        <v>157</v>
      </c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7"/>
      <c r="BY553" s="113">
        <v>0</v>
      </c>
      <c r="BZ553" s="113">
        <v>0</v>
      </c>
      <c r="CA553" s="114">
        <v>0</v>
      </c>
      <c r="CB553" s="58">
        <v>0</v>
      </c>
      <c r="CC553" s="58">
        <v>0</v>
      </c>
      <c r="CD553" s="58">
        <v>0</v>
      </c>
    </row>
    <row r="554" spans="1:105" ht="15" customHeight="1" thickBot="1" x14ac:dyDescent="0.3">
      <c r="A554" s="115" t="s">
        <v>2518</v>
      </c>
      <c r="B554" s="17" t="s">
        <v>2593</v>
      </c>
      <c r="C554" s="7">
        <v>22116</v>
      </c>
      <c r="D554" s="351">
        <v>43386</v>
      </c>
      <c r="E554" s="128" t="s">
        <v>712</v>
      </c>
      <c r="F554" s="279">
        <f>SUM(LARGE(G554:CD554,{1,2,3,4,5,6}))</f>
        <v>157</v>
      </c>
      <c r="G554" s="35"/>
      <c r="H554" s="36"/>
      <c r="I554" s="36"/>
      <c r="J554" s="36"/>
      <c r="K554" s="36"/>
      <c r="L554" s="36">
        <v>157</v>
      </c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7"/>
      <c r="BY554" s="113">
        <v>0</v>
      </c>
      <c r="BZ554" s="113">
        <v>0</v>
      </c>
      <c r="CA554" s="114">
        <v>0</v>
      </c>
      <c r="CB554" s="58">
        <v>0</v>
      </c>
      <c r="CC554" s="58">
        <v>0</v>
      </c>
      <c r="CD554" s="58">
        <v>0</v>
      </c>
    </row>
    <row r="555" spans="1:105" ht="15" customHeight="1" thickBot="1" x14ac:dyDescent="0.3">
      <c r="A555" s="115" t="s">
        <v>2521</v>
      </c>
      <c r="B555" s="2" t="s">
        <v>3628</v>
      </c>
      <c r="C555" s="13">
        <v>37944</v>
      </c>
      <c r="D555" s="46">
        <v>184277</v>
      </c>
      <c r="E555" s="24" t="s">
        <v>662</v>
      </c>
      <c r="F555" s="279">
        <f>SUM(LARGE(G555:CD555,{1,2,3,4,5,6}))</f>
        <v>147</v>
      </c>
      <c r="G555" s="35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7">
        <v>147</v>
      </c>
      <c r="BY555" s="113">
        <v>0</v>
      </c>
      <c r="BZ555" s="113">
        <v>0</v>
      </c>
      <c r="CA555" s="114">
        <v>0</v>
      </c>
      <c r="CB555" s="58">
        <v>0</v>
      </c>
      <c r="CC555" s="58">
        <v>0</v>
      </c>
      <c r="CD555" s="58">
        <v>0</v>
      </c>
    </row>
    <row r="556" spans="1:105" ht="15" customHeight="1" thickBot="1" x14ac:dyDescent="0.3">
      <c r="A556" s="115" t="s">
        <v>2523</v>
      </c>
      <c r="B556" s="2" t="s">
        <v>3629</v>
      </c>
      <c r="C556" s="13">
        <v>37817</v>
      </c>
      <c r="D556" s="46">
        <v>184276</v>
      </c>
      <c r="E556" s="24" t="s">
        <v>662</v>
      </c>
      <c r="F556" s="279">
        <f>SUM(LARGE(G556:CD556,{1,2,3,4,5,6}))</f>
        <v>147</v>
      </c>
      <c r="G556" s="35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7">
        <v>147</v>
      </c>
      <c r="BY556" s="113">
        <v>0</v>
      </c>
      <c r="BZ556" s="113">
        <v>0</v>
      </c>
      <c r="CA556" s="114">
        <v>0</v>
      </c>
      <c r="CB556" s="58">
        <v>0</v>
      </c>
      <c r="CC556" s="58">
        <v>0</v>
      </c>
      <c r="CD556" s="58">
        <v>0</v>
      </c>
    </row>
    <row r="557" spans="1:105" ht="15" customHeight="1" thickBot="1" x14ac:dyDescent="0.3">
      <c r="A557" s="115" t="s">
        <v>2525</v>
      </c>
      <c r="B557" s="2" t="s">
        <v>3620</v>
      </c>
      <c r="C557" s="13">
        <v>37355</v>
      </c>
      <c r="D557" s="46">
        <v>189664</v>
      </c>
      <c r="E557" s="24" t="s">
        <v>662</v>
      </c>
      <c r="F557" s="279">
        <f>SUM(LARGE(G557:CD557,{1,2,3,4,5,6}))</f>
        <v>147</v>
      </c>
      <c r="G557" s="35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7">
        <v>147</v>
      </c>
      <c r="BY557" s="113">
        <v>0</v>
      </c>
      <c r="BZ557" s="113">
        <v>0</v>
      </c>
      <c r="CA557" s="114">
        <v>0</v>
      </c>
      <c r="CB557" s="58">
        <v>0</v>
      </c>
      <c r="CC557" s="58">
        <v>0</v>
      </c>
      <c r="CD557" s="58">
        <v>0</v>
      </c>
    </row>
    <row r="558" spans="1:105" ht="15" customHeight="1" thickBot="1" x14ac:dyDescent="0.3">
      <c r="A558" s="115" t="s">
        <v>2528</v>
      </c>
      <c r="B558" s="17" t="s">
        <v>2223</v>
      </c>
      <c r="C558" s="13" t="s">
        <v>4108</v>
      </c>
      <c r="D558" s="46" t="s">
        <v>2224</v>
      </c>
      <c r="E558" s="24" t="s">
        <v>456</v>
      </c>
      <c r="F558" s="279">
        <f>SUM(LARGE(G558:CD558,{1,2,3,4,5,6}))</f>
        <v>147</v>
      </c>
      <c r="G558" s="35"/>
      <c r="H558" s="36"/>
      <c r="I558" s="36"/>
      <c r="J558" s="36"/>
      <c r="K558" s="36"/>
      <c r="L558" s="36"/>
      <c r="M558" s="36"/>
      <c r="N558" s="36"/>
      <c r="O558" s="36"/>
      <c r="P558" s="36"/>
      <c r="Q558" s="36">
        <v>147</v>
      </c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7"/>
      <c r="BY558" s="113">
        <v>0</v>
      </c>
      <c r="BZ558" s="113">
        <v>0</v>
      </c>
      <c r="CA558" s="114">
        <v>0</v>
      </c>
      <c r="CB558" s="58">
        <v>0</v>
      </c>
      <c r="CC558" s="58">
        <v>0</v>
      </c>
      <c r="CD558" s="58">
        <v>0</v>
      </c>
    </row>
    <row r="559" spans="1:105" ht="15" customHeight="1" thickBot="1" x14ac:dyDescent="0.3">
      <c r="A559" s="115" t="s">
        <v>2531</v>
      </c>
      <c r="B559" s="17" t="s">
        <v>2438</v>
      </c>
      <c r="C559" s="13" t="s">
        <v>4089</v>
      </c>
      <c r="D559" s="46" t="s">
        <v>2439</v>
      </c>
      <c r="E559" s="24" t="s">
        <v>285</v>
      </c>
      <c r="F559" s="279">
        <f>SUM(LARGE(G559:CD559,{1,2,3,4,5,6}))</f>
        <v>146</v>
      </c>
      <c r="G559" s="35"/>
      <c r="H559" s="36"/>
      <c r="I559" s="36"/>
      <c r="J559" s="36"/>
      <c r="K559" s="36">
        <v>146</v>
      </c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7"/>
      <c r="BY559" s="113">
        <v>0</v>
      </c>
      <c r="BZ559" s="113">
        <v>0</v>
      </c>
      <c r="CA559" s="114">
        <v>0</v>
      </c>
      <c r="CB559" s="58">
        <v>0</v>
      </c>
      <c r="CC559" s="58">
        <v>0</v>
      </c>
      <c r="CD559" s="58">
        <v>0</v>
      </c>
    </row>
    <row r="560" spans="1:105" ht="15" customHeight="1" thickBot="1" x14ac:dyDescent="0.3">
      <c r="A560" s="115" t="s">
        <v>2533</v>
      </c>
      <c r="B560" s="17" t="s">
        <v>2615</v>
      </c>
      <c r="C560" s="13" t="s">
        <v>4614</v>
      </c>
      <c r="D560" s="46" t="s">
        <v>2616</v>
      </c>
      <c r="E560" s="24" t="s">
        <v>131</v>
      </c>
      <c r="F560" s="279">
        <f>SUM(LARGE(G560:CD560,{1,2,3,4,5,6}))</f>
        <v>146</v>
      </c>
      <c r="G560" s="35"/>
      <c r="H560" s="36"/>
      <c r="I560" s="36"/>
      <c r="J560" s="36"/>
      <c r="K560" s="36"/>
      <c r="L560" s="36"/>
      <c r="M560" s="36">
        <v>146</v>
      </c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7"/>
      <c r="BY560" s="113">
        <v>0</v>
      </c>
      <c r="BZ560" s="113">
        <v>0</v>
      </c>
      <c r="CA560" s="114">
        <v>0</v>
      </c>
      <c r="CB560" s="58">
        <v>0</v>
      </c>
      <c r="CC560" s="58">
        <v>0</v>
      </c>
      <c r="CD560" s="58">
        <v>0</v>
      </c>
      <c r="CK560" s="347"/>
      <c r="CL560" s="347"/>
      <c r="CM560" s="347"/>
      <c r="CN560" s="347"/>
      <c r="CO560" s="347"/>
      <c r="CP560" s="347"/>
      <c r="CQ560" s="347"/>
      <c r="CR560" s="347"/>
      <c r="CS560" s="347"/>
      <c r="CT560" s="347"/>
    </row>
    <row r="561" spans="1:100" ht="15" customHeight="1" thickBot="1" x14ac:dyDescent="0.3">
      <c r="A561" s="115" t="s">
        <v>2535</v>
      </c>
      <c r="B561" s="4" t="s">
        <v>2618</v>
      </c>
      <c r="C561" s="13" t="s">
        <v>4152</v>
      </c>
      <c r="D561" s="46" t="s">
        <v>2619</v>
      </c>
      <c r="E561" s="24" t="s">
        <v>224</v>
      </c>
      <c r="F561" s="279">
        <f>SUM(LARGE(G561:CD561,{1,2,3,4,5,6}))</f>
        <v>142</v>
      </c>
      <c r="G561" s="35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>
        <v>142</v>
      </c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7"/>
      <c r="BY561" s="113">
        <v>0</v>
      </c>
      <c r="BZ561" s="113">
        <v>0</v>
      </c>
      <c r="CA561" s="114">
        <v>0</v>
      </c>
      <c r="CB561" s="58">
        <v>0</v>
      </c>
      <c r="CC561" s="58">
        <v>0</v>
      </c>
      <c r="CD561" s="58">
        <v>0</v>
      </c>
    </row>
    <row r="562" spans="1:100" ht="15" customHeight="1" thickBot="1" x14ac:dyDescent="0.3">
      <c r="A562" s="115" t="s">
        <v>2537</v>
      </c>
      <c r="B562" s="4" t="s">
        <v>2629</v>
      </c>
      <c r="C562" s="13" t="s">
        <v>4184</v>
      </c>
      <c r="D562" s="46" t="s">
        <v>3473</v>
      </c>
      <c r="E562" s="24" t="s">
        <v>289</v>
      </c>
      <c r="F562" s="279">
        <f>SUM(LARGE(G562:CD562,{1,2,3,4,5,6}))</f>
        <v>137</v>
      </c>
      <c r="G562" s="35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>
        <v>137</v>
      </c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7"/>
      <c r="BY562" s="113">
        <v>0</v>
      </c>
      <c r="BZ562" s="113">
        <v>0</v>
      </c>
      <c r="CA562" s="114">
        <v>0</v>
      </c>
      <c r="CB562" s="58">
        <v>0</v>
      </c>
      <c r="CC562" s="58">
        <v>0</v>
      </c>
      <c r="CD562" s="58">
        <v>0</v>
      </c>
    </row>
    <row r="563" spans="1:100" ht="15" customHeight="1" thickBot="1" x14ac:dyDescent="0.3">
      <c r="A563" s="115" t="s">
        <v>2539</v>
      </c>
      <c r="B563" s="17" t="s">
        <v>2631</v>
      </c>
      <c r="C563" s="13" t="s">
        <v>3766</v>
      </c>
      <c r="D563" s="46" t="s">
        <v>2632</v>
      </c>
      <c r="E563" s="24" t="s">
        <v>201</v>
      </c>
      <c r="F563" s="279">
        <f>SUM(LARGE(G563:CD563,{1,2,3,4,5,6}))</f>
        <v>137</v>
      </c>
      <c r="G563" s="35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>
        <v>137</v>
      </c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7"/>
      <c r="BY563" s="113">
        <v>0</v>
      </c>
      <c r="BZ563" s="113">
        <v>0</v>
      </c>
      <c r="CA563" s="114">
        <v>0</v>
      </c>
      <c r="CB563" s="58">
        <v>0</v>
      </c>
      <c r="CC563" s="58">
        <v>0</v>
      </c>
      <c r="CD563" s="58">
        <v>0</v>
      </c>
    </row>
    <row r="564" spans="1:100" ht="15" customHeight="1" thickBot="1" x14ac:dyDescent="0.3">
      <c r="A564" s="115" t="s">
        <v>2542</v>
      </c>
      <c r="B564" s="17" t="s">
        <v>3072</v>
      </c>
      <c r="C564" s="13" t="s">
        <v>4149</v>
      </c>
      <c r="D564" s="46" t="s">
        <v>3145</v>
      </c>
      <c r="E564" s="24" t="s">
        <v>4272</v>
      </c>
      <c r="F564" s="279">
        <f>SUM(LARGE(G564:CD564,{1,2,3,4,5,6}))</f>
        <v>137</v>
      </c>
      <c r="G564" s="35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>
        <v>137</v>
      </c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7"/>
      <c r="BY564" s="113">
        <v>0</v>
      </c>
      <c r="BZ564" s="113">
        <v>0</v>
      </c>
      <c r="CA564" s="114">
        <v>0</v>
      </c>
      <c r="CB564" s="58">
        <v>0</v>
      </c>
      <c r="CC564" s="58">
        <v>0</v>
      </c>
      <c r="CD564" s="58">
        <v>0</v>
      </c>
    </row>
    <row r="565" spans="1:100" ht="15" customHeight="1" thickBot="1" x14ac:dyDescent="0.3">
      <c r="A565" s="115" t="s">
        <v>2544</v>
      </c>
      <c r="B565" s="17" t="s">
        <v>2639</v>
      </c>
      <c r="C565" s="13" t="s">
        <v>3986</v>
      </c>
      <c r="D565" s="46" t="s">
        <v>2640</v>
      </c>
      <c r="E565" s="24" t="s">
        <v>662</v>
      </c>
      <c r="F565" s="279">
        <f>SUM(LARGE(G565:CD565,{1,2,3,4,5,6}))</f>
        <v>137</v>
      </c>
      <c r="G565" s="35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>
        <v>137</v>
      </c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7"/>
      <c r="BY565" s="113">
        <v>0</v>
      </c>
      <c r="BZ565" s="113">
        <v>0</v>
      </c>
      <c r="CA565" s="114">
        <v>0</v>
      </c>
      <c r="CB565" s="58">
        <v>0</v>
      </c>
      <c r="CC565" s="58">
        <v>0</v>
      </c>
      <c r="CD565" s="58">
        <v>0</v>
      </c>
    </row>
    <row r="566" spans="1:100" ht="15" customHeight="1" thickBot="1" x14ac:dyDescent="0.3">
      <c r="A566" s="115" t="s">
        <v>2546</v>
      </c>
      <c r="B566" s="17" t="s">
        <v>2659</v>
      </c>
      <c r="C566" s="7">
        <v>39382</v>
      </c>
      <c r="D566" s="351">
        <v>41086</v>
      </c>
      <c r="E566" s="128" t="s">
        <v>201</v>
      </c>
      <c r="F566" s="279">
        <f>SUM(LARGE(G566:CD566,{1,2,3,4,5,6}))</f>
        <v>117</v>
      </c>
      <c r="G566" s="35"/>
      <c r="H566" s="36"/>
      <c r="I566" s="36"/>
      <c r="J566" s="36">
        <v>117</v>
      </c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7"/>
      <c r="BY566" s="113">
        <v>0</v>
      </c>
      <c r="BZ566" s="113">
        <v>0</v>
      </c>
      <c r="CA566" s="114">
        <v>0</v>
      </c>
      <c r="CB566" s="58">
        <v>0</v>
      </c>
      <c r="CC566" s="58">
        <v>0</v>
      </c>
      <c r="CD566" s="58">
        <v>0</v>
      </c>
    </row>
    <row r="567" spans="1:100" ht="15" customHeight="1" thickBot="1" x14ac:dyDescent="0.3">
      <c r="A567" s="115" t="s">
        <v>2549</v>
      </c>
      <c r="B567" s="17" t="s">
        <v>2661</v>
      </c>
      <c r="C567" s="7">
        <v>39360</v>
      </c>
      <c r="D567" s="351">
        <v>41087</v>
      </c>
      <c r="E567" s="128" t="s">
        <v>201</v>
      </c>
      <c r="F567" s="279">
        <f>SUM(LARGE(G567:CD567,{1,2,3,4,5,6}))</f>
        <v>117</v>
      </c>
      <c r="G567" s="35"/>
      <c r="H567" s="36"/>
      <c r="I567" s="36"/>
      <c r="J567" s="36">
        <v>117</v>
      </c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7"/>
      <c r="BY567" s="113">
        <v>0</v>
      </c>
      <c r="BZ567" s="113">
        <v>0</v>
      </c>
      <c r="CA567" s="114">
        <v>0</v>
      </c>
      <c r="CB567" s="58">
        <v>0</v>
      </c>
      <c r="CC567" s="58">
        <v>0</v>
      </c>
      <c r="CD567" s="58">
        <v>0</v>
      </c>
    </row>
    <row r="568" spans="1:100" ht="15" customHeight="1" thickBot="1" x14ac:dyDescent="0.3">
      <c r="A568" s="115" t="s">
        <v>2552</v>
      </c>
      <c r="B568" s="4" t="s">
        <v>2663</v>
      </c>
      <c r="C568" s="7">
        <v>39326</v>
      </c>
      <c r="D568" s="351">
        <v>180185</v>
      </c>
      <c r="E568" s="128" t="s">
        <v>224</v>
      </c>
      <c r="F568" s="279">
        <f>SUM(LARGE(G568:CD568,{1,2,3,4,5,6}))</f>
        <v>117</v>
      </c>
      <c r="G568" s="35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>
        <v>117</v>
      </c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7"/>
      <c r="BY568" s="113">
        <v>0</v>
      </c>
      <c r="BZ568" s="113">
        <v>0</v>
      </c>
      <c r="CA568" s="114">
        <v>0</v>
      </c>
      <c r="CB568" s="58">
        <v>0</v>
      </c>
      <c r="CC568" s="58">
        <v>0</v>
      </c>
      <c r="CD568" s="58">
        <v>0</v>
      </c>
    </row>
    <row r="569" spans="1:100" ht="15" customHeight="1" thickBot="1" x14ac:dyDescent="0.3">
      <c r="A569" s="115" t="s">
        <v>2553</v>
      </c>
      <c r="B569" s="2" t="s">
        <v>2665</v>
      </c>
      <c r="C569" s="13" t="s">
        <v>4177</v>
      </c>
      <c r="D569" s="46" t="s">
        <v>3466</v>
      </c>
      <c r="E569" s="24" t="s">
        <v>4278</v>
      </c>
      <c r="F569" s="279">
        <f>SUM(LARGE(G569:CD569,{1,2,3,4,5,6}))</f>
        <v>117</v>
      </c>
      <c r="G569" s="35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>
        <v>117</v>
      </c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7"/>
      <c r="BY569" s="113">
        <v>0</v>
      </c>
      <c r="BZ569" s="113">
        <v>0</v>
      </c>
      <c r="CA569" s="114">
        <v>0</v>
      </c>
      <c r="CB569" s="58">
        <v>0</v>
      </c>
      <c r="CC569" s="58">
        <v>0</v>
      </c>
      <c r="CD569" s="58">
        <v>0</v>
      </c>
      <c r="CU569" s="347"/>
      <c r="CV569" s="347"/>
    </row>
    <row r="570" spans="1:100" ht="15" customHeight="1" thickBot="1" x14ac:dyDescent="0.3">
      <c r="A570" s="115" t="s">
        <v>2555</v>
      </c>
      <c r="B570" s="4" t="s">
        <v>4624</v>
      </c>
      <c r="C570" s="13" t="s">
        <v>4648</v>
      </c>
      <c r="D570" s="46" t="s">
        <v>4649</v>
      </c>
      <c r="E570" s="24" t="s">
        <v>141</v>
      </c>
      <c r="F570" s="279">
        <f>SUM(LARGE(G570:CD570,{1,2,3,4,5,6}))</f>
        <v>117</v>
      </c>
      <c r="G570" s="35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7">
        <v>117</v>
      </c>
      <c r="BY570" s="113">
        <v>0</v>
      </c>
      <c r="BZ570" s="113">
        <v>0</v>
      </c>
      <c r="CA570" s="114">
        <v>0</v>
      </c>
      <c r="CB570" s="58">
        <v>0</v>
      </c>
      <c r="CC570" s="58">
        <v>0</v>
      </c>
      <c r="CD570" s="58">
        <v>0</v>
      </c>
    </row>
    <row r="571" spans="1:100" ht="15" customHeight="1" thickBot="1" x14ac:dyDescent="0.3">
      <c r="A571" s="115" t="s">
        <v>2557</v>
      </c>
      <c r="B571" s="4" t="s">
        <v>3627</v>
      </c>
      <c r="C571" s="13">
        <v>39116</v>
      </c>
      <c r="D571" s="46">
        <v>184906</v>
      </c>
      <c r="E571" s="24" t="s">
        <v>141</v>
      </c>
      <c r="F571" s="279">
        <f>SUM(LARGE(G571:CD571,{1,2,3,4,5,6}))</f>
        <v>117</v>
      </c>
      <c r="G571" s="35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7">
        <v>117</v>
      </c>
      <c r="BY571" s="113">
        <v>0</v>
      </c>
      <c r="BZ571" s="113">
        <v>0</v>
      </c>
      <c r="CA571" s="114">
        <v>0</v>
      </c>
      <c r="CB571" s="58">
        <v>0</v>
      </c>
      <c r="CC571" s="58">
        <v>0</v>
      </c>
      <c r="CD571" s="58">
        <v>0</v>
      </c>
    </row>
    <row r="572" spans="1:100" ht="15" customHeight="1" thickBot="1" x14ac:dyDescent="0.3">
      <c r="A572" s="115" t="s">
        <v>2559</v>
      </c>
      <c r="B572" s="4" t="s">
        <v>2667</v>
      </c>
      <c r="C572" s="7">
        <v>39040</v>
      </c>
      <c r="D572" s="351">
        <v>168221</v>
      </c>
      <c r="E572" s="128" t="s">
        <v>492</v>
      </c>
      <c r="F572" s="279">
        <f>SUM(LARGE(G572:CD572,{1,2,3,4,5,6}))</f>
        <v>117</v>
      </c>
      <c r="G572" s="35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>
        <v>117</v>
      </c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7"/>
      <c r="BY572" s="113">
        <v>0</v>
      </c>
      <c r="BZ572" s="113">
        <v>0</v>
      </c>
      <c r="CA572" s="114">
        <v>0</v>
      </c>
      <c r="CB572" s="58">
        <v>0</v>
      </c>
      <c r="CC572" s="58">
        <v>0</v>
      </c>
      <c r="CD572" s="58">
        <v>0</v>
      </c>
    </row>
    <row r="573" spans="1:100" ht="15" customHeight="1" thickBot="1" x14ac:dyDescent="0.3">
      <c r="A573" s="115" t="s">
        <v>2562</v>
      </c>
      <c r="B573" s="17" t="s">
        <v>2235</v>
      </c>
      <c r="C573" s="13" t="s">
        <v>4037</v>
      </c>
      <c r="D573" s="46" t="s">
        <v>2236</v>
      </c>
      <c r="E573" s="24" t="s">
        <v>492</v>
      </c>
      <c r="F573" s="279">
        <f>SUM(LARGE(G573:CD573,{1,2,3,4,5,6}))</f>
        <v>117</v>
      </c>
      <c r="G573" s="35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>
        <v>117</v>
      </c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7"/>
      <c r="BY573" s="113">
        <v>0</v>
      </c>
      <c r="BZ573" s="113">
        <v>0</v>
      </c>
      <c r="CA573" s="114">
        <v>0</v>
      </c>
      <c r="CB573" s="58">
        <v>0</v>
      </c>
      <c r="CC573" s="58">
        <v>0</v>
      </c>
      <c r="CD573" s="58">
        <v>0</v>
      </c>
    </row>
    <row r="574" spans="1:100" ht="15" customHeight="1" thickBot="1" x14ac:dyDescent="0.3">
      <c r="A574" s="115" t="s">
        <v>2564</v>
      </c>
      <c r="B574" s="2" t="s">
        <v>3625</v>
      </c>
      <c r="C574" s="13">
        <v>39046</v>
      </c>
      <c r="D574" s="46">
        <v>190374</v>
      </c>
      <c r="E574" s="24" t="s">
        <v>4275</v>
      </c>
      <c r="F574" s="279">
        <f>SUM(LARGE(G574:CD574,{1,2,3,4,5,6}))</f>
        <v>114</v>
      </c>
      <c r="G574" s="35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7">
        <v>114</v>
      </c>
      <c r="BY574" s="113">
        <v>0</v>
      </c>
      <c r="BZ574" s="113">
        <v>0</v>
      </c>
      <c r="CA574" s="114">
        <v>0</v>
      </c>
      <c r="CB574" s="58">
        <v>0</v>
      </c>
      <c r="CC574" s="58">
        <v>0</v>
      </c>
      <c r="CD574" s="58">
        <v>0</v>
      </c>
    </row>
    <row r="575" spans="1:100" ht="15" customHeight="1" thickBot="1" x14ac:dyDescent="0.3">
      <c r="A575" s="115" t="s">
        <v>2566</v>
      </c>
      <c r="B575" s="2" t="s">
        <v>3631</v>
      </c>
      <c r="C575" s="13">
        <v>38943</v>
      </c>
      <c r="D575" s="46">
        <v>190372</v>
      </c>
      <c r="E575" s="24" t="s">
        <v>4275</v>
      </c>
      <c r="F575" s="279">
        <f>SUM(LARGE(G575:CD575,{1,2,3,4,5,6}))</f>
        <v>114</v>
      </c>
      <c r="G575" s="35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7">
        <v>114</v>
      </c>
      <c r="BY575" s="113">
        <v>0</v>
      </c>
      <c r="BZ575" s="113">
        <v>0</v>
      </c>
      <c r="CA575" s="114">
        <v>0</v>
      </c>
      <c r="CB575" s="58">
        <v>0</v>
      </c>
      <c r="CC575" s="58">
        <v>0</v>
      </c>
      <c r="CD575" s="58">
        <v>0</v>
      </c>
    </row>
    <row r="576" spans="1:100" ht="15" customHeight="1" thickBot="1" x14ac:dyDescent="0.3">
      <c r="A576" s="115" t="s">
        <v>2568</v>
      </c>
      <c r="B576" s="2" t="s">
        <v>3079</v>
      </c>
      <c r="C576" s="13" t="s">
        <v>4109</v>
      </c>
      <c r="D576" s="46" t="s">
        <v>3469</v>
      </c>
      <c r="E576" s="24" t="s">
        <v>4275</v>
      </c>
      <c r="F576" s="279">
        <f>SUM(LARGE(G576:CD576,{1,2,3,4,5,6}))</f>
        <v>114</v>
      </c>
      <c r="G576" s="35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7">
        <v>114</v>
      </c>
      <c r="BY576" s="113">
        <v>0</v>
      </c>
      <c r="BZ576" s="113">
        <v>0</v>
      </c>
      <c r="CA576" s="114">
        <v>0</v>
      </c>
      <c r="CB576" s="58">
        <v>0</v>
      </c>
      <c r="CC576" s="58">
        <v>0</v>
      </c>
      <c r="CD576" s="58">
        <v>0</v>
      </c>
    </row>
    <row r="577" spans="1:82" ht="15" customHeight="1" thickBot="1" x14ac:dyDescent="0.3">
      <c r="A577" s="115" t="s">
        <v>2571</v>
      </c>
      <c r="B577" s="2" t="s">
        <v>3622</v>
      </c>
      <c r="C577" s="13">
        <v>38680</v>
      </c>
      <c r="D577" s="46">
        <v>103835</v>
      </c>
      <c r="E577" s="24" t="s">
        <v>4276</v>
      </c>
      <c r="F577" s="279">
        <f>SUM(LARGE(G577:CD577,{1,2,3,4,5,6}))</f>
        <v>114</v>
      </c>
      <c r="G577" s="35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7">
        <v>114</v>
      </c>
      <c r="BY577" s="113">
        <v>0</v>
      </c>
      <c r="BZ577" s="113">
        <v>0</v>
      </c>
      <c r="CA577" s="114">
        <v>0</v>
      </c>
      <c r="CB577" s="58">
        <v>0</v>
      </c>
      <c r="CC577" s="58">
        <v>0</v>
      </c>
      <c r="CD577" s="58">
        <v>0</v>
      </c>
    </row>
    <row r="578" spans="1:82" ht="15" customHeight="1" thickBot="1" x14ac:dyDescent="0.3">
      <c r="A578" s="115" t="s">
        <v>2572</v>
      </c>
      <c r="B578" s="6" t="s">
        <v>2669</v>
      </c>
      <c r="C578" s="13" t="s">
        <v>4219</v>
      </c>
      <c r="D578" s="46" t="s">
        <v>3493</v>
      </c>
      <c r="E578" s="24" t="s">
        <v>476</v>
      </c>
      <c r="F578" s="279">
        <f>SUM(LARGE(G578:CD578,{1,2,3,4,5,6}))</f>
        <v>114</v>
      </c>
      <c r="G578" s="35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>
        <v>114</v>
      </c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7"/>
      <c r="BY578" s="113">
        <v>0</v>
      </c>
      <c r="BZ578" s="113">
        <v>0</v>
      </c>
      <c r="CA578" s="114">
        <v>0</v>
      </c>
      <c r="CB578" s="58">
        <v>0</v>
      </c>
      <c r="CC578" s="58">
        <v>0</v>
      </c>
      <c r="CD578" s="58">
        <v>0</v>
      </c>
    </row>
    <row r="579" spans="1:82" ht="15" customHeight="1" thickBot="1" x14ac:dyDescent="0.3">
      <c r="A579" s="115" t="s">
        <v>2574</v>
      </c>
      <c r="B579" s="4" t="s">
        <v>2671</v>
      </c>
      <c r="C579" s="13" t="s">
        <v>4151</v>
      </c>
      <c r="D579" s="46" t="s">
        <v>2672</v>
      </c>
      <c r="E579" s="24" t="s">
        <v>476</v>
      </c>
      <c r="F579" s="279">
        <f>SUM(LARGE(G579:CD579,{1,2,3,4,5,6}))</f>
        <v>114</v>
      </c>
      <c r="G579" s="35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>
        <v>114</v>
      </c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7"/>
      <c r="BY579" s="113">
        <v>0</v>
      </c>
      <c r="BZ579" s="113">
        <v>0</v>
      </c>
      <c r="CA579" s="114">
        <v>0</v>
      </c>
      <c r="CB579" s="58">
        <v>0</v>
      </c>
      <c r="CC579" s="58">
        <v>0</v>
      </c>
      <c r="CD579" s="58">
        <v>0</v>
      </c>
    </row>
    <row r="580" spans="1:82" ht="15" customHeight="1" thickBot="1" x14ac:dyDescent="0.3">
      <c r="A580" s="115" t="s">
        <v>2577</v>
      </c>
      <c r="B580" s="2" t="s">
        <v>3633</v>
      </c>
      <c r="C580" s="13">
        <v>38464</v>
      </c>
      <c r="D580" s="46">
        <v>187388</v>
      </c>
      <c r="E580" s="24" t="s">
        <v>141</v>
      </c>
      <c r="F580" s="279">
        <f>SUM(LARGE(G580:CD580,{1,2,3,4,5,6}))</f>
        <v>114</v>
      </c>
      <c r="G580" s="35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7">
        <v>114</v>
      </c>
      <c r="BY580" s="113">
        <v>0</v>
      </c>
      <c r="BZ580" s="113">
        <v>0</v>
      </c>
      <c r="CA580" s="114">
        <v>0</v>
      </c>
      <c r="CB580" s="58">
        <v>0</v>
      </c>
      <c r="CC580" s="58">
        <v>0</v>
      </c>
      <c r="CD580" s="58">
        <v>0</v>
      </c>
    </row>
    <row r="581" spans="1:82" ht="15" customHeight="1" thickBot="1" x14ac:dyDescent="0.3">
      <c r="A581" s="115" t="s">
        <v>2580</v>
      </c>
      <c r="B581" s="2" t="s">
        <v>3623</v>
      </c>
      <c r="C581" s="13" t="s">
        <v>4157</v>
      </c>
      <c r="D581" s="46" t="s">
        <v>4294</v>
      </c>
      <c r="E581" s="24" t="s">
        <v>4276</v>
      </c>
      <c r="F581" s="279">
        <f>SUM(LARGE(G581:CD581,{1,2,3,4,5,6}))</f>
        <v>114</v>
      </c>
      <c r="G581" s="35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7">
        <v>114</v>
      </c>
      <c r="BY581" s="113">
        <v>0</v>
      </c>
      <c r="BZ581" s="113">
        <v>0</v>
      </c>
      <c r="CA581" s="114">
        <v>0</v>
      </c>
      <c r="CB581" s="58">
        <v>0</v>
      </c>
      <c r="CC581" s="58">
        <v>0</v>
      </c>
      <c r="CD581" s="58">
        <v>0</v>
      </c>
    </row>
    <row r="582" spans="1:82" ht="15" customHeight="1" thickBot="1" x14ac:dyDescent="0.3">
      <c r="A582" s="115" t="s">
        <v>2581</v>
      </c>
      <c r="B582" s="17" t="s">
        <v>2526</v>
      </c>
      <c r="C582" s="13" t="s">
        <v>4159</v>
      </c>
      <c r="D582" s="46" t="s">
        <v>2527</v>
      </c>
      <c r="E582" s="24" t="s">
        <v>285</v>
      </c>
      <c r="F582" s="279">
        <f>SUM(LARGE(G582:CD582,{1,2,3,4,5,6}))</f>
        <v>114</v>
      </c>
      <c r="G582" s="35"/>
      <c r="H582" s="36"/>
      <c r="I582" s="36"/>
      <c r="J582" s="36"/>
      <c r="K582" s="36"/>
      <c r="L582" s="36"/>
      <c r="M582" s="36"/>
      <c r="N582" s="36"/>
      <c r="O582" s="36"/>
      <c r="P582" s="36"/>
      <c r="Q582" s="36">
        <v>114</v>
      </c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7"/>
      <c r="BY582" s="113">
        <v>0</v>
      </c>
      <c r="BZ582" s="113">
        <v>0</v>
      </c>
      <c r="CA582" s="114">
        <v>0</v>
      </c>
      <c r="CB582" s="58">
        <v>0</v>
      </c>
      <c r="CC582" s="58">
        <v>0</v>
      </c>
      <c r="CD582" s="58">
        <v>0</v>
      </c>
    </row>
    <row r="583" spans="1:82" ht="15" customHeight="1" thickBot="1" x14ac:dyDescent="0.3">
      <c r="A583" s="115" t="s">
        <v>2584</v>
      </c>
      <c r="B583" s="17" t="s">
        <v>2529</v>
      </c>
      <c r="C583" s="13" t="s">
        <v>4150</v>
      </c>
      <c r="D583" s="46" t="s">
        <v>2530</v>
      </c>
      <c r="E583" s="24" t="s">
        <v>285</v>
      </c>
      <c r="F583" s="279">
        <f>SUM(LARGE(G583:CD583,{1,2,3,4,5,6}))</f>
        <v>114</v>
      </c>
      <c r="G583" s="35"/>
      <c r="H583" s="36"/>
      <c r="I583" s="36"/>
      <c r="J583" s="36"/>
      <c r="K583" s="36"/>
      <c r="L583" s="36"/>
      <c r="M583" s="36"/>
      <c r="N583" s="36"/>
      <c r="O583" s="36"/>
      <c r="P583" s="36"/>
      <c r="Q583" s="36">
        <v>114</v>
      </c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7"/>
      <c r="BY583" s="113">
        <v>0</v>
      </c>
      <c r="BZ583" s="113">
        <v>0</v>
      </c>
      <c r="CA583" s="114">
        <v>0</v>
      </c>
      <c r="CB583" s="58">
        <v>0</v>
      </c>
      <c r="CC583" s="58">
        <v>0</v>
      </c>
      <c r="CD583" s="58">
        <v>0</v>
      </c>
    </row>
    <row r="584" spans="1:82" ht="15" customHeight="1" thickBot="1" x14ac:dyDescent="0.3">
      <c r="A584" s="115" t="s">
        <v>2587</v>
      </c>
      <c r="B584" s="17" t="s">
        <v>2705</v>
      </c>
      <c r="C584" s="13" t="s">
        <v>4091</v>
      </c>
      <c r="D584" s="46" t="s">
        <v>2706</v>
      </c>
      <c r="E584" s="24" t="s">
        <v>4273</v>
      </c>
      <c r="F584" s="279">
        <f>SUM(LARGE(G584:CD584,{1,2,3,4,5,6}))</f>
        <v>102</v>
      </c>
      <c r="G584" s="35">
        <v>102</v>
      </c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7"/>
      <c r="BY584" s="113">
        <v>0</v>
      </c>
      <c r="BZ584" s="113">
        <v>0</v>
      </c>
      <c r="CA584" s="114">
        <v>0</v>
      </c>
      <c r="CB584" s="58">
        <v>0</v>
      </c>
      <c r="CC584" s="58">
        <v>0</v>
      </c>
      <c r="CD584" s="58">
        <v>0</v>
      </c>
    </row>
    <row r="585" spans="1:82" ht="15" customHeight="1" thickBot="1" x14ac:dyDescent="0.3">
      <c r="A585" s="115" t="s">
        <v>2589</v>
      </c>
      <c r="B585" s="2" t="s">
        <v>2708</v>
      </c>
      <c r="C585" s="13" t="s">
        <v>4207</v>
      </c>
      <c r="D585" s="46" t="s">
        <v>3489</v>
      </c>
      <c r="E585" s="24" t="s">
        <v>716</v>
      </c>
      <c r="F585" s="279">
        <f>SUM(LARGE(G585:CD585,{1,2,3,4,5,6}))</f>
        <v>102</v>
      </c>
      <c r="G585" s="35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>
        <v>102</v>
      </c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7"/>
      <c r="BY585" s="113">
        <v>0</v>
      </c>
      <c r="BZ585" s="113">
        <v>0</v>
      </c>
      <c r="CA585" s="114">
        <v>0</v>
      </c>
      <c r="CB585" s="58">
        <v>0</v>
      </c>
      <c r="CC585" s="58">
        <v>0</v>
      </c>
      <c r="CD585" s="58">
        <v>0</v>
      </c>
    </row>
    <row r="586" spans="1:82" ht="15" customHeight="1" thickBot="1" x14ac:dyDescent="0.3">
      <c r="A586" s="115" t="s">
        <v>2592</v>
      </c>
      <c r="B586" s="17" t="s">
        <v>2710</v>
      </c>
      <c r="C586" s="13" t="s">
        <v>4048</v>
      </c>
      <c r="D586" s="46" t="s">
        <v>2711</v>
      </c>
      <c r="E586" s="24" t="s">
        <v>984</v>
      </c>
      <c r="F586" s="279">
        <f>SUM(LARGE(G586:CD586,{1,2,3,4,5,6}))</f>
        <v>102</v>
      </c>
      <c r="G586" s="35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>
        <v>102</v>
      </c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7"/>
      <c r="BY586" s="113">
        <v>0</v>
      </c>
      <c r="BZ586" s="113">
        <v>0</v>
      </c>
      <c r="CA586" s="114">
        <v>0</v>
      </c>
      <c r="CB586" s="58">
        <v>0</v>
      </c>
      <c r="CC586" s="58">
        <v>0</v>
      </c>
      <c r="CD586" s="58">
        <v>0</v>
      </c>
    </row>
    <row r="587" spans="1:82" ht="15" customHeight="1" thickBot="1" x14ac:dyDescent="0.3">
      <c r="A587" s="115" t="s">
        <v>2594</v>
      </c>
      <c r="B587" s="17" t="s">
        <v>2713</v>
      </c>
      <c r="C587" s="13" t="s">
        <v>4208</v>
      </c>
      <c r="D587" s="46" t="s">
        <v>2714</v>
      </c>
      <c r="E587" s="24" t="s">
        <v>716</v>
      </c>
      <c r="F587" s="279">
        <f>SUM(LARGE(G587:CD587,{1,2,3,4,5,6}))</f>
        <v>102</v>
      </c>
      <c r="G587" s="35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>
        <v>102</v>
      </c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7"/>
      <c r="BY587" s="113">
        <v>0</v>
      </c>
      <c r="BZ587" s="113">
        <v>0</v>
      </c>
      <c r="CA587" s="114">
        <v>0</v>
      </c>
      <c r="CB587" s="58">
        <v>0</v>
      </c>
      <c r="CC587" s="58">
        <v>0</v>
      </c>
      <c r="CD587" s="58">
        <v>0</v>
      </c>
    </row>
    <row r="588" spans="1:82" ht="15" customHeight="1" thickBot="1" x14ac:dyDescent="0.3">
      <c r="A588" s="115" t="s">
        <v>2596</v>
      </c>
      <c r="B588" s="17" t="s">
        <v>2716</v>
      </c>
      <c r="C588" s="13" t="s">
        <v>4209</v>
      </c>
      <c r="D588" s="46" t="s">
        <v>2717</v>
      </c>
      <c r="E588" s="24" t="s">
        <v>4273</v>
      </c>
      <c r="F588" s="279">
        <f>SUM(LARGE(G588:CD588,{1,2,3,4,5,6}))</f>
        <v>102</v>
      </c>
      <c r="G588" s="35">
        <v>102</v>
      </c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7"/>
      <c r="BY588" s="113">
        <v>0</v>
      </c>
      <c r="BZ588" s="113">
        <v>0</v>
      </c>
      <c r="CA588" s="114">
        <v>0</v>
      </c>
      <c r="CB588" s="58">
        <v>0</v>
      </c>
      <c r="CC588" s="58">
        <v>0</v>
      </c>
      <c r="CD588" s="58">
        <v>0</v>
      </c>
    </row>
    <row r="589" spans="1:82" ht="15" customHeight="1" thickBot="1" x14ac:dyDescent="0.3">
      <c r="A589" s="115" t="s">
        <v>2598</v>
      </c>
      <c r="B589" s="17" t="s">
        <v>2108</v>
      </c>
      <c r="C589" s="13" t="s">
        <v>4243</v>
      </c>
      <c r="D589" s="46" t="s">
        <v>2109</v>
      </c>
      <c r="E589" s="24" t="s">
        <v>476</v>
      </c>
      <c r="F589" s="279">
        <f>SUM(LARGE(G589:CD589,{1,2,3,4,5,6}))</f>
        <v>102</v>
      </c>
      <c r="G589" s="35"/>
      <c r="H589" s="36"/>
      <c r="I589" s="36"/>
      <c r="J589" s="36"/>
      <c r="K589" s="36">
        <v>102</v>
      </c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7"/>
      <c r="BY589" s="113">
        <v>0</v>
      </c>
      <c r="BZ589" s="113">
        <v>0</v>
      </c>
      <c r="CA589" s="114">
        <v>0</v>
      </c>
      <c r="CB589" s="58">
        <v>0</v>
      </c>
      <c r="CC589" s="58">
        <v>0</v>
      </c>
      <c r="CD589" s="58">
        <v>0</v>
      </c>
    </row>
    <row r="590" spans="1:82" ht="15" customHeight="1" thickBot="1" x14ac:dyDescent="0.3">
      <c r="A590" s="115" t="s">
        <v>2601</v>
      </c>
      <c r="B590" s="2" t="s">
        <v>2724</v>
      </c>
      <c r="C590" s="13" t="s">
        <v>4211</v>
      </c>
      <c r="D590" s="46" t="s">
        <v>3490</v>
      </c>
      <c r="E590" s="24" t="s">
        <v>1805</v>
      </c>
      <c r="F590" s="279">
        <f>SUM(LARGE(G590:CD590,{1,2,3,4,5,6}))</f>
        <v>102</v>
      </c>
      <c r="G590" s="35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>
        <v>102</v>
      </c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7"/>
      <c r="BY590" s="113">
        <v>0</v>
      </c>
      <c r="BZ590" s="113">
        <v>0</v>
      </c>
      <c r="CA590" s="114">
        <v>0</v>
      </c>
      <c r="CB590" s="58">
        <v>0</v>
      </c>
      <c r="CC590" s="58">
        <v>0</v>
      </c>
      <c r="CD590" s="58">
        <v>0</v>
      </c>
    </row>
    <row r="591" spans="1:82" ht="15" customHeight="1" thickBot="1" x14ac:dyDescent="0.3">
      <c r="A591" s="115" t="s">
        <v>2603</v>
      </c>
      <c r="B591" s="2" t="s">
        <v>2726</v>
      </c>
      <c r="C591" s="13" t="s">
        <v>4162</v>
      </c>
      <c r="D591" s="46" t="s">
        <v>2727</v>
      </c>
      <c r="E591" s="24" t="s">
        <v>1805</v>
      </c>
      <c r="F591" s="279">
        <f>SUM(LARGE(G591:CD591,{1,2,3,4,5,6}))</f>
        <v>102</v>
      </c>
      <c r="G591" s="35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>
        <v>102</v>
      </c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7"/>
      <c r="BY591" s="113">
        <v>0</v>
      </c>
      <c r="BZ591" s="113">
        <v>0</v>
      </c>
      <c r="CA591" s="114">
        <v>0</v>
      </c>
      <c r="CB591" s="58">
        <v>0</v>
      </c>
      <c r="CC591" s="58">
        <v>0</v>
      </c>
      <c r="CD591" s="58">
        <v>0</v>
      </c>
    </row>
    <row r="592" spans="1:82" ht="15" customHeight="1" thickBot="1" x14ac:dyDescent="0.25">
      <c r="A592" s="115" t="s">
        <v>2605</v>
      </c>
      <c r="B592" s="43" t="s">
        <v>2011</v>
      </c>
      <c r="C592" s="13" t="s">
        <v>3702</v>
      </c>
      <c r="D592" s="46" t="s">
        <v>2012</v>
      </c>
      <c r="E592" s="24" t="s">
        <v>4272</v>
      </c>
      <c r="F592" s="279">
        <f>SUM(LARGE(G592:CD592,{1,2,3,4,5,6}))</f>
        <v>102</v>
      </c>
      <c r="G592" s="35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>
        <v>102</v>
      </c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7"/>
      <c r="BY592" s="113">
        <v>0</v>
      </c>
      <c r="BZ592" s="113">
        <v>0</v>
      </c>
      <c r="CA592" s="114">
        <v>0</v>
      </c>
      <c r="CB592" s="58">
        <v>0</v>
      </c>
      <c r="CC592" s="58">
        <v>0</v>
      </c>
      <c r="CD592" s="58">
        <v>0</v>
      </c>
    </row>
    <row r="593" spans="1:100" ht="15" customHeight="1" thickBot="1" x14ac:dyDescent="0.3">
      <c r="A593" s="115" t="s">
        <v>2607</v>
      </c>
      <c r="B593" s="4" t="s">
        <v>2729</v>
      </c>
      <c r="C593" s="13" t="s">
        <v>4214</v>
      </c>
      <c r="D593" s="46" t="s">
        <v>3491</v>
      </c>
      <c r="E593" s="24" t="s">
        <v>1915</v>
      </c>
      <c r="F593" s="279">
        <f>SUM(LARGE(G593:CD593,{1,2,3,4,5,6}))</f>
        <v>102</v>
      </c>
      <c r="G593" s="35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>
        <v>102</v>
      </c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7"/>
      <c r="BY593" s="113">
        <v>0</v>
      </c>
      <c r="BZ593" s="113">
        <v>0</v>
      </c>
      <c r="CA593" s="114">
        <v>0</v>
      </c>
      <c r="CB593" s="58">
        <v>0</v>
      </c>
      <c r="CC593" s="58">
        <v>0</v>
      </c>
      <c r="CD593" s="58">
        <v>0</v>
      </c>
    </row>
    <row r="594" spans="1:100" ht="15" customHeight="1" thickBot="1" x14ac:dyDescent="0.3">
      <c r="A594" s="115" t="s">
        <v>2609</v>
      </c>
      <c r="B594" s="4" t="s">
        <v>2731</v>
      </c>
      <c r="C594" s="13" t="s">
        <v>4168</v>
      </c>
      <c r="D594" s="46" t="s">
        <v>2732</v>
      </c>
      <c r="E594" s="24" t="s">
        <v>289</v>
      </c>
      <c r="F594" s="279">
        <f>SUM(LARGE(G594:CD594,{1,2,3,4,5,6}))</f>
        <v>102</v>
      </c>
      <c r="G594" s="35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>
        <v>102</v>
      </c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7"/>
      <c r="BY594" s="113">
        <v>0</v>
      </c>
      <c r="BZ594" s="113">
        <v>0</v>
      </c>
      <c r="CA594" s="114">
        <v>0</v>
      </c>
      <c r="CB594" s="58">
        <v>0</v>
      </c>
      <c r="CC594" s="58">
        <v>0</v>
      </c>
      <c r="CD594" s="58">
        <v>0</v>
      </c>
    </row>
    <row r="595" spans="1:100" ht="15" customHeight="1" thickBot="1" x14ac:dyDescent="0.3">
      <c r="A595" s="115" t="s">
        <v>2611</v>
      </c>
      <c r="B595" s="17" t="s">
        <v>2488</v>
      </c>
      <c r="C595" s="13" t="s">
        <v>4062</v>
      </c>
      <c r="D595" s="46" t="s">
        <v>2489</v>
      </c>
      <c r="E595" s="24" t="s">
        <v>716</v>
      </c>
      <c r="F595" s="279">
        <f>SUM(LARGE(G595:CD595,{1,2,3,4,5,6}))</f>
        <v>102</v>
      </c>
      <c r="G595" s="35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>
        <v>102</v>
      </c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7"/>
      <c r="BY595" s="113">
        <v>0</v>
      </c>
      <c r="BZ595" s="113">
        <v>0</v>
      </c>
      <c r="CA595" s="114">
        <v>0</v>
      </c>
      <c r="CB595" s="58">
        <v>0</v>
      </c>
      <c r="CC595" s="58">
        <v>0</v>
      </c>
      <c r="CD595" s="58">
        <v>0</v>
      </c>
    </row>
    <row r="596" spans="1:100" ht="15" customHeight="1" thickBot="1" x14ac:dyDescent="0.3">
      <c r="A596" s="115" t="s">
        <v>2614</v>
      </c>
      <c r="B596" s="4" t="s">
        <v>2753</v>
      </c>
      <c r="C596" s="13" t="s">
        <v>4650</v>
      </c>
      <c r="D596" s="46" t="s">
        <v>3593</v>
      </c>
      <c r="E596" s="24" t="s">
        <v>285</v>
      </c>
      <c r="F596" s="279">
        <f>SUM(LARGE(G596:CD596,{1,2,3,4,5,6}))</f>
        <v>76</v>
      </c>
      <c r="G596" s="35"/>
      <c r="H596" s="36"/>
      <c r="I596" s="36"/>
      <c r="J596" s="36"/>
      <c r="K596" s="36"/>
      <c r="L596" s="36"/>
      <c r="M596" s="36"/>
      <c r="N596" s="36"/>
      <c r="O596" s="36"/>
      <c r="P596" s="36"/>
      <c r="Q596" s="36">
        <v>76</v>
      </c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7"/>
      <c r="BY596" s="113">
        <v>0</v>
      </c>
      <c r="BZ596" s="113">
        <v>0</v>
      </c>
      <c r="CA596" s="114">
        <v>0</v>
      </c>
      <c r="CB596" s="58">
        <v>0</v>
      </c>
      <c r="CC596" s="58">
        <v>0</v>
      </c>
      <c r="CD596" s="58">
        <v>0</v>
      </c>
    </row>
    <row r="597" spans="1:100" ht="15" customHeight="1" thickBot="1" x14ac:dyDescent="0.3">
      <c r="A597" s="115" t="s">
        <v>2617</v>
      </c>
      <c r="B597" s="2" t="s">
        <v>4625</v>
      </c>
      <c r="C597" s="13">
        <v>38848</v>
      </c>
      <c r="D597" s="46">
        <v>184907</v>
      </c>
      <c r="E597" s="24" t="s">
        <v>141</v>
      </c>
      <c r="F597" s="279">
        <f>SUM(LARGE(G597:CD597,{1,2,3,4,5,6}))</f>
        <v>76</v>
      </c>
      <c r="G597" s="35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7">
        <v>76</v>
      </c>
      <c r="BY597" s="113">
        <v>0</v>
      </c>
      <c r="BZ597" s="113">
        <v>0</v>
      </c>
      <c r="CA597" s="114">
        <v>0</v>
      </c>
      <c r="CB597" s="58">
        <v>0</v>
      </c>
      <c r="CC597" s="58">
        <v>0</v>
      </c>
      <c r="CD597" s="58">
        <v>0</v>
      </c>
    </row>
    <row r="598" spans="1:100" ht="15" customHeight="1" thickBot="1" x14ac:dyDescent="0.3">
      <c r="A598" s="115" t="s">
        <v>2620</v>
      </c>
      <c r="B598" s="4" t="s">
        <v>2758</v>
      </c>
      <c r="C598" s="13" t="s">
        <v>4651</v>
      </c>
      <c r="D598" s="46" t="s">
        <v>3594</v>
      </c>
      <c r="E598" s="24" t="s">
        <v>285</v>
      </c>
      <c r="F598" s="279">
        <f>SUM(LARGE(G598:CD598,{1,2,3,4,5,6}))</f>
        <v>76</v>
      </c>
      <c r="G598" s="35"/>
      <c r="H598" s="36"/>
      <c r="I598" s="36"/>
      <c r="J598" s="36"/>
      <c r="K598" s="36"/>
      <c r="L598" s="36"/>
      <c r="M598" s="36"/>
      <c r="N598" s="36"/>
      <c r="O598" s="36"/>
      <c r="P598" s="36"/>
      <c r="Q598" s="36">
        <v>76</v>
      </c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7"/>
      <c r="BY598" s="113">
        <v>0</v>
      </c>
      <c r="BZ598" s="113">
        <v>0</v>
      </c>
      <c r="CA598" s="114">
        <v>0</v>
      </c>
      <c r="CB598" s="58">
        <v>0</v>
      </c>
      <c r="CC598" s="58">
        <v>0</v>
      </c>
      <c r="CD598" s="58">
        <v>0</v>
      </c>
    </row>
    <row r="599" spans="1:100" ht="15" customHeight="1" thickBot="1" x14ac:dyDescent="0.3">
      <c r="A599" s="115" t="s">
        <v>2622</v>
      </c>
      <c r="B599" s="4" t="s">
        <v>2760</v>
      </c>
      <c r="C599" s="13" t="s">
        <v>4204</v>
      </c>
      <c r="D599" s="46" t="s">
        <v>3011</v>
      </c>
      <c r="E599" s="24" t="s">
        <v>476</v>
      </c>
      <c r="F599" s="279">
        <f>SUM(LARGE(G599:CD599,{1,2,3,4,5,6}))</f>
        <v>76</v>
      </c>
      <c r="G599" s="35"/>
      <c r="H599" s="36"/>
      <c r="I599" s="36"/>
      <c r="J599" s="36"/>
      <c r="K599" s="36"/>
      <c r="L599" s="36"/>
      <c r="M599" s="36"/>
      <c r="N599" s="36"/>
      <c r="O599" s="36"/>
      <c r="P599" s="36"/>
      <c r="Q599" s="36">
        <v>76</v>
      </c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7"/>
      <c r="BY599" s="113">
        <v>0</v>
      </c>
      <c r="BZ599" s="113">
        <v>0</v>
      </c>
      <c r="CA599" s="114">
        <v>0</v>
      </c>
      <c r="CB599" s="58">
        <v>0</v>
      </c>
      <c r="CC599" s="58">
        <v>0</v>
      </c>
      <c r="CD599" s="58">
        <v>0</v>
      </c>
    </row>
    <row r="600" spans="1:100" ht="15" customHeight="1" thickBot="1" x14ac:dyDescent="0.3">
      <c r="A600" s="115" t="s">
        <v>2625</v>
      </c>
      <c r="B600" s="2" t="s">
        <v>3632</v>
      </c>
      <c r="C600" s="13">
        <v>38474</v>
      </c>
      <c r="D600" s="46">
        <v>185489</v>
      </c>
      <c r="E600" s="24" t="s">
        <v>141</v>
      </c>
      <c r="F600" s="279">
        <f>SUM(LARGE(G600:CD600,{1,2,3,4,5,6}))</f>
        <v>76</v>
      </c>
      <c r="G600" s="35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7">
        <v>76</v>
      </c>
      <c r="BY600" s="113">
        <v>0</v>
      </c>
      <c r="BZ600" s="113">
        <v>0</v>
      </c>
      <c r="CA600" s="114">
        <v>0</v>
      </c>
      <c r="CB600" s="58">
        <v>0</v>
      </c>
      <c r="CC600" s="58">
        <v>0</v>
      </c>
      <c r="CD600" s="58">
        <v>0</v>
      </c>
    </row>
    <row r="601" spans="1:100" ht="15" customHeight="1" thickBot="1" x14ac:dyDescent="0.3">
      <c r="A601" s="117" t="s">
        <v>2627</v>
      </c>
      <c r="B601" s="47" t="s">
        <v>3385</v>
      </c>
      <c r="C601" s="49" t="s">
        <v>4206</v>
      </c>
      <c r="D601" s="148" t="s">
        <v>3488</v>
      </c>
      <c r="E601" s="134" t="s">
        <v>476</v>
      </c>
      <c r="F601" s="279">
        <f>SUM(LARGE(G601:CD601,{1,2,3,4,5,6}))</f>
        <v>65</v>
      </c>
      <c r="G601" s="51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52"/>
      <c r="AU601" s="52"/>
      <c r="AV601" s="52"/>
      <c r="AW601" s="52"/>
      <c r="AX601" s="52"/>
      <c r="AY601" s="52"/>
      <c r="AZ601" s="52"/>
      <c r="BA601" s="52"/>
      <c r="BB601" s="52"/>
      <c r="BC601" s="52"/>
      <c r="BD601" s="52"/>
      <c r="BE601" s="52"/>
      <c r="BF601" s="52"/>
      <c r="BG601" s="52"/>
      <c r="BH601" s="52"/>
      <c r="BI601" s="52"/>
      <c r="BJ601" s="52">
        <v>65</v>
      </c>
      <c r="BK601" s="52"/>
      <c r="BL601" s="52"/>
      <c r="BM601" s="52"/>
      <c r="BN601" s="52"/>
      <c r="BO601" s="52"/>
      <c r="BP601" s="52"/>
      <c r="BQ601" s="52"/>
      <c r="BR601" s="52"/>
      <c r="BS601" s="52"/>
      <c r="BT601" s="52"/>
      <c r="BU601" s="52"/>
      <c r="BV601" s="52"/>
      <c r="BW601" s="52"/>
      <c r="BX601" s="53"/>
      <c r="BY601" s="113">
        <v>0</v>
      </c>
      <c r="BZ601" s="113">
        <v>0</v>
      </c>
      <c r="CA601" s="114">
        <v>0</v>
      </c>
      <c r="CB601" s="58">
        <v>0</v>
      </c>
      <c r="CC601" s="58">
        <v>0</v>
      </c>
      <c r="CD601" s="58">
        <v>0</v>
      </c>
    </row>
    <row r="602" spans="1:100" ht="15" hidden="1" customHeight="1" thickBot="1" x14ac:dyDescent="0.3">
      <c r="A602" s="250" t="s">
        <v>2733</v>
      </c>
      <c r="B602" s="251" t="s">
        <v>2734</v>
      </c>
      <c r="C602" s="245" t="s">
        <v>2735</v>
      </c>
      <c r="D602" s="178" t="s">
        <v>3269</v>
      </c>
      <c r="E602" s="179" t="s">
        <v>2383</v>
      </c>
      <c r="F602" s="279">
        <f>SUM(LARGE(G602:CD602,{1,2,3,4,5,6}))</f>
        <v>0</v>
      </c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0"/>
      <c r="AL602" s="180"/>
      <c r="AM602" s="180"/>
      <c r="AN602" s="180"/>
      <c r="AO602" s="180"/>
      <c r="AP602" s="180"/>
      <c r="AQ602" s="180"/>
      <c r="AR602" s="180"/>
      <c r="AS602" s="180"/>
      <c r="AT602" s="180"/>
      <c r="AU602" s="180"/>
      <c r="AV602" s="180"/>
      <c r="AW602" s="180"/>
      <c r="AX602" s="180"/>
      <c r="AY602" s="180"/>
      <c r="AZ602" s="180"/>
      <c r="BA602" s="180"/>
      <c r="BB602" s="180"/>
      <c r="BC602" s="180"/>
      <c r="BD602" s="180"/>
      <c r="BE602" s="180"/>
      <c r="BF602" s="180"/>
      <c r="BG602" s="180"/>
      <c r="BH602" s="180"/>
      <c r="BI602" s="180"/>
      <c r="BJ602" s="180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181"/>
      <c r="BV602" s="247"/>
      <c r="BW602" s="247"/>
      <c r="BX602" s="247"/>
      <c r="BY602" s="113">
        <v>0</v>
      </c>
      <c r="BZ602" s="113">
        <v>0</v>
      </c>
      <c r="CA602" s="114">
        <v>0</v>
      </c>
      <c r="CB602" s="58">
        <v>0</v>
      </c>
      <c r="CC602" s="58">
        <v>0</v>
      </c>
      <c r="CD602" s="58">
        <v>0</v>
      </c>
    </row>
    <row r="603" spans="1:100" ht="15" hidden="1" customHeight="1" thickBot="1" x14ac:dyDescent="0.3">
      <c r="A603" s="115" t="s">
        <v>2400</v>
      </c>
      <c r="B603" s="17" t="s">
        <v>2475</v>
      </c>
      <c r="C603" s="13" t="s">
        <v>4220</v>
      </c>
      <c r="D603" s="46" t="s">
        <v>3465</v>
      </c>
      <c r="E603" s="24" t="s">
        <v>131</v>
      </c>
      <c r="F603" s="279">
        <f>SUM(LARGE(G603:CD603,{1,2,3,4,5,6}))</f>
        <v>0</v>
      </c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7"/>
      <c r="BV603" s="247"/>
      <c r="BW603" s="247"/>
      <c r="BX603" s="247"/>
      <c r="BY603" s="113">
        <v>0</v>
      </c>
      <c r="BZ603" s="113">
        <v>0</v>
      </c>
      <c r="CA603" s="114">
        <v>0</v>
      </c>
      <c r="CB603" s="58">
        <v>0</v>
      </c>
      <c r="CC603" s="58">
        <v>0</v>
      </c>
      <c r="CD603" s="58">
        <v>0</v>
      </c>
    </row>
    <row r="604" spans="1:100" ht="15" hidden="1" customHeight="1" thickBot="1" x14ac:dyDescent="0.3">
      <c r="A604" s="115" t="s">
        <v>2270</v>
      </c>
      <c r="B604" s="17" t="s">
        <v>2318</v>
      </c>
      <c r="C604" s="13" t="s">
        <v>4134</v>
      </c>
      <c r="D604" s="46" t="s">
        <v>2319</v>
      </c>
      <c r="E604" s="24" t="s">
        <v>4267</v>
      </c>
      <c r="F604" s="279">
        <f>SUM(LARGE(G604:CD604,{1,2,3,4,5,6}))</f>
        <v>0</v>
      </c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7"/>
      <c r="BV604" s="247"/>
      <c r="BW604" s="247"/>
      <c r="BX604" s="247"/>
      <c r="BY604" s="113">
        <v>0</v>
      </c>
      <c r="BZ604" s="113">
        <v>0</v>
      </c>
      <c r="CA604" s="114">
        <v>0</v>
      </c>
      <c r="CB604" s="58">
        <v>0</v>
      </c>
      <c r="CC604" s="58">
        <v>0</v>
      </c>
      <c r="CD604" s="58">
        <v>0</v>
      </c>
      <c r="CU604" s="347"/>
      <c r="CV604" s="347"/>
    </row>
    <row r="605" spans="1:100" ht="15" hidden="1" customHeight="1" thickBot="1" x14ac:dyDescent="0.3">
      <c r="A605" s="115" t="s">
        <v>2402</v>
      </c>
      <c r="B605" s="17" t="s">
        <v>2477</v>
      </c>
      <c r="C605" s="13" t="s">
        <v>4105</v>
      </c>
      <c r="D605" s="46" t="s">
        <v>3417</v>
      </c>
      <c r="E605" s="24" t="s">
        <v>131</v>
      </c>
      <c r="F605" s="279">
        <f>SUM(LARGE(G605:CD605,{1,2,3,4,5,6}))</f>
        <v>0</v>
      </c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7"/>
      <c r="BV605" s="247"/>
      <c r="BW605" s="247"/>
      <c r="BX605" s="247"/>
      <c r="BY605" s="113">
        <v>0</v>
      </c>
      <c r="BZ605" s="113">
        <v>0</v>
      </c>
      <c r="CA605" s="114">
        <v>0</v>
      </c>
      <c r="CB605" s="58">
        <v>0</v>
      </c>
      <c r="CC605" s="58">
        <v>0</v>
      </c>
      <c r="CD605" s="58">
        <v>0</v>
      </c>
    </row>
    <row r="606" spans="1:100" ht="15" hidden="1" customHeight="1" thickBot="1" x14ac:dyDescent="0.3">
      <c r="A606" s="115" t="s">
        <v>2775</v>
      </c>
      <c r="B606" s="17" t="s">
        <v>2776</v>
      </c>
      <c r="C606" s="13">
        <v>39152</v>
      </c>
      <c r="D606" s="46" t="s">
        <v>2777</v>
      </c>
      <c r="E606" s="8" t="s">
        <v>587</v>
      </c>
      <c r="F606" s="18">
        <f>SUM(LARGE(G606:CD606,{1,2,3,4,5,6}))</f>
        <v>0</v>
      </c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7"/>
      <c r="BV606" s="247"/>
      <c r="BW606" s="247"/>
      <c r="BX606" s="247"/>
      <c r="BY606" s="113">
        <v>0</v>
      </c>
      <c r="BZ606" s="113">
        <v>0</v>
      </c>
      <c r="CA606" s="114">
        <v>0</v>
      </c>
      <c r="CB606" s="58">
        <v>0</v>
      </c>
      <c r="CC606" s="58">
        <v>0</v>
      </c>
      <c r="CD606" s="58">
        <v>0</v>
      </c>
    </row>
    <row r="607" spans="1:100" ht="15" hidden="1" customHeight="1" thickBot="1" x14ac:dyDescent="0.3">
      <c r="A607" s="115" t="s">
        <v>2778</v>
      </c>
      <c r="B607" s="17" t="s">
        <v>2779</v>
      </c>
      <c r="C607" s="13">
        <v>39113</v>
      </c>
      <c r="D607" s="46" t="s">
        <v>3270</v>
      </c>
      <c r="E607" s="8" t="s">
        <v>587</v>
      </c>
      <c r="F607" s="18">
        <f>SUM(LARGE(G607:CD607,{1,2,3,4,5,6}))</f>
        <v>0</v>
      </c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7"/>
      <c r="BV607" s="247"/>
      <c r="BW607" s="247"/>
      <c r="BX607" s="247"/>
      <c r="BY607" s="113">
        <v>0</v>
      </c>
      <c r="BZ607" s="113">
        <v>0</v>
      </c>
      <c r="CA607" s="114">
        <v>0</v>
      </c>
      <c r="CB607" s="58">
        <v>0</v>
      </c>
      <c r="CC607" s="58">
        <v>0</v>
      </c>
      <c r="CD607" s="58">
        <v>0</v>
      </c>
    </row>
    <row r="608" spans="1:100" ht="15" hidden="1" customHeight="1" thickBot="1" x14ac:dyDescent="0.3">
      <c r="A608" s="115" t="s">
        <v>2676</v>
      </c>
      <c r="B608" s="17" t="s">
        <v>2677</v>
      </c>
      <c r="C608" s="13">
        <v>38962</v>
      </c>
      <c r="D608" s="46" t="s">
        <v>3271</v>
      </c>
      <c r="E608" s="8" t="s">
        <v>1009</v>
      </c>
      <c r="F608" s="279">
        <f>SUM(LARGE(G608:CD608,{1,2,3,4,5,6}))</f>
        <v>0</v>
      </c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7"/>
      <c r="BV608" s="247"/>
      <c r="BW608" s="247"/>
      <c r="BX608" s="247"/>
      <c r="BY608" s="113">
        <v>0</v>
      </c>
      <c r="BZ608" s="113">
        <v>0</v>
      </c>
      <c r="CA608" s="114">
        <v>0</v>
      </c>
      <c r="CB608" s="58">
        <v>0</v>
      </c>
      <c r="CC608" s="58">
        <v>0</v>
      </c>
      <c r="CD608" s="58">
        <v>0</v>
      </c>
    </row>
    <row r="609" spans="1:100" ht="15" hidden="1" customHeight="1" thickBot="1" x14ac:dyDescent="0.3">
      <c r="A609" s="115" t="s">
        <v>2778</v>
      </c>
      <c r="B609" s="17" t="s">
        <v>2780</v>
      </c>
      <c r="C609" s="13">
        <v>38937</v>
      </c>
      <c r="D609" s="46" t="s">
        <v>2781</v>
      </c>
      <c r="E609" s="8" t="s">
        <v>285</v>
      </c>
      <c r="F609" s="18">
        <f>SUM(LARGE(G609:CD609,{1,2,3,4,5,6}))</f>
        <v>0</v>
      </c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7"/>
      <c r="BV609" s="247"/>
      <c r="BW609" s="247"/>
      <c r="BX609" s="247"/>
      <c r="BY609" s="113">
        <v>0</v>
      </c>
      <c r="BZ609" s="113">
        <v>0</v>
      </c>
      <c r="CA609" s="114">
        <v>0</v>
      </c>
      <c r="CB609" s="58">
        <v>0</v>
      </c>
      <c r="CC609" s="58">
        <v>0</v>
      </c>
      <c r="CD609" s="58">
        <v>0</v>
      </c>
    </row>
    <row r="610" spans="1:100" ht="15" hidden="1" customHeight="1" thickBot="1" x14ac:dyDescent="0.3">
      <c r="A610" s="115" t="s">
        <v>2317</v>
      </c>
      <c r="B610" s="17" t="s">
        <v>2392</v>
      </c>
      <c r="C610" s="13" t="s">
        <v>4222</v>
      </c>
      <c r="D610" s="46" t="s">
        <v>2393</v>
      </c>
      <c r="E610" s="24" t="s">
        <v>4267</v>
      </c>
      <c r="F610" s="279">
        <f>SUM(LARGE(G610:CD610,{1,2,3,4,5,6}))</f>
        <v>0</v>
      </c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7"/>
      <c r="BV610" s="247"/>
      <c r="BW610" s="247"/>
      <c r="BX610" s="247"/>
      <c r="BY610" s="113">
        <v>0</v>
      </c>
      <c r="BZ610" s="113">
        <v>0</v>
      </c>
      <c r="CA610" s="114">
        <v>0</v>
      </c>
      <c r="CB610" s="58">
        <v>0</v>
      </c>
      <c r="CC610" s="58">
        <v>0</v>
      </c>
      <c r="CD610" s="58">
        <v>0</v>
      </c>
      <c r="CU610" s="347"/>
      <c r="CV610" s="347"/>
    </row>
    <row r="611" spans="1:100" ht="15" hidden="1" customHeight="1" thickBot="1" x14ac:dyDescent="0.3">
      <c r="A611" s="115" t="s">
        <v>2617</v>
      </c>
      <c r="B611" s="17" t="s">
        <v>2755</v>
      </c>
      <c r="C611" s="13" t="s">
        <v>4013</v>
      </c>
      <c r="D611" s="46" t="s">
        <v>2756</v>
      </c>
      <c r="E611" s="24" t="s">
        <v>285</v>
      </c>
      <c r="F611" s="279">
        <f>SUM(LARGE(G611:CD611,{1,2,3,4,5,6}))</f>
        <v>0</v>
      </c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7"/>
      <c r="BV611" s="247"/>
      <c r="BW611" s="247"/>
      <c r="BX611" s="247"/>
      <c r="BY611" s="113">
        <v>0</v>
      </c>
      <c r="BZ611" s="113">
        <v>0</v>
      </c>
      <c r="CA611" s="114">
        <v>0</v>
      </c>
      <c r="CB611" s="58">
        <v>0</v>
      </c>
      <c r="CC611" s="58">
        <v>0</v>
      </c>
      <c r="CD611" s="58">
        <v>0</v>
      </c>
    </row>
    <row r="612" spans="1:100" ht="15" hidden="1" customHeight="1" thickBot="1" x14ac:dyDescent="0.3">
      <c r="A612" s="115" t="s">
        <v>2320</v>
      </c>
      <c r="B612" s="17" t="s">
        <v>2395</v>
      </c>
      <c r="C612" s="13" t="s">
        <v>4154</v>
      </c>
      <c r="D612" s="46" t="s">
        <v>2396</v>
      </c>
      <c r="E612" s="24" t="s">
        <v>4291</v>
      </c>
      <c r="F612" s="279">
        <f>SUM(LARGE(G612:CD612,{1,2,3,4,5,6}))</f>
        <v>0</v>
      </c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7"/>
      <c r="BV612" s="247"/>
      <c r="BW612" s="247"/>
      <c r="BX612" s="247"/>
      <c r="BY612" s="113">
        <v>0</v>
      </c>
      <c r="BZ612" s="113">
        <v>0</v>
      </c>
      <c r="CA612" s="114">
        <v>0</v>
      </c>
      <c r="CB612" s="58">
        <v>0</v>
      </c>
      <c r="CC612" s="58">
        <v>0</v>
      </c>
      <c r="CD612" s="58">
        <v>0</v>
      </c>
      <c r="CU612" s="347"/>
      <c r="CV612" s="347"/>
    </row>
    <row r="613" spans="1:100" ht="15" hidden="1" customHeight="1" thickBot="1" x14ac:dyDescent="0.3">
      <c r="A613" s="115" t="s">
        <v>2409</v>
      </c>
      <c r="B613" s="17" t="s">
        <v>2483</v>
      </c>
      <c r="C613" s="13" t="s">
        <v>4223</v>
      </c>
      <c r="D613" s="46" t="s">
        <v>2484</v>
      </c>
      <c r="E613" s="24" t="s">
        <v>131</v>
      </c>
      <c r="F613" s="279">
        <f>SUM(LARGE(G613:CD613,{1,2,3,4,5,6}))</f>
        <v>0</v>
      </c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7"/>
      <c r="BV613" s="247"/>
      <c r="BW613" s="247"/>
      <c r="BX613" s="247"/>
      <c r="BY613" s="113">
        <v>0</v>
      </c>
      <c r="BZ613" s="113">
        <v>0</v>
      </c>
      <c r="CA613" s="114">
        <v>0</v>
      </c>
      <c r="CB613" s="58">
        <v>0</v>
      </c>
      <c r="CC613" s="58">
        <v>0</v>
      </c>
      <c r="CD613" s="58">
        <v>0</v>
      </c>
    </row>
    <row r="614" spans="1:100" ht="15" hidden="1" customHeight="1" thickBot="1" x14ac:dyDescent="0.3">
      <c r="A614" s="115" t="s">
        <v>2274</v>
      </c>
      <c r="B614" s="17" t="s">
        <v>2324</v>
      </c>
      <c r="C614" s="13" t="s">
        <v>4224</v>
      </c>
      <c r="D614" s="46" t="s">
        <v>2325</v>
      </c>
      <c r="E614" s="24" t="s">
        <v>4267</v>
      </c>
      <c r="F614" s="279">
        <f>SUM(LARGE(G614:CD614,{1,2,3,4,5,6}))</f>
        <v>0</v>
      </c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7"/>
      <c r="BV614" s="247"/>
      <c r="BW614" s="247"/>
      <c r="BX614" s="247"/>
      <c r="BY614" s="113">
        <v>0</v>
      </c>
      <c r="BZ614" s="113">
        <v>0</v>
      </c>
      <c r="CA614" s="114">
        <v>0</v>
      </c>
      <c r="CB614" s="58">
        <v>0</v>
      </c>
      <c r="CC614" s="58">
        <v>0</v>
      </c>
      <c r="CD614" s="58">
        <v>0</v>
      </c>
      <c r="CU614" s="347"/>
      <c r="CV614" s="347"/>
    </row>
    <row r="615" spans="1:100" ht="15" hidden="1" customHeight="1" thickBot="1" x14ac:dyDescent="0.3">
      <c r="A615" s="115" t="s">
        <v>2678</v>
      </c>
      <c r="B615" s="17" t="s">
        <v>2679</v>
      </c>
      <c r="C615" s="13">
        <v>38750</v>
      </c>
      <c r="D615" s="46" t="s">
        <v>3272</v>
      </c>
      <c r="E615" s="8" t="s">
        <v>2383</v>
      </c>
      <c r="F615" s="279">
        <f>SUM(LARGE(G615:CD615,{1,2,3,4,5,6}))</f>
        <v>0</v>
      </c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7"/>
      <c r="BV615" s="247"/>
      <c r="BW615" s="247"/>
      <c r="BX615" s="247"/>
      <c r="BY615" s="113">
        <v>0</v>
      </c>
      <c r="BZ615" s="113">
        <v>0</v>
      </c>
      <c r="CA615" s="114">
        <v>0</v>
      </c>
      <c r="CB615" s="58">
        <v>0</v>
      </c>
      <c r="CC615" s="58">
        <v>0</v>
      </c>
      <c r="CD615" s="58">
        <v>0</v>
      </c>
    </row>
    <row r="616" spans="1:100" ht="15" hidden="1" customHeight="1" thickBot="1" x14ac:dyDescent="0.3">
      <c r="A616" s="115" t="s">
        <v>2641</v>
      </c>
      <c r="B616" s="17" t="s">
        <v>2642</v>
      </c>
      <c r="C616" s="13">
        <v>38721</v>
      </c>
      <c r="D616" s="46" t="s">
        <v>3176</v>
      </c>
      <c r="E616" s="8" t="s">
        <v>1009</v>
      </c>
      <c r="F616" s="279">
        <f>SUM(LARGE(G616:CD616,{1,2,3,4,5,6}))</f>
        <v>0</v>
      </c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7"/>
      <c r="BV616" s="247"/>
      <c r="BW616" s="247"/>
      <c r="BX616" s="247"/>
      <c r="BY616" s="113">
        <v>0</v>
      </c>
      <c r="BZ616" s="113">
        <v>0</v>
      </c>
      <c r="CA616" s="114">
        <v>0</v>
      </c>
      <c r="CB616" s="58">
        <v>0</v>
      </c>
      <c r="CC616" s="58">
        <v>0</v>
      </c>
      <c r="CD616" s="58">
        <v>0</v>
      </c>
    </row>
    <row r="617" spans="1:100" ht="15" hidden="1" customHeight="1" thickBot="1" x14ac:dyDescent="0.25">
      <c r="A617" s="115" t="s">
        <v>2198</v>
      </c>
      <c r="B617" s="43" t="s">
        <v>2247</v>
      </c>
      <c r="C617" s="13" t="s">
        <v>4160</v>
      </c>
      <c r="D617" s="46" t="s">
        <v>2248</v>
      </c>
      <c r="E617" s="24" t="s">
        <v>866</v>
      </c>
      <c r="F617" s="279">
        <f>SUM(LARGE(G617:CD617,{1,2,3,4,5,6}))</f>
        <v>0</v>
      </c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7"/>
      <c r="BV617" s="247"/>
      <c r="BW617" s="247"/>
      <c r="BX617" s="247"/>
      <c r="BY617" s="113">
        <v>0</v>
      </c>
      <c r="BZ617" s="113">
        <v>0</v>
      </c>
      <c r="CA617" s="114">
        <v>0</v>
      </c>
      <c r="CB617" s="58">
        <v>0</v>
      </c>
      <c r="CC617" s="58">
        <v>0</v>
      </c>
      <c r="CD617" s="58">
        <v>0</v>
      </c>
    </row>
    <row r="618" spans="1:100" ht="15" hidden="1" customHeight="1" thickBot="1" x14ac:dyDescent="0.3">
      <c r="A618" s="115" t="s">
        <v>2782</v>
      </c>
      <c r="B618" s="17" t="s">
        <v>2783</v>
      </c>
      <c r="C618" s="13">
        <v>38708</v>
      </c>
      <c r="D618" s="46" t="s">
        <v>2784</v>
      </c>
      <c r="E618" s="8" t="s">
        <v>587</v>
      </c>
      <c r="F618" s="18">
        <f>SUM(LARGE(G618:CD618,{1,2,3,4,5,6}))</f>
        <v>0</v>
      </c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7"/>
      <c r="BV618" s="247"/>
      <c r="BW618" s="247"/>
      <c r="BX618" s="247"/>
      <c r="BY618" s="113">
        <v>0</v>
      </c>
      <c r="BZ618" s="113">
        <v>0</v>
      </c>
      <c r="CA618" s="114">
        <v>0</v>
      </c>
      <c r="CB618" s="58">
        <v>0</v>
      </c>
      <c r="CC618" s="58">
        <v>0</v>
      </c>
      <c r="CD618" s="58">
        <v>0</v>
      </c>
    </row>
    <row r="619" spans="1:100" ht="15" hidden="1" customHeight="1" thickBot="1" x14ac:dyDescent="0.3">
      <c r="A619" s="115" t="s">
        <v>2065</v>
      </c>
      <c r="B619" s="17" t="s">
        <v>1850</v>
      </c>
      <c r="C619" s="13" t="s">
        <v>3793</v>
      </c>
      <c r="D619" s="46" t="s">
        <v>1851</v>
      </c>
      <c r="E619" s="24" t="s">
        <v>866</v>
      </c>
      <c r="F619" s="279">
        <f>SUM(LARGE(G619:CD619,{1,2,3,4,5,6}))</f>
        <v>0</v>
      </c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7"/>
      <c r="BV619" s="247"/>
      <c r="BW619" s="247"/>
      <c r="BX619" s="247"/>
      <c r="BY619" s="113">
        <v>0</v>
      </c>
      <c r="BZ619" s="113">
        <v>0</v>
      </c>
      <c r="CA619" s="114">
        <v>0</v>
      </c>
      <c r="CB619" s="58">
        <v>0</v>
      </c>
      <c r="CC619" s="58">
        <v>0</v>
      </c>
      <c r="CD619" s="58">
        <v>0</v>
      </c>
    </row>
    <row r="620" spans="1:100" ht="15" hidden="1" customHeight="1" thickBot="1" x14ac:dyDescent="0.3">
      <c r="A620" s="115" t="s">
        <v>2725</v>
      </c>
      <c r="B620" s="17" t="s">
        <v>2785</v>
      </c>
      <c r="C620" s="13">
        <v>38696</v>
      </c>
      <c r="D620" s="46" t="s">
        <v>3177</v>
      </c>
      <c r="E620" s="8" t="s">
        <v>365</v>
      </c>
      <c r="F620" s="18">
        <f>SUM(LARGE(G620:CD620,{1,2,3,4,5,6}))</f>
        <v>0</v>
      </c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7"/>
      <c r="BV620" s="247"/>
      <c r="BW620" s="247"/>
      <c r="BX620" s="247"/>
      <c r="BY620" s="113">
        <v>0</v>
      </c>
      <c r="BZ620" s="113">
        <v>0</v>
      </c>
      <c r="CA620" s="114">
        <v>0</v>
      </c>
      <c r="CB620" s="58">
        <v>0</v>
      </c>
      <c r="CC620" s="58">
        <v>0</v>
      </c>
      <c r="CD620" s="58">
        <v>0</v>
      </c>
    </row>
    <row r="621" spans="1:100" ht="15" hidden="1" customHeight="1" thickBot="1" x14ac:dyDescent="0.3">
      <c r="A621" s="117" t="s">
        <v>2736</v>
      </c>
      <c r="B621" s="252" t="s">
        <v>2737</v>
      </c>
      <c r="C621" s="49">
        <v>38686</v>
      </c>
      <c r="D621" s="148" t="e">
        <v>#N/A</v>
      </c>
      <c r="E621" s="50" t="s">
        <v>2383</v>
      </c>
      <c r="F621" s="279">
        <f>SUM(LARGE(G621:CD621,{1,2,3,4,5,6}))</f>
        <v>0</v>
      </c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52"/>
      <c r="AU621" s="52"/>
      <c r="AV621" s="52"/>
      <c r="AW621" s="52"/>
      <c r="AX621" s="52"/>
      <c r="AY621" s="52"/>
      <c r="AZ621" s="52"/>
      <c r="BA621" s="52"/>
      <c r="BB621" s="52"/>
      <c r="BC621" s="52"/>
      <c r="BD621" s="52"/>
      <c r="BE621" s="52"/>
      <c r="BF621" s="52"/>
      <c r="BG621" s="52"/>
      <c r="BH621" s="52"/>
      <c r="BI621" s="52"/>
      <c r="BJ621" s="52"/>
      <c r="BK621" s="52"/>
      <c r="BL621" s="52"/>
      <c r="BM621" s="52"/>
      <c r="BN621" s="52"/>
      <c r="BO621" s="52"/>
      <c r="BP621" s="52"/>
      <c r="BQ621" s="52"/>
      <c r="BR621" s="52"/>
      <c r="BS621" s="52"/>
      <c r="BT621" s="52"/>
      <c r="BU621" s="53"/>
      <c r="BV621" s="101"/>
      <c r="BW621" s="101"/>
      <c r="BX621" s="101"/>
      <c r="BY621" s="113">
        <v>0</v>
      </c>
      <c r="BZ621" s="113">
        <v>0</v>
      </c>
      <c r="CA621" s="114">
        <v>0</v>
      </c>
      <c r="CB621" s="58">
        <v>0</v>
      </c>
      <c r="CC621" s="58">
        <v>0</v>
      </c>
      <c r="CD621" s="58">
        <v>0</v>
      </c>
    </row>
    <row r="622" spans="1:100" ht="15" hidden="1" customHeight="1" thickBot="1" x14ac:dyDescent="0.3">
      <c r="A622" s="250" t="s">
        <v>2782</v>
      </c>
      <c r="B622" s="251" t="s">
        <v>2786</v>
      </c>
      <c r="C622" s="245">
        <v>38686</v>
      </c>
      <c r="D622" s="178" t="s">
        <v>3178</v>
      </c>
      <c r="E622" s="363" t="s">
        <v>145</v>
      </c>
      <c r="F622" s="18">
        <f>SUM(LARGE(G622:CD622,{1,2,3,4,5,6}))</f>
        <v>0</v>
      </c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  <c r="BA622" s="180"/>
      <c r="BB622" s="180"/>
      <c r="BC622" s="180"/>
      <c r="BD622" s="180"/>
      <c r="BE622" s="180"/>
      <c r="BF622" s="180"/>
      <c r="BG622" s="180"/>
      <c r="BH622" s="180"/>
      <c r="BI622" s="180"/>
      <c r="BJ622" s="180"/>
      <c r="BK622" s="180"/>
      <c r="BL622" s="180"/>
      <c r="BM622" s="180"/>
      <c r="BN622" s="180"/>
      <c r="BO622" s="180"/>
      <c r="BP622" s="180"/>
      <c r="BQ622" s="181"/>
      <c r="BR622" s="247"/>
      <c r="BS622" s="247"/>
      <c r="BT622" s="247"/>
      <c r="BU622" s="247"/>
      <c r="BV622" s="247"/>
      <c r="BW622" s="247"/>
      <c r="BX622" s="247"/>
      <c r="BY622" s="113">
        <v>0</v>
      </c>
      <c r="BZ622" s="113">
        <v>0</v>
      </c>
      <c r="CA622" s="114">
        <v>0</v>
      </c>
      <c r="CB622" s="58">
        <v>0</v>
      </c>
      <c r="CC622" s="58">
        <v>0</v>
      </c>
      <c r="CD622" s="58">
        <v>0</v>
      </c>
    </row>
    <row r="623" spans="1:100" ht="15" hidden="1" customHeight="1" thickBot="1" x14ac:dyDescent="0.3">
      <c r="A623" s="115" t="s">
        <v>2787</v>
      </c>
      <c r="B623" s="17" t="s">
        <v>2788</v>
      </c>
      <c r="C623" s="27">
        <v>38667</v>
      </c>
      <c r="D623" s="147" t="s">
        <v>2789</v>
      </c>
      <c r="E623" s="364" t="s">
        <v>587</v>
      </c>
      <c r="F623" s="18">
        <f>SUM(LARGE(G623:CD623,{1,2,3,4,5,6}))</f>
        <v>0</v>
      </c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7"/>
      <c r="BR623" s="247"/>
      <c r="BS623" s="247"/>
      <c r="BT623" s="247"/>
      <c r="BU623" s="247"/>
      <c r="BV623" s="247"/>
      <c r="BW623" s="247"/>
      <c r="BX623" s="247"/>
      <c r="BY623" s="113">
        <v>0</v>
      </c>
      <c r="BZ623" s="113">
        <v>0</v>
      </c>
      <c r="CA623" s="114">
        <v>0</v>
      </c>
      <c r="CB623" s="58">
        <v>0</v>
      </c>
      <c r="CC623" s="58">
        <v>0</v>
      </c>
      <c r="CD623" s="58">
        <v>0</v>
      </c>
    </row>
    <row r="624" spans="1:100" ht="15" hidden="1" customHeight="1" thickBot="1" x14ac:dyDescent="0.3">
      <c r="A624" s="115" t="s">
        <v>2764</v>
      </c>
      <c r="B624" s="17" t="s">
        <v>2765</v>
      </c>
      <c r="C624" s="27">
        <v>38615</v>
      </c>
      <c r="D624" s="147" t="s">
        <v>3273</v>
      </c>
      <c r="E624" s="364" t="s">
        <v>2383</v>
      </c>
      <c r="F624" s="279">
        <f>SUM(LARGE(G624:CD624,{1,2,3,4,5,6}))</f>
        <v>0</v>
      </c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7"/>
      <c r="BR624" s="247"/>
      <c r="BS624" s="247"/>
      <c r="BT624" s="247"/>
      <c r="BU624" s="247"/>
      <c r="BV624" s="247"/>
      <c r="BW624" s="247"/>
      <c r="BX624" s="247"/>
      <c r="BY624" s="113">
        <v>0</v>
      </c>
      <c r="BZ624" s="113">
        <v>0</v>
      </c>
      <c r="CA624" s="114">
        <v>0</v>
      </c>
      <c r="CB624" s="58">
        <v>0</v>
      </c>
      <c r="CC624" s="58">
        <v>0</v>
      </c>
      <c r="CD624" s="58">
        <v>0</v>
      </c>
    </row>
    <row r="625" spans="1:100" ht="15" hidden="1" customHeight="1" thickBot="1" x14ac:dyDescent="0.3">
      <c r="A625" s="115" t="s">
        <v>2507</v>
      </c>
      <c r="B625" s="17" t="s">
        <v>2790</v>
      </c>
      <c r="C625" s="27">
        <v>38596</v>
      </c>
      <c r="D625" s="147" t="s">
        <v>3179</v>
      </c>
      <c r="E625" s="364" t="s">
        <v>492</v>
      </c>
      <c r="F625" s="18">
        <f>SUM(LARGE(G625:CD625,{1,2,3,4,5,6}))</f>
        <v>0</v>
      </c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7"/>
      <c r="BR625" s="247"/>
      <c r="BS625" s="247"/>
      <c r="BT625" s="247"/>
      <c r="BU625" s="247"/>
      <c r="BV625" s="247"/>
      <c r="BW625" s="247"/>
      <c r="BX625" s="247"/>
      <c r="BY625" s="113">
        <v>0</v>
      </c>
      <c r="BZ625" s="113">
        <v>0</v>
      </c>
      <c r="CA625" s="114">
        <v>0</v>
      </c>
      <c r="CB625" s="58">
        <v>0</v>
      </c>
      <c r="CC625" s="58">
        <v>0</v>
      </c>
      <c r="CD625" s="58">
        <v>0</v>
      </c>
    </row>
    <row r="626" spans="1:100" ht="15" hidden="1" customHeight="1" thickBot="1" x14ac:dyDescent="0.3">
      <c r="A626" s="115" t="s">
        <v>2738</v>
      </c>
      <c r="B626" s="17" t="s">
        <v>2739</v>
      </c>
      <c r="C626" s="27">
        <v>38566</v>
      </c>
      <c r="D626" s="147" t="s">
        <v>3274</v>
      </c>
      <c r="E626" s="364" t="s">
        <v>2383</v>
      </c>
      <c r="F626" s="279">
        <f>SUM(LARGE(G626:CD626,{1,2,3,4,5,6}))</f>
        <v>0</v>
      </c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7"/>
      <c r="BR626" s="247"/>
      <c r="BS626" s="247"/>
      <c r="BT626" s="247"/>
      <c r="BU626" s="247"/>
      <c r="BV626" s="247"/>
      <c r="BW626" s="247"/>
      <c r="BX626" s="247"/>
      <c r="BY626" s="113">
        <v>0</v>
      </c>
      <c r="BZ626" s="113">
        <v>0</v>
      </c>
      <c r="CA626" s="114">
        <v>0</v>
      </c>
      <c r="CB626" s="58">
        <v>0</v>
      </c>
      <c r="CC626" s="58">
        <v>0</v>
      </c>
      <c r="CD626" s="58">
        <v>0</v>
      </c>
    </row>
    <row r="627" spans="1:100" ht="15" hidden="1" customHeight="1" thickBot="1" x14ac:dyDescent="0.3">
      <c r="A627" s="115" t="s">
        <v>2766</v>
      </c>
      <c r="B627" s="17" t="s">
        <v>2767</v>
      </c>
      <c r="C627" s="27">
        <v>38539</v>
      </c>
      <c r="D627" s="147" t="s">
        <v>3275</v>
      </c>
      <c r="E627" s="364" t="s">
        <v>2383</v>
      </c>
      <c r="F627" s="279">
        <f>SUM(LARGE(G627:CD627,{1,2,3,4,5,6}))</f>
        <v>0</v>
      </c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7"/>
      <c r="BR627" s="247"/>
      <c r="BS627" s="247"/>
      <c r="BT627" s="247"/>
      <c r="BU627" s="247"/>
      <c r="BV627" s="247"/>
      <c r="BW627" s="247"/>
      <c r="BX627" s="247"/>
      <c r="BY627" s="113">
        <v>0</v>
      </c>
      <c r="BZ627" s="113">
        <v>0</v>
      </c>
      <c r="CA627" s="114">
        <v>0</v>
      </c>
      <c r="CB627" s="58">
        <v>0</v>
      </c>
      <c r="CC627" s="58">
        <v>0</v>
      </c>
      <c r="CD627" s="58">
        <v>0</v>
      </c>
    </row>
    <row r="628" spans="1:100" ht="15" hidden="1" customHeight="1" thickBot="1" x14ac:dyDescent="0.3">
      <c r="A628" s="115" t="s">
        <v>2328</v>
      </c>
      <c r="B628" s="17" t="s">
        <v>2403</v>
      </c>
      <c r="C628" s="27" t="s">
        <v>4226</v>
      </c>
      <c r="D628" s="147" t="s">
        <v>2404</v>
      </c>
      <c r="E628" s="147" t="s">
        <v>271</v>
      </c>
      <c r="F628" s="279">
        <f>SUM(LARGE(G628:CD628,{1,2,3,4,5,6}))</f>
        <v>0</v>
      </c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7"/>
      <c r="BR628" s="247"/>
      <c r="BS628" s="247"/>
      <c r="BT628" s="247"/>
      <c r="BU628" s="247"/>
      <c r="BV628" s="247"/>
      <c r="BW628" s="247"/>
      <c r="BX628" s="247"/>
      <c r="BY628" s="113">
        <v>0</v>
      </c>
      <c r="BZ628" s="113">
        <v>0</v>
      </c>
      <c r="CA628" s="114">
        <v>0</v>
      </c>
      <c r="CB628" s="58">
        <v>0</v>
      </c>
      <c r="CC628" s="58">
        <v>0</v>
      </c>
      <c r="CD628" s="58">
        <v>0</v>
      </c>
      <c r="CU628" s="347"/>
      <c r="CV628" s="347"/>
    </row>
    <row r="629" spans="1:100" ht="15" hidden="1" customHeight="1" thickBot="1" x14ac:dyDescent="0.3">
      <c r="A629" s="115" t="s">
        <v>2509</v>
      </c>
      <c r="B629" s="17" t="s">
        <v>1976</v>
      </c>
      <c r="C629" s="27">
        <v>38494</v>
      </c>
      <c r="D629" s="147" t="s">
        <v>1977</v>
      </c>
      <c r="E629" s="364" t="s">
        <v>492</v>
      </c>
      <c r="F629" s="18">
        <f>SUM(LARGE(G629:CD629,{1,2,3,4,5,6}))</f>
        <v>0</v>
      </c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7"/>
      <c r="BR629" s="247"/>
      <c r="BS629" s="247"/>
      <c r="BT629" s="247"/>
      <c r="BU629" s="247"/>
      <c r="BV629" s="247"/>
      <c r="BW629" s="247"/>
      <c r="BX629" s="247"/>
      <c r="BY629" s="113">
        <v>0</v>
      </c>
      <c r="BZ629" s="113">
        <v>0</v>
      </c>
      <c r="CA629" s="114">
        <v>0</v>
      </c>
      <c r="CB629" s="58">
        <v>0</v>
      </c>
      <c r="CC629" s="58">
        <v>0</v>
      </c>
      <c r="CD629" s="58">
        <v>0</v>
      </c>
    </row>
    <row r="630" spans="1:100" ht="15" hidden="1" customHeight="1" thickBot="1" x14ac:dyDescent="0.3">
      <c r="A630" s="115" t="s">
        <v>2511</v>
      </c>
      <c r="B630" s="17" t="s">
        <v>2791</v>
      </c>
      <c r="C630" s="27">
        <v>38483</v>
      </c>
      <c r="D630" s="147" t="s">
        <v>3181</v>
      </c>
      <c r="E630" s="364" t="s">
        <v>492</v>
      </c>
      <c r="F630" s="18">
        <f>SUM(LARGE(G630:CD630,{1,2,3,4,5,6}))</f>
        <v>0</v>
      </c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7"/>
      <c r="BR630" s="247"/>
      <c r="BS630" s="247"/>
      <c r="BT630" s="247"/>
      <c r="BU630" s="247"/>
      <c r="BV630" s="247"/>
      <c r="BW630" s="247"/>
      <c r="BX630" s="247"/>
      <c r="BY630" s="113">
        <v>0</v>
      </c>
      <c r="BZ630" s="113">
        <v>0</v>
      </c>
      <c r="CA630" s="114">
        <v>0</v>
      </c>
      <c r="CB630" s="58">
        <v>0</v>
      </c>
      <c r="CC630" s="58">
        <v>0</v>
      </c>
      <c r="CD630" s="58">
        <v>0</v>
      </c>
    </row>
    <row r="631" spans="1:100" ht="15" hidden="1" customHeight="1" thickBot="1" x14ac:dyDescent="0.3">
      <c r="A631" s="115" t="s">
        <v>1194</v>
      </c>
      <c r="B631" s="17" t="s">
        <v>1958</v>
      </c>
      <c r="C631" s="27" t="s">
        <v>4228</v>
      </c>
      <c r="D631" s="147" t="s">
        <v>1959</v>
      </c>
      <c r="E631" s="147" t="s">
        <v>127</v>
      </c>
      <c r="F631" s="279">
        <f>SUM(LARGE(G631:CD631,{1,2,3,4,5,6}))</f>
        <v>0</v>
      </c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7"/>
      <c r="BR631" s="247"/>
      <c r="BS631" s="247"/>
      <c r="BT631" s="247"/>
      <c r="BU631" s="247"/>
      <c r="BV631" s="247"/>
      <c r="BW631" s="247"/>
      <c r="BX631" s="247"/>
      <c r="BY631" s="113">
        <v>0</v>
      </c>
      <c r="BZ631" s="113">
        <v>0</v>
      </c>
      <c r="CA631" s="114">
        <v>0</v>
      </c>
      <c r="CB631" s="58">
        <v>0</v>
      </c>
      <c r="CC631" s="58">
        <v>0</v>
      </c>
      <c r="CD631" s="58">
        <v>0</v>
      </c>
      <c r="CH631" s="347"/>
    </row>
    <row r="632" spans="1:100" ht="15" hidden="1" customHeight="1" thickBot="1" x14ac:dyDescent="0.3">
      <c r="A632" s="115" t="s">
        <v>2177</v>
      </c>
      <c r="B632" s="17" t="s">
        <v>1996</v>
      </c>
      <c r="C632" s="27" t="s">
        <v>4111</v>
      </c>
      <c r="D632" s="147" t="s">
        <v>1997</v>
      </c>
      <c r="E632" s="147" t="s">
        <v>228</v>
      </c>
      <c r="F632" s="279">
        <f>SUM(LARGE(G632:CD632,{1,2,3,4,5,6}))</f>
        <v>0</v>
      </c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7"/>
      <c r="BR632" s="247"/>
      <c r="BS632" s="247"/>
      <c r="BT632" s="247"/>
      <c r="BU632" s="247"/>
      <c r="BV632" s="247"/>
      <c r="BW632" s="247"/>
      <c r="BX632" s="247"/>
      <c r="BY632" s="113">
        <v>0</v>
      </c>
      <c r="BZ632" s="113">
        <v>0</v>
      </c>
      <c r="CA632" s="114">
        <v>0</v>
      </c>
      <c r="CB632" s="58">
        <v>0</v>
      </c>
      <c r="CC632" s="58">
        <v>0</v>
      </c>
      <c r="CD632" s="58">
        <v>0</v>
      </c>
    </row>
    <row r="633" spans="1:100" ht="15" hidden="1" customHeight="1" thickBot="1" x14ac:dyDescent="0.3">
      <c r="A633" s="115" t="s">
        <v>2740</v>
      </c>
      <c r="B633" s="17" t="s">
        <v>2741</v>
      </c>
      <c r="C633" s="27">
        <v>38431</v>
      </c>
      <c r="D633" s="147" t="s">
        <v>3276</v>
      </c>
      <c r="E633" s="364" t="s">
        <v>2383</v>
      </c>
      <c r="F633" s="279">
        <f>SUM(LARGE(G633:CD633,{1,2,3,4,5,6}))</f>
        <v>0</v>
      </c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7"/>
      <c r="BR633" s="247"/>
      <c r="BS633" s="247"/>
      <c r="BT633" s="247"/>
      <c r="BU633" s="247"/>
      <c r="BV633" s="247"/>
      <c r="BW633" s="247"/>
      <c r="BX633" s="247"/>
      <c r="BY633" s="113">
        <v>0</v>
      </c>
      <c r="BZ633" s="113">
        <v>0</v>
      </c>
      <c r="CA633" s="114">
        <v>0</v>
      </c>
      <c r="CB633" s="58">
        <v>0</v>
      </c>
      <c r="CC633" s="58">
        <v>0</v>
      </c>
      <c r="CD633" s="58">
        <v>0</v>
      </c>
    </row>
    <row r="634" spans="1:100" ht="15" hidden="1" customHeight="1" thickBot="1" x14ac:dyDescent="0.3">
      <c r="A634" s="115" t="s">
        <v>2750</v>
      </c>
      <c r="B634" s="17" t="s">
        <v>2792</v>
      </c>
      <c r="C634" s="27">
        <v>38419</v>
      </c>
      <c r="D634" s="147" t="s">
        <v>3183</v>
      </c>
      <c r="E634" s="364" t="s">
        <v>185</v>
      </c>
      <c r="F634" s="18">
        <f>SUM(LARGE(G634:CD634,{1,2,3,4,5,6}))</f>
        <v>0</v>
      </c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7"/>
      <c r="BR634" s="247"/>
      <c r="BS634" s="247"/>
      <c r="BT634" s="247"/>
      <c r="BU634" s="247"/>
      <c r="BV634" s="247"/>
      <c r="BW634" s="247"/>
      <c r="BX634" s="247"/>
      <c r="BY634" s="113">
        <v>0</v>
      </c>
      <c r="BZ634" s="113">
        <v>0</v>
      </c>
      <c r="CA634" s="114">
        <v>0</v>
      </c>
      <c r="CB634" s="58">
        <v>0</v>
      </c>
      <c r="CC634" s="58">
        <v>0</v>
      </c>
      <c r="CD634" s="58">
        <v>0</v>
      </c>
    </row>
    <row r="635" spans="1:100" ht="15" hidden="1" customHeight="1" thickBot="1" x14ac:dyDescent="0.3">
      <c r="A635" s="115" t="s">
        <v>2384</v>
      </c>
      <c r="B635" s="17" t="s">
        <v>2793</v>
      </c>
      <c r="C635" s="27">
        <v>38406</v>
      </c>
      <c r="D635" s="147" t="e">
        <v>#N/A</v>
      </c>
      <c r="E635" s="364" t="s">
        <v>716</v>
      </c>
      <c r="F635" s="18">
        <f>SUM(LARGE(G635:CD635,{1,2,3,4,5,6}))</f>
        <v>0</v>
      </c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7"/>
      <c r="BR635" s="247"/>
      <c r="BS635" s="247"/>
      <c r="BT635" s="247"/>
      <c r="BU635" s="247"/>
      <c r="BV635" s="247"/>
      <c r="BW635" s="247"/>
      <c r="BX635" s="247"/>
      <c r="BY635" s="113">
        <v>0</v>
      </c>
      <c r="BZ635" s="113">
        <v>0</v>
      </c>
      <c r="CA635" s="114">
        <v>0</v>
      </c>
      <c r="CB635" s="58">
        <v>0</v>
      </c>
      <c r="CC635" s="58">
        <v>0</v>
      </c>
      <c r="CD635" s="58">
        <v>0</v>
      </c>
    </row>
    <row r="636" spans="1:100" ht="15" hidden="1" customHeight="1" thickBot="1" x14ac:dyDescent="0.3">
      <c r="A636" s="115" t="s">
        <v>2643</v>
      </c>
      <c r="B636" s="17" t="s">
        <v>2644</v>
      </c>
      <c r="C636" s="27">
        <v>38351</v>
      </c>
      <c r="D636" s="147" t="s">
        <v>3277</v>
      </c>
      <c r="E636" s="364" t="s">
        <v>1009</v>
      </c>
      <c r="F636" s="279">
        <f>SUM(LARGE(G636:CD636,{1,2,3,4,5,6}))</f>
        <v>0</v>
      </c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7"/>
      <c r="BR636" s="247"/>
      <c r="BS636" s="247"/>
      <c r="BT636" s="247"/>
      <c r="BU636" s="247"/>
      <c r="BV636" s="247"/>
      <c r="BW636" s="247"/>
      <c r="BX636" s="247"/>
      <c r="BY636" s="113">
        <v>0</v>
      </c>
      <c r="BZ636" s="113">
        <v>0</v>
      </c>
      <c r="CA636" s="114">
        <v>0</v>
      </c>
      <c r="CB636" s="58">
        <v>0</v>
      </c>
      <c r="CC636" s="58">
        <v>0</v>
      </c>
      <c r="CD636" s="58">
        <v>0</v>
      </c>
    </row>
    <row r="637" spans="1:100" ht="15" hidden="1" customHeight="1" thickBot="1" x14ac:dyDescent="0.3">
      <c r="A637" s="115" t="s">
        <v>2581</v>
      </c>
      <c r="B637" s="17" t="s">
        <v>2674</v>
      </c>
      <c r="C637" s="27" t="s">
        <v>4230</v>
      </c>
      <c r="D637" s="147" t="s">
        <v>2675</v>
      </c>
      <c r="E637" s="147" t="s">
        <v>476</v>
      </c>
      <c r="F637" s="279">
        <f>SUM(LARGE(G637:CD637,{1,2,3,4,5,6}))</f>
        <v>0</v>
      </c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7"/>
      <c r="BR637" s="247"/>
      <c r="BS637" s="247"/>
      <c r="BT637" s="247"/>
      <c r="BU637" s="247"/>
      <c r="BV637" s="247"/>
      <c r="BW637" s="247"/>
      <c r="BX637" s="247"/>
      <c r="BY637" s="113">
        <v>0</v>
      </c>
      <c r="BZ637" s="113">
        <v>0</v>
      </c>
      <c r="CA637" s="114">
        <v>0</v>
      </c>
      <c r="CB637" s="58">
        <v>0</v>
      </c>
      <c r="CC637" s="58">
        <v>0</v>
      </c>
      <c r="CD637" s="58">
        <v>0</v>
      </c>
    </row>
    <row r="638" spans="1:100" ht="15" hidden="1" customHeight="1" thickBot="1" x14ac:dyDescent="0.3">
      <c r="A638" s="115" t="s">
        <v>2645</v>
      </c>
      <c r="B638" s="17" t="s">
        <v>2646</v>
      </c>
      <c r="C638" s="27">
        <v>38317</v>
      </c>
      <c r="D638" s="147">
        <v>124366</v>
      </c>
      <c r="E638" s="364" t="s">
        <v>2383</v>
      </c>
      <c r="F638" s="279">
        <f>SUM(LARGE(G638:CD638,{1,2,3,4,5,6}))</f>
        <v>0</v>
      </c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7"/>
      <c r="BR638" s="247"/>
      <c r="BS638" s="247"/>
      <c r="BT638" s="247"/>
      <c r="BU638" s="247"/>
      <c r="BV638" s="247"/>
      <c r="BW638" s="247"/>
      <c r="BX638" s="247"/>
      <c r="BY638" s="113">
        <v>0</v>
      </c>
      <c r="BZ638" s="113">
        <v>0</v>
      </c>
      <c r="CA638" s="114">
        <v>0</v>
      </c>
      <c r="CB638" s="58">
        <v>0</v>
      </c>
      <c r="CC638" s="58">
        <v>0</v>
      </c>
      <c r="CD638" s="58">
        <v>0</v>
      </c>
    </row>
    <row r="639" spans="1:100" ht="15" hidden="1" customHeight="1" thickBot="1" x14ac:dyDescent="0.3">
      <c r="A639" s="115" t="s">
        <v>2594</v>
      </c>
      <c r="B639" s="17" t="s">
        <v>2595</v>
      </c>
      <c r="C639" s="27">
        <v>38303</v>
      </c>
      <c r="D639" s="147" t="s">
        <v>3278</v>
      </c>
      <c r="E639" s="364" t="s">
        <v>2383</v>
      </c>
      <c r="F639" s="279">
        <f>SUM(LARGE(G639:CD639,{1,2,3,4,5,6}))</f>
        <v>0</v>
      </c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7"/>
      <c r="BR639" s="247"/>
      <c r="BS639" s="247"/>
      <c r="BT639" s="247"/>
      <c r="BU639" s="247"/>
      <c r="BV639" s="247"/>
      <c r="BW639" s="247"/>
      <c r="BX639" s="247"/>
      <c r="BY639" s="113">
        <v>0</v>
      </c>
      <c r="BZ639" s="113">
        <v>0</v>
      </c>
      <c r="CA639" s="114">
        <v>0</v>
      </c>
      <c r="CB639" s="58">
        <v>0</v>
      </c>
      <c r="CC639" s="58">
        <v>0</v>
      </c>
      <c r="CD639" s="58">
        <v>0</v>
      </c>
    </row>
    <row r="640" spans="1:100" ht="15" hidden="1" customHeight="1" thickBot="1" x14ac:dyDescent="0.3">
      <c r="A640" s="115" t="s">
        <v>2464</v>
      </c>
      <c r="B640" s="17" t="s">
        <v>2543</v>
      </c>
      <c r="C640" s="385">
        <v>38299</v>
      </c>
      <c r="D640" s="386">
        <v>62971</v>
      </c>
      <c r="E640" s="386" t="s">
        <v>201</v>
      </c>
      <c r="F640" s="279">
        <f>SUM(LARGE(G640:CD640,{1,2,3,4,5,6}))</f>
        <v>0</v>
      </c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7"/>
      <c r="BR640" s="247"/>
      <c r="BS640" s="247"/>
      <c r="BT640" s="247"/>
      <c r="BU640" s="247"/>
      <c r="BV640" s="247"/>
      <c r="BW640" s="247"/>
      <c r="BX640" s="247"/>
      <c r="BY640" s="113">
        <v>0</v>
      </c>
      <c r="BZ640" s="113">
        <v>0</v>
      </c>
      <c r="CA640" s="114">
        <v>0</v>
      </c>
      <c r="CB640" s="58">
        <v>0</v>
      </c>
      <c r="CC640" s="58">
        <v>0</v>
      </c>
      <c r="CD640" s="58">
        <v>0</v>
      </c>
    </row>
    <row r="641" spans="1:105" ht="15" hidden="1" customHeight="1" thickBot="1" x14ac:dyDescent="0.3">
      <c r="A641" s="115" t="s">
        <v>2728</v>
      </c>
      <c r="B641" s="17" t="s">
        <v>2794</v>
      </c>
      <c r="C641" s="27">
        <v>38294</v>
      </c>
      <c r="D641" s="147" t="e">
        <v>#N/A</v>
      </c>
      <c r="E641" s="364" t="s">
        <v>267</v>
      </c>
      <c r="F641" s="18">
        <f>SUM(LARGE(G641:CD641,{1,2,3,4,5,6}))</f>
        <v>0</v>
      </c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7"/>
      <c r="BR641" s="247"/>
      <c r="BS641" s="247"/>
      <c r="BT641" s="247"/>
      <c r="BU641" s="247"/>
      <c r="BV641" s="247"/>
      <c r="BW641" s="247"/>
      <c r="BX641" s="247"/>
      <c r="BY641" s="113">
        <v>0</v>
      </c>
      <c r="BZ641" s="113">
        <v>0</v>
      </c>
      <c r="CA641" s="114">
        <v>0</v>
      </c>
      <c r="CB641" s="58">
        <v>0</v>
      </c>
      <c r="CC641" s="58">
        <v>0</v>
      </c>
      <c r="CD641" s="58">
        <v>0</v>
      </c>
    </row>
    <row r="642" spans="1:105" ht="15" hidden="1" customHeight="1" thickBot="1" x14ac:dyDescent="0.3">
      <c r="A642" s="115" t="s">
        <v>2625</v>
      </c>
      <c r="B642" s="17" t="s">
        <v>2762</v>
      </c>
      <c r="C642" s="27" t="s">
        <v>4231</v>
      </c>
      <c r="D642" s="147" t="s">
        <v>2763</v>
      </c>
      <c r="E642" s="147" t="s">
        <v>285</v>
      </c>
      <c r="F642" s="279">
        <f>SUM(LARGE(G642:CD642,{1,2,3,4,5,6}))</f>
        <v>0</v>
      </c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7"/>
      <c r="BR642" s="247"/>
      <c r="BS642" s="247"/>
      <c r="BT642" s="247"/>
      <c r="BU642" s="247"/>
      <c r="BV642" s="247"/>
      <c r="BW642" s="247"/>
      <c r="BX642" s="247"/>
      <c r="BY642" s="113">
        <v>0</v>
      </c>
      <c r="BZ642" s="113">
        <v>0</v>
      </c>
      <c r="CA642" s="114">
        <v>0</v>
      </c>
      <c r="CB642" s="58">
        <v>0</v>
      </c>
      <c r="CC642" s="58">
        <v>0</v>
      </c>
      <c r="CD642" s="58">
        <v>0</v>
      </c>
    </row>
    <row r="643" spans="1:105" ht="15" hidden="1" customHeight="1" thickBot="1" x14ac:dyDescent="0.3">
      <c r="A643" s="115" t="s">
        <v>2647</v>
      </c>
      <c r="B643" s="17" t="s">
        <v>2648</v>
      </c>
      <c r="C643" s="27">
        <v>38253</v>
      </c>
      <c r="D643" s="147" t="s">
        <v>2649</v>
      </c>
      <c r="E643" s="364" t="s">
        <v>228</v>
      </c>
      <c r="F643" s="279">
        <f>SUM(LARGE(G643:CD643,{1,2,3,4,5,6}))</f>
        <v>0</v>
      </c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7"/>
      <c r="BR643" s="247"/>
      <c r="BS643" s="247"/>
      <c r="BT643" s="247"/>
      <c r="BU643" s="247"/>
      <c r="BV643" s="247"/>
      <c r="BW643" s="247"/>
      <c r="BX643" s="247"/>
      <c r="BY643" s="113">
        <v>0</v>
      </c>
      <c r="BZ643" s="113">
        <v>0</v>
      </c>
      <c r="CA643" s="114">
        <v>0</v>
      </c>
      <c r="CB643" s="58">
        <v>0</v>
      </c>
      <c r="CC643" s="58">
        <v>0</v>
      </c>
      <c r="CD643" s="58">
        <v>0</v>
      </c>
    </row>
    <row r="644" spans="1:105" ht="15" hidden="1" customHeight="1" thickBot="1" x14ac:dyDescent="0.3">
      <c r="A644" s="117" t="s">
        <v>2596</v>
      </c>
      <c r="B644" s="252" t="s">
        <v>2597</v>
      </c>
      <c r="C644" s="27">
        <v>38206</v>
      </c>
      <c r="D644" s="147">
        <v>124363</v>
      </c>
      <c r="E644" s="364" t="s">
        <v>2383</v>
      </c>
      <c r="F644" s="279">
        <f>SUM(LARGE(G644:CD644,{1,2,3,4,5,6}))</f>
        <v>0</v>
      </c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  <c r="AU644" s="52"/>
      <c r="AV644" s="52"/>
      <c r="AW644" s="52"/>
      <c r="AX644" s="52"/>
      <c r="AY644" s="52"/>
      <c r="AZ644" s="52"/>
      <c r="BA644" s="52"/>
      <c r="BB644" s="52"/>
      <c r="BC644" s="52"/>
      <c r="BD644" s="52"/>
      <c r="BE644" s="52"/>
      <c r="BF644" s="52"/>
      <c r="BG644" s="52"/>
      <c r="BH644" s="52"/>
      <c r="BI644" s="52"/>
      <c r="BJ644" s="52"/>
      <c r="BK644" s="52"/>
      <c r="BL644" s="52"/>
      <c r="BM644" s="52"/>
      <c r="BN644" s="52"/>
      <c r="BO644" s="52"/>
      <c r="BP644" s="52"/>
      <c r="BQ644" s="53"/>
      <c r="BR644" s="101"/>
      <c r="BS644" s="101"/>
      <c r="BT644" s="101"/>
      <c r="BU644" s="101"/>
      <c r="BV644" s="101"/>
      <c r="BW644" s="101"/>
      <c r="BX644" s="101"/>
      <c r="BY644" s="113">
        <v>0</v>
      </c>
      <c r="BZ644" s="113">
        <v>0</v>
      </c>
      <c r="CA644" s="114">
        <v>0</v>
      </c>
      <c r="CB644" s="58">
        <v>0</v>
      </c>
      <c r="CC644" s="58">
        <v>0</v>
      </c>
      <c r="CD644" s="58">
        <v>0</v>
      </c>
    </row>
    <row r="645" spans="1:105" ht="15" hidden="1" customHeight="1" thickBot="1" x14ac:dyDescent="0.3">
      <c r="A645" s="250" t="s">
        <v>2680</v>
      </c>
      <c r="B645" s="251" t="s">
        <v>2681</v>
      </c>
      <c r="C645" s="245">
        <v>38199</v>
      </c>
      <c r="D645" s="178" t="e">
        <v>#N/A</v>
      </c>
      <c r="E645" s="179" t="s">
        <v>2383</v>
      </c>
      <c r="F645" s="279">
        <f>SUM(LARGE(G645:CD645,{1,2,3,4,5,6}))</f>
        <v>0</v>
      </c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  <c r="BA645" s="180"/>
      <c r="BB645" s="180"/>
      <c r="BC645" s="180"/>
      <c r="BD645" s="180"/>
      <c r="BE645" s="180"/>
      <c r="BF645" s="180"/>
      <c r="BG645" s="180"/>
      <c r="BH645" s="180"/>
      <c r="BI645" s="180"/>
      <c r="BJ645" s="180"/>
      <c r="BK645" s="181"/>
      <c r="BL645" s="247"/>
      <c r="BM645" s="247"/>
      <c r="BN645" s="247"/>
      <c r="BO645" s="247"/>
      <c r="BP645" s="247"/>
      <c r="BQ645" s="247"/>
      <c r="BR645" s="247"/>
      <c r="BS645" s="247"/>
      <c r="BT645" s="247"/>
      <c r="BU645" s="247"/>
      <c r="BV645" s="247"/>
      <c r="BW645" s="247"/>
      <c r="BX645" s="247"/>
      <c r="BY645" s="113">
        <v>0</v>
      </c>
      <c r="BZ645" s="113">
        <v>0</v>
      </c>
      <c r="CA645" s="114">
        <v>0</v>
      </c>
      <c r="CB645" s="58">
        <v>0</v>
      </c>
      <c r="CC645" s="58">
        <v>0</v>
      </c>
      <c r="CD645" s="58">
        <v>0</v>
      </c>
    </row>
    <row r="646" spans="1:105" ht="15" hidden="1" customHeight="1" thickBot="1" x14ac:dyDescent="0.3">
      <c r="A646" s="115" t="s">
        <v>2752</v>
      </c>
      <c r="B646" s="17" t="s">
        <v>2795</v>
      </c>
      <c r="C646" s="13">
        <v>38184</v>
      </c>
      <c r="D646" s="46" t="s">
        <v>3185</v>
      </c>
      <c r="E646" s="8" t="s">
        <v>1013</v>
      </c>
      <c r="F646" s="18">
        <f>SUM(LARGE(G646:CD646,{1,2,3,4,5,6}))</f>
        <v>0</v>
      </c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7"/>
      <c r="BL646" s="247"/>
      <c r="BM646" s="247"/>
      <c r="BN646" s="247"/>
      <c r="BO646" s="247"/>
      <c r="BP646" s="247"/>
      <c r="BQ646" s="247"/>
      <c r="BR646" s="247"/>
      <c r="BS646" s="247"/>
      <c r="BT646" s="247"/>
      <c r="BU646" s="247"/>
      <c r="BV646" s="247"/>
      <c r="BW646" s="247"/>
      <c r="BX646" s="247"/>
      <c r="BY646" s="113">
        <v>0</v>
      </c>
      <c r="BZ646" s="113">
        <v>0</v>
      </c>
      <c r="CA646" s="114">
        <v>0</v>
      </c>
      <c r="CB646" s="58">
        <v>0</v>
      </c>
      <c r="CC646" s="58">
        <v>0</v>
      </c>
      <c r="CD646" s="58">
        <v>0</v>
      </c>
    </row>
    <row r="647" spans="1:105" ht="15" hidden="1" customHeight="1" thickBot="1" x14ac:dyDescent="0.3">
      <c r="A647" s="115" t="s">
        <v>2386</v>
      </c>
      <c r="B647" s="116" t="s">
        <v>2796</v>
      </c>
      <c r="C647" s="13">
        <v>38080</v>
      </c>
      <c r="D647" s="46" t="e">
        <v>#N/A</v>
      </c>
      <c r="E647" s="8" t="s">
        <v>716</v>
      </c>
      <c r="F647" s="18">
        <f>SUM(LARGE(G647:CD647,{1,2,3,4,5,6}))</f>
        <v>0</v>
      </c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7"/>
      <c r="BL647" s="247"/>
      <c r="BM647" s="247"/>
      <c r="BN647" s="247"/>
      <c r="BO647" s="247"/>
      <c r="BP647" s="247"/>
      <c r="BQ647" s="247"/>
      <c r="BR647" s="247"/>
      <c r="BS647" s="247"/>
      <c r="BT647" s="247"/>
      <c r="BU647" s="247"/>
      <c r="BV647" s="247"/>
      <c r="BW647" s="247"/>
      <c r="BX647" s="247"/>
      <c r="BY647" s="113">
        <v>0</v>
      </c>
      <c r="BZ647" s="113">
        <v>0</v>
      </c>
      <c r="CA647" s="114">
        <v>0</v>
      </c>
      <c r="CB647" s="58">
        <v>0</v>
      </c>
      <c r="CC647" s="58">
        <v>0</v>
      </c>
      <c r="CD647" s="58">
        <v>0</v>
      </c>
      <c r="CU647" s="347"/>
      <c r="CV647" s="347"/>
    </row>
    <row r="648" spans="1:105" ht="15" hidden="1" customHeight="1" thickBot="1" x14ac:dyDescent="0.3">
      <c r="A648" s="115" t="s">
        <v>2682</v>
      </c>
      <c r="B648" s="17" t="s">
        <v>2683</v>
      </c>
      <c r="C648" s="13">
        <v>38061</v>
      </c>
      <c r="D648" s="46" t="e">
        <v>#N/A</v>
      </c>
      <c r="E648" s="8" t="s">
        <v>2383</v>
      </c>
      <c r="F648" s="279">
        <f>SUM(LARGE(G648:CD648,{1,2,3,4,5,6}))</f>
        <v>0</v>
      </c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7"/>
      <c r="BL648" s="247"/>
      <c r="BM648" s="247"/>
      <c r="BN648" s="247"/>
      <c r="BO648" s="247"/>
      <c r="BP648" s="247"/>
      <c r="BQ648" s="247"/>
      <c r="BR648" s="247"/>
      <c r="BS648" s="247"/>
      <c r="BT648" s="247"/>
      <c r="BU648" s="247"/>
      <c r="BV648" s="247"/>
      <c r="BW648" s="247"/>
      <c r="BX648" s="247"/>
      <c r="BY648" s="113">
        <v>0</v>
      </c>
      <c r="BZ648" s="113">
        <v>0</v>
      </c>
      <c r="CA648" s="114">
        <v>0</v>
      </c>
      <c r="CB648" s="58">
        <v>0</v>
      </c>
      <c r="CC648" s="58">
        <v>0</v>
      </c>
      <c r="CD648" s="58">
        <v>0</v>
      </c>
    </row>
    <row r="649" spans="1:105" ht="15" hidden="1" customHeight="1" thickBot="1" x14ac:dyDescent="0.3">
      <c r="A649" s="115" t="s">
        <v>2386</v>
      </c>
      <c r="B649" s="116" t="s">
        <v>2797</v>
      </c>
      <c r="C649" s="13">
        <v>38056</v>
      </c>
      <c r="D649" s="46" t="e">
        <v>#N/A</v>
      </c>
      <c r="E649" s="8" t="s">
        <v>254</v>
      </c>
      <c r="F649" s="18">
        <f>SUM(LARGE(G649:CD649,{1,2,3,4,5,6}))</f>
        <v>0</v>
      </c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7"/>
      <c r="BL649" s="247"/>
      <c r="BM649" s="247"/>
      <c r="BN649" s="247"/>
      <c r="BO649" s="247"/>
      <c r="BP649" s="247"/>
      <c r="BQ649" s="247"/>
      <c r="BR649" s="247"/>
      <c r="BS649" s="247"/>
      <c r="BT649" s="247"/>
      <c r="BU649" s="247"/>
      <c r="BV649" s="247"/>
      <c r="BW649" s="247"/>
      <c r="BX649" s="247"/>
      <c r="BY649" s="113">
        <v>0</v>
      </c>
      <c r="BZ649" s="113">
        <v>0</v>
      </c>
      <c r="CA649" s="114">
        <v>0</v>
      </c>
      <c r="CB649" s="58">
        <v>0</v>
      </c>
      <c r="CC649" s="58">
        <v>0</v>
      </c>
      <c r="CD649" s="58">
        <v>0</v>
      </c>
    </row>
    <row r="650" spans="1:105" ht="15" hidden="1" customHeight="1" thickBot="1" x14ac:dyDescent="0.3">
      <c r="A650" s="115" t="s">
        <v>2684</v>
      </c>
      <c r="B650" s="17" t="s">
        <v>2685</v>
      </c>
      <c r="C650" s="13">
        <v>38044</v>
      </c>
      <c r="D650" s="46" t="s">
        <v>3279</v>
      </c>
      <c r="E650" s="8" t="s">
        <v>1009</v>
      </c>
      <c r="F650" s="279">
        <f>SUM(LARGE(G650:CD650,{1,2,3,4,5,6}))</f>
        <v>0</v>
      </c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7"/>
      <c r="BL650" s="247"/>
      <c r="BM650" s="247"/>
      <c r="BN650" s="247"/>
      <c r="BO650" s="247"/>
      <c r="BP650" s="247"/>
      <c r="BQ650" s="247"/>
      <c r="BR650" s="247"/>
      <c r="BS650" s="247"/>
      <c r="BT650" s="247"/>
      <c r="BU650" s="247"/>
      <c r="BV650" s="247"/>
      <c r="BW650" s="247"/>
      <c r="BX650" s="247"/>
      <c r="BY650" s="113">
        <v>0</v>
      </c>
      <c r="BZ650" s="113">
        <v>0</v>
      </c>
      <c r="CA650" s="114">
        <v>0</v>
      </c>
      <c r="CB650" s="58">
        <v>0</v>
      </c>
      <c r="CC650" s="58">
        <v>0</v>
      </c>
      <c r="CD650" s="58">
        <v>0</v>
      </c>
    </row>
    <row r="651" spans="1:105" ht="15" hidden="1" customHeight="1" thickBot="1" x14ac:dyDescent="0.3">
      <c r="A651" s="115" t="s">
        <v>2620</v>
      </c>
      <c r="B651" s="17" t="s">
        <v>2798</v>
      </c>
      <c r="C651" s="13">
        <v>38030</v>
      </c>
      <c r="D651" s="46" t="s">
        <v>3187</v>
      </c>
      <c r="E651" s="8" t="s">
        <v>2514</v>
      </c>
      <c r="F651" s="18">
        <f>SUM(LARGE(G651:CD651,{1,2,3,4,5,6}))</f>
        <v>0</v>
      </c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7"/>
      <c r="BL651" s="247"/>
      <c r="BM651" s="247"/>
      <c r="BN651" s="247"/>
      <c r="BO651" s="247"/>
      <c r="BP651" s="247"/>
      <c r="BQ651" s="247"/>
      <c r="BR651" s="247"/>
      <c r="BS651" s="247"/>
      <c r="BT651" s="247"/>
      <c r="BU651" s="247"/>
      <c r="BV651" s="247"/>
      <c r="BW651" s="247"/>
      <c r="BX651" s="247"/>
      <c r="BY651" s="113">
        <v>0</v>
      </c>
      <c r="BZ651" s="113">
        <v>0</v>
      </c>
      <c r="CA651" s="114">
        <v>0</v>
      </c>
      <c r="CB651" s="58">
        <v>0</v>
      </c>
      <c r="CC651" s="58">
        <v>0</v>
      </c>
      <c r="CD651" s="58">
        <v>0</v>
      </c>
    </row>
    <row r="652" spans="1:105" ht="15" hidden="1" customHeight="1" thickBot="1" x14ac:dyDescent="0.3">
      <c r="A652" s="115" t="s">
        <v>2650</v>
      </c>
      <c r="B652" s="17" t="s">
        <v>2799</v>
      </c>
      <c r="C652" s="13">
        <v>38019</v>
      </c>
      <c r="D652" s="46" t="e">
        <v>#N/A</v>
      </c>
      <c r="E652" s="8" t="s">
        <v>201</v>
      </c>
      <c r="F652" s="18">
        <f>SUM(LARGE(G652:CD652,{1,2,3,4,5,6}))</f>
        <v>0</v>
      </c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7"/>
      <c r="BL652" s="247"/>
      <c r="BM652" s="247"/>
      <c r="BN652" s="247"/>
      <c r="BO652" s="247"/>
      <c r="BP652" s="247"/>
      <c r="BQ652" s="247"/>
      <c r="BR652" s="247"/>
      <c r="BS652" s="247"/>
      <c r="BT652" s="247"/>
      <c r="BU652" s="247"/>
      <c r="BV652" s="247"/>
      <c r="BW652" s="247"/>
      <c r="BX652" s="247"/>
      <c r="BY652" s="113">
        <v>0</v>
      </c>
      <c r="BZ652" s="113">
        <v>0</v>
      </c>
      <c r="CA652" s="114">
        <v>0</v>
      </c>
      <c r="CB652" s="58">
        <v>0</v>
      </c>
      <c r="CC652" s="58">
        <v>0</v>
      </c>
      <c r="CD652" s="58">
        <v>0</v>
      </c>
    </row>
    <row r="653" spans="1:105" ht="15" hidden="1" customHeight="1" thickBot="1" x14ac:dyDescent="0.3">
      <c r="A653" s="115" t="s">
        <v>2559</v>
      </c>
      <c r="B653" s="17" t="s">
        <v>2800</v>
      </c>
      <c r="C653" s="13">
        <v>37986</v>
      </c>
      <c r="D653" s="46" t="s">
        <v>3188</v>
      </c>
      <c r="E653" s="8" t="s">
        <v>984</v>
      </c>
      <c r="F653" s="18">
        <f>SUM(LARGE(G653:CD653,{1,2,3,4,5,6}))</f>
        <v>0</v>
      </c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7"/>
      <c r="BL653" s="247"/>
      <c r="BM653" s="247"/>
      <c r="BN653" s="247"/>
      <c r="BO653" s="247"/>
      <c r="BP653" s="247"/>
      <c r="BQ653" s="247"/>
      <c r="BR653" s="247"/>
      <c r="BS653" s="247"/>
      <c r="BT653" s="247"/>
      <c r="BU653" s="247"/>
      <c r="BV653" s="247"/>
      <c r="BW653" s="247"/>
      <c r="BX653" s="247"/>
      <c r="BY653" s="113">
        <v>0</v>
      </c>
      <c r="BZ653" s="113">
        <v>0</v>
      </c>
      <c r="CA653" s="114">
        <v>0</v>
      </c>
      <c r="CB653" s="58">
        <v>0</v>
      </c>
      <c r="CC653" s="58">
        <v>0</v>
      </c>
      <c r="CD653" s="58">
        <v>0</v>
      </c>
    </row>
    <row r="654" spans="1:105" ht="15" hidden="1" customHeight="1" thickBot="1" x14ac:dyDescent="0.3">
      <c r="A654" s="115" t="s">
        <v>2650</v>
      </c>
      <c r="B654" s="17" t="s">
        <v>2651</v>
      </c>
      <c r="C654" s="13">
        <v>37947</v>
      </c>
      <c r="D654" s="46" t="s">
        <v>3280</v>
      </c>
      <c r="E654" s="8" t="s">
        <v>440</v>
      </c>
      <c r="F654" s="279">
        <f>SUM(LARGE(G654:CD654,{1,2,3,4,5,6}))</f>
        <v>0</v>
      </c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7"/>
      <c r="BL654" s="247"/>
      <c r="BM654" s="247"/>
      <c r="BN654" s="247"/>
      <c r="BO654" s="247"/>
      <c r="BP654" s="247"/>
      <c r="BQ654" s="247"/>
      <c r="BR654" s="247"/>
      <c r="BS654" s="247"/>
      <c r="BT654" s="247"/>
      <c r="BU654" s="247"/>
      <c r="BV654" s="247"/>
      <c r="BW654" s="247"/>
      <c r="BX654" s="247"/>
      <c r="BY654" s="113">
        <v>0</v>
      </c>
      <c r="BZ654" s="113">
        <v>0</v>
      </c>
      <c r="CA654" s="114">
        <v>0</v>
      </c>
      <c r="CB654" s="58">
        <v>0</v>
      </c>
      <c r="CC654" s="58">
        <v>0</v>
      </c>
      <c r="CD654" s="58">
        <v>0</v>
      </c>
      <c r="CK654" s="347"/>
      <c r="CL654" s="347"/>
      <c r="CM654" s="347"/>
      <c r="CN654" s="347"/>
      <c r="CO654" s="347"/>
      <c r="CP654" s="347"/>
      <c r="CQ654" s="347"/>
      <c r="CR654" s="347"/>
      <c r="CS654" s="347"/>
      <c r="CT654" s="347"/>
    </row>
    <row r="655" spans="1:105" ht="15" hidden="1" customHeight="1" thickBot="1" x14ac:dyDescent="0.3">
      <c r="A655" s="115" t="s">
        <v>2609</v>
      </c>
      <c r="B655" s="17" t="s">
        <v>2801</v>
      </c>
      <c r="C655" s="13">
        <v>37945</v>
      </c>
      <c r="D655" s="46" t="s">
        <v>3190</v>
      </c>
      <c r="E655" s="8" t="s">
        <v>281</v>
      </c>
      <c r="F655" s="18">
        <f>SUM(LARGE(G655:CD655,{1,2,3,4,5,6}))</f>
        <v>0</v>
      </c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7"/>
      <c r="BL655" s="247"/>
      <c r="BM655" s="247"/>
      <c r="BN655" s="247"/>
      <c r="BO655" s="247"/>
      <c r="BP655" s="247"/>
      <c r="BQ655" s="247"/>
      <c r="BR655" s="247"/>
      <c r="BS655" s="247"/>
      <c r="BT655" s="247"/>
      <c r="BU655" s="247"/>
      <c r="BV655" s="247"/>
      <c r="BW655" s="247"/>
      <c r="BX655" s="247"/>
      <c r="BY655" s="113">
        <v>0</v>
      </c>
      <c r="BZ655" s="113">
        <v>0</v>
      </c>
      <c r="CA655" s="114">
        <v>0</v>
      </c>
      <c r="CB655" s="58">
        <v>0</v>
      </c>
      <c r="CC655" s="58">
        <v>0</v>
      </c>
      <c r="CD655" s="58">
        <v>0</v>
      </c>
    </row>
    <row r="656" spans="1:105" ht="15" hidden="1" customHeight="1" thickBot="1" x14ac:dyDescent="0.3">
      <c r="A656" s="115" t="s">
        <v>2348</v>
      </c>
      <c r="B656" s="17" t="s">
        <v>2349</v>
      </c>
      <c r="C656" s="13">
        <v>37939</v>
      </c>
      <c r="D656" s="46" t="e">
        <v>#N/A</v>
      </c>
      <c r="E656" s="8" t="s">
        <v>178</v>
      </c>
      <c r="F656" s="279">
        <f>SUM(LARGE(G656:CD656,{1,2,3,4,5,6}))</f>
        <v>0</v>
      </c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7"/>
      <c r="BL656" s="247"/>
      <c r="BM656" s="247"/>
      <c r="BN656" s="247"/>
      <c r="BO656" s="247"/>
      <c r="BP656" s="247"/>
      <c r="BQ656" s="247"/>
      <c r="BR656" s="247"/>
      <c r="BS656" s="247"/>
      <c r="BT656" s="247"/>
      <c r="BU656" s="247"/>
      <c r="BV656" s="247"/>
      <c r="BW656" s="247"/>
      <c r="BX656" s="247"/>
      <c r="BY656" s="113">
        <v>0</v>
      </c>
      <c r="BZ656" s="113">
        <v>0</v>
      </c>
      <c r="CA656" s="114">
        <v>0</v>
      </c>
      <c r="CB656" s="58">
        <v>0</v>
      </c>
      <c r="CC656" s="58">
        <v>0</v>
      </c>
      <c r="CD656" s="58">
        <v>0</v>
      </c>
      <c r="DA656" s="347"/>
    </row>
    <row r="657" spans="1:84" ht="15" hidden="1" customHeight="1" thickBot="1" x14ac:dyDescent="0.3">
      <c r="A657" s="115" t="s">
        <v>2752</v>
      </c>
      <c r="B657" s="17" t="s">
        <v>2802</v>
      </c>
      <c r="C657" s="13">
        <v>37915</v>
      </c>
      <c r="D657" s="46" t="e">
        <v>#N/A</v>
      </c>
      <c r="E657" s="8" t="s">
        <v>178</v>
      </c>
      <c r="F657" s="18">
        <f>SUM(LARGE(G657:CD657,{1,2,3,4,5,6}))</f>
        <v>0</v>
      </c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7"/>
      <c r="BL657" s="247"/>
      <c r="BM657" s="247"/>
      <c r="BN657" s="247"/>
      <c r="BO657" s="247"/>
      <c r="BP657" s="247"/>
      <c r="BQ657" s="247"/>
      <c r="BR657" s="247"/>
      <c r="BS657" s="247"/>
      <c r="BT657" s="247"/>
      <c r="BU657" s="247"/>
      <c r="BV657" s="247"/>
      <c r="BW657" s="247"/>
      <c r="BX657" s="247"/>
      <c r="BY657" s="113">
        <v>0</v>
      </c>
      <c r="BZ657" s="113">
        <v>0</v>
      </c>
      <c r="CA657" s="114">
        <v>0</v>
      </c>
      <c r="CB657" s="58">
        <v>0</v>
      </c>
      <c r="CC657" s="58">
        <v>0</v>
      </c>
      <c r="CD657" s="58">
        <v>0</v>
      </c>
    </row>
    <row r="658" spans="1:84" ht="15" hidden="1" customHeight="1" thickBot="1" x14ac:dyDescent="0.3">
      <c r="A658" s="115" t="s">
        <v>2307</v>
      </c>
      <c r="B658" s="17" t="s">
        <v>2803</v>
      </c>
      <c r="C658" s="13">
        <v>37915</v>
      </c>
      <c r="D658" s="46" t="e">
        <v>#N/A</v>
      </c>
      <c r="E658" s="8" t="s">
        <v>476</v>
      </c>
      <c r="F658" s="18">
        <f>SUM(LARGE(G658:CD658,{1,2,3,4,5,6}))</f>
        <v>0</v>
      </c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7"/>
      <c r="BL658" s="247"/>
      <c r="BM658" s="247"/>
      <c r="BN658" s="247"/>
      <c r="BO658" s="247"/>
      <c r="BP658" s="247"/>
      <c r="BQ658" s="247"/>
      <c r="BR658" s="247"/>
      <c r="BS658" s="247"/>
      <c r="BT658" s="247"/>
      <c r="BU658" s="247"/>
      <c r="BV658" s="247"/>
      <c r="BW658" s="247"/>
      <c r="BX658" s="247"/>
      <c r="BY658" s="113">
        <v>0</v>
      </c>
      <c r="BZ658" s="113">
        <v>0</v>
      </c>
      <c r="CA658" s="114">
        <v>0</v>
      </c>
      <c r="CB658" s="58">
        <v>0</v>
      </c>
      <c r="CC658" s="58">
        <v>0</v>
      </c>
      <c r="CD658" s="58">
        <v>0</v>
      </c>
    </row>
    <row r="659" spans="1:84" ht="15" hidden="1" customHeight="1" thickBot="1" x14ac:dyDescent="0.3">
      <c r="A659" s="115" t="s">
        <v>2638</v>
      </c>
      <c r="B659" s="17" t="s">
        <v>2804</v>
      </c>
      <c r="C659" s="13">
        <v>37880</v>
      </c>
      <c r="D659" s="46" t="e">
        <v>#N/A</v>
      </c>
      <c r="E659" s="8" t="s">
        <v>2805</v>
      </c>
      <c r="F659" s="18">
        <f>SUM(LARGE(G659:CD659,{1,2,3,4,5,6}))</f>
        <v>0</v>
      </c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7"/>
      <c r="BL659" s="247"/>
      <c r="BM659" s="247"/>
      <c r="BN659" s="247"/>
      <c r="BO659" s="247"/>
      <c r="BP659" s="247"/>
      <c r="BQ659" s="247"/>
      <c r="BR659" s="247"/>
      <c r="BS659" s="247"/>
      <c r="BT659" s="247"/>
      <c r="BU659" s="247"/>
      <c r="BV659" s="247"/>
      <c r="BW659" s="247"/>
      <c r="BX659" s="247"/>
      <c r="BY659" s="113">
        <v>0</v>
      </c>
      <c r="BZ659" s="113">
        <v>0</v>
      </c>
      <c r="CA659" s="114">
        <v>0</v>
      </c>
      <c r="CB659" s="58">
        <v>0</v>
      </c>
      <c r="CC659" s="58">
        <v>0</v>
      </c>
      <c r="CD659" s="58">
        <v>0</v>
      </c>
    </row>
    <row r="660" spans="1:84" ht="15" hidden="1" customHeight="1" thickBot="1" x14ac:dyDescent="0.3">
      <c r="A660" s="115" t="s">
        <v>2568</v>
      </c>
      <c r="B660" s="17" t="s">
        <v>3387</v>
      </c>
      <c r="C660" s="13" t="s">
        <v>4233</v>
      </c>
      <c r="D660" s="46" t="s">
        <v>2634</v>
      </c>
      <c r="E660" s="24" t="s">
        <v>4278</v>
      </c>
      <c r="F660" s="279">
        <f>SUM(LARGE(G660:CD660,{1,2,3,4,5,6}))</f>
        <v>0</v>
      </c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7"/>
      <c r="BL660" s="247"/>
      <c r="BM660" s="247"/>
      <c r="BN660" s="247"/>
      <c r="BO660" s="247"/>
      <c r="BP660" s="247"/>
      <c r="BQ660" s="247"/>
      <c r="BR660" s="247"/>
      <c r="BS660" s="247"/>
      <c r="BT660" s="247"/>
      <c r="BU660" s="247"/>
      <c r="BV660" s="247"/>
      <c r="BW660" s="247"/>
      <c r="BX660" s="247"/>
      <c r="BY660" s="113">
        <v>0</v>
      </c>
      <c r="BZ660" s="113">
        <v>0</v>
      </c>
      <c r="CA660" s="114">
        <v>0</v>
      </c>
      <c r="CB660" s="58">
        <v>0</v>
      </c>
      <c r="CC660" s="58">
        <v>0</v>
      </c>
      <c r="CD660" s="58">
        <v>0</v>
      </c>
    </row>
    <row r="661" spans="1:84" ht="15" hidden="1" customHeight="1" thickBot="1" x14ac:dyDescent="0.3">
      <c r="A661" s="115" t="s">
        <v>2515</v>
      </c>
      <c r="B661" s="17" t="s">
        <v>2806</v>
      </c>
      <c r="C661" s="13">
        <v>37839</v>
      </c>
      <c r="D661" s="46" t="s">
        <v>3191</v>
      </c>
      <c r="E661" s="8" t="s">
        <v>492</v>
      </c>
      <c r="F661" s="18">
        <f>SUM(LARGE(G661:CD661,{1,2,3,4,5,6}))</f>
        <v>0</v>
      </c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7"/>
      <c r="BL661" s="247"/>
      <c r="BM661" s="247"/>
      <c r="BN661" s="247"/>
      <c r="BO661" s="247"/>
      <c r="BP661" s="247"/>
      <c r="BQ661" s="247"/>
      <c r="BR661" s="247"/>
      <c r="BS661" s="247"/>
      <c r="BT661" s="247"/>
      <c r="BU661" s="247"/>
      <c r="BV661" s="247"/>
      <c r="BW661" s="247"/>
      <c r="BX661" s="247"/>
      <c r="BY661" s="113">
        <v>0</v>
      </c>
      <c r="BZ661" s="113">
        <v>0</v>
      </c>
      <c r="CA661" s="114">
        <v>0</v>
      </c>
      <c r="CB661" s="58">
        <v>0</v>
      </c>
      <c r="CC661" s="58">
        <v>0</v>
      </c>
      <c r="CD661" s="58">
        <v>0</v>
      </c>
    </row>
    <row r="662" spans="1:84" ht="15" hidden="1" customHeight="1" thickBot="1" x14ac:dyDescent="0.3">
      <c r="A662" s="115" t="s">
        <v>2746</v>
      </c>
      <c r="B662" s="17" t="s">
        <v>2807</v>
      </c>
      <c r="C662" s="13">
        <v>37826</v>
      </c>
      <c r="D662" s="46" t="e">
        <v>#N/A</v>
      </c>
      <c r="E662" s="8" t="s">
        <v>285</v>
      </c>
      <c r="F662" s="18">
        <f>SUM(LARGE(G662:CD662,{1,2,3,4,5,6}))</f>
        <v>0</v>
      </c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7"/>
      <c r="BL662" s="247"/>
      <c r="BM662" s="247"/>
      <c r="BN662" s="247"/>
      <c r="BO662" s="247"/>
      <c r="BP662" s="247"/>
      <c r="BQ662" s="247"/>
      <c r="BR662" s="247"/>
      <c r="BS662" s="247"/>
      <c r="BT662" s="247"/>
      <c r="BU662" s="247"/>
      <c r="BV662" s="247"/>
      <c r="BW662" s="247"/>
      <c r="BX662" s="247"/>
      <c r="BY662" s="113">
        <v>0</v>
      </c>
      <c r="BZ662" s="113">
        <v>0</v>
      </c>
      <c r="CA662" s="114">
        <v>0</v>
      </c>
      <c r="CB662" s="58">
        <v>0</v>
      </c>
      <c r="CC662" s="58">
        <v>0</v>
      </c>
      <c r="CD662" s="58">
        <v>0</v>
      </c>
    </row>
    <row r="663" spans="1:84" ht="15" hidden="1" customHeight="1" thickBot="1" x14ac:dyDescent="0.3">
      <c r="A663" s="115" t="s">
        <v>2219</v>
      </c>
      <c r="B663" s="17" t="s">
        <v>2268</v>
      </c>
      <c r="C663" s="13" t="s">
        <v>4234</v>
      </c>
      <c r="D663" s="46" t="s">
        <v>2269</v>
      </c>
      <c r="E663" s="24" t="s">
        <v>4296</v>
      </c>
      <c r="F663" s="279">
        <f>SUM(LARGE(G663:CD663,{1,2,3,4,5,6}))</f>
        <v>0</v>
      </c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7"/>
      <c r="BL663" s="247"/>
      <c r="BM663" s="247"/>
      <c r="BN663" s="247"/>
      <c r="BO663" s="247"/>
      <c r="BP663" s="247"/>
      <c r="BQ663" s="247"/>
      <c r="BR663" s="247"/>
      <c r="BS663" s="247"/>
      <c r="BT663" s="247"/>
      <c r="BU663" s="247"/>
      <c r="BV663" s="247"/>
      <c r="BW663" s="247"/>
      <c r="BX663" s="247"/>
      <c r="BY663" s="113">
        <v>0</v>
      </c>
      <c r="BZ663" s="113">
        <v>0</v>
      </c>
      <c r="CA663" s="114">
        <v>0</v>
      </c>
      <c r="CB663" s="58">
        <v>0</v>
      </c>
      <c r="CC663" s="58">
        <v>0</v>
      </c>
      <c r="CD663" s="58">
        <v>0</v>
      </c>
    </row>
    <row r="664" spans="1:84" ht="15" hidden="1" customHeight="1" thickBot="1" x14ac:dyDescent="0.3">
      <c r="A664" s="115" t="s">
        <v>2733</v>
      </c>
      <c r="B664" s="17" t="s">
        <v>2808</v>
      </c>
      <c r="C664" s="13">
        <v>37804</v>
      </c>
      <c r="D664" s="46" t="e">
        <v>#N/A</v>
      </c>
      <c r="E664" s="8" t="s">
        <v>141</v>
      </c>
      <c r="F664" s="18">
        <f>SUM(LARGE(G664:CD664,{1,2,3,4,5,6}))</f>
        <v>0</v>
      </c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7"/>
      <c r="BL664" s="247"/>
      <c r="BM664" s="247"/>
      <c r="BN664" s="247"/>
      <c r="BO664" s="247"/>
      <c r="BP664" s="247"/>
      <c r="BQ664" s="247"/>
      <c r="BR664" s="247"/>
      <c r="BS664" s="247"/>
      <c r="BT664" s="247"/>
      <c r="BU664" s="247"/>
      <c r="BV664" s="247"/>
      <c r="BW664" s="247"/>
      <c r="BX664" s="247"/>
      <c r="BY664" s="113">
        <v>0</v>
      </c>
      <c r="BZ664" s="113">
        <v>0</v>
      </c>
      <c r="CA664" s="114">
        <v>0</v>
      </c>
      <c r="CB664" s="58">
        <v>0</v>
      </c>
      <c r="CC664" s="58">
        <v>0</v>
      </c>
      <c r="CD664" s="58">
        <v>0</v>
      </c>
    </row>
    <row r="665" spans="1:84" ht="15" hidden="1" customHeight="1" thickBot="1" x14ac:dyDescent="0.3">
      <c r="A665" s="115" t="s">
        <v>2499</v>
      </c>
      <c r="B665" s="17" t="s">
        <v>2500</v>
      </c>
      <c r="C665" s="13">
        <v>37763</v>
      </c>
      <c r="D665" s="46" t="s">
        <v>3193</v>
      </c>
      <c r="E665" s="8" t="s">
        <v>228</v>
      </c>
      <c r="F665" s="279">
        <f>SUM(LARGE(G665:CD665,{1,2,3,4,5,6}))</f>
        <v>0</v>
      </c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7"/>
      <c r="BL665" s="247"/>
      <c r="BM665" s="247"/>
      <c r="BN665" s="247"/>
      <c r="BO665" s="247"/>
      <c r="BP665" s="247"/>
      <c r="BQ665" s="247"/>
      <c r="BR665" s="247"/>
      <c r="BS665" s="247"/>
      <c r="BT665" s="247"/>
      <c r="BU665" s="247"/>
      <c r="BV665" s="247"/>
      <c r="BW665" s="247"/>
      <c r="BX665" s="247"/>
      <c r="BY665" s="113">
        <v>0</v>
      </c>
      <c r="BZ665" s="113">
        <v>0</v>
      </c>
      <c r="CA665" s="114">
        <v>0</v>
      </c>
      <c r="CB665" s="58">
        <v>0</v>
      </c>
      <c r="CC665" s="58">
        <v>0</v>
      </c>
      <c r="CD665" s="58">
        <v>0</v>
      </c>
    </row>
    <row r="666" spans="1:84" ht="15" hidden="1" customHeight="1" thickBot="1" x14ac:dyDescent="0.3">
      <c r="A666" s="115" t="s">
        <v>2641</v>
      </c>
      <c r="B666" s="17" t="s">
        <v>2809</v>
      </c>
      <c r="C666" s="13">
        <v>37718</v>
      </c>
      <c r="D666" s="46">
        <v>45537</v>
      </c>
      <c r="E666" s="8" t="s">
        <v>2805</v>
      </c>
      <c r="F666" s="18">
        <f>SUM(LARGE(G666:CD666,{1,2,3,4,5,6}))</f>
        <v>0</v>
      </c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7"/>
      <c r="BL666" s="247"/>
      <c r="BM666" s="247"/>
      <c r="BN666" s="247"/>
      <c r="BO666" s="247"/>
      <c r="BP666" s="247"/>
      <c r="BQ666" s="247"/>
      <c r="BR666" s="247"/>
      <c r="BS666" s="247"/>
      <c r="BT666" s="247"/>
      <c r="BU666" s="247"/>
      <c r="BV666" s="247"/>
      <c r="BW666" s="247"/>
      <c r="BX666" s="247"/>
      <c r="BY666" s="113">
        <v>0</v>
      </c>
      <c r="BZ666" s="113">
        <v>0</v>
      </c>
      <c r="CA666" s="114">
        <v>0</v>
      </c>
      <c r="CB666" s="58">
        <v>0</v>
      </c>
      <c r="CC666" s="58">
        <v>0</v>
      </c>
      <c r="CD666" s="58">
        <v>0</v>
      </c>
      <c r="CE666" s="347"/>
      <c r="CF666" s="347"/>
    </row>
    <row r="667" spans="1:84" ht="15" hidden="1" customHeight="1" thickBot="1" x14ac:dyDescent="0.3">
      <c r="A667" s="115" t="s">
        <v>2627</v>
      </c>
      <c r="B667" s="17" t="s">
        <v>2810</v>
      </c>
      <c r="C667" s="13">
        <v>37701</v>
      </c>
      <c r="D667" s="46" t="s">
        <v>3195</v>
      </c>
      <c r="E667" s="8" t="s">
        <v>2514</v>
      </c>
      <c r="F667" s="18">
        <f>SUM(LARGE(G667:CD667,{1,2,3,4,5,6}))</f>
        <v>0</v>
      </c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7"/>
      <c r="BL667" s="247"/>
      <c r="BM667" s="247"/>
      <c r="BN667" s="247"/>
      <c r="BO667" s="247"/>
      <c r="BP667" s="247"/>
      <c r="BQ667" s="247"/>
      <c r="BR667" s="247"/>
      <c r="BS667" s="247"/>
      <c r="BT667" s="247"/>
      <c r="BU667" s="247"/>
      <c r="BV667" s="247"/>
      <c r="BW667" s="247"/>
      <c r="BX667" s="247"/>
      <c r="BY667" s="113">
        <v>0</v>
      </c>
      <c r="BZ667" s="113">
        <v>0</v>
      </c>
      <c r="CA667" s="114">
        <v>0</v>
      </c>
      <c r="CB667" s="58">
        <v>0</v>
      </c>
      <c r="CC667" s="58">
        <v>0</v>
      </c>
      <c r="CD667" s="58">
        <v>0</v>
      </c>
    </row>
    <row r="668" spans="1:84" ht="15" hidden="1" customHeight="1" thickBot="1" x14ac:dyDescent="0.3">
      <c r="A668" s="115" t="s">
        <v>2736</v>
      </c>
      <c r="B668" s="17" t="s">
        <v>2811</v>
      </c>
      <c r="C668" s="13">
        <v>37686</v>
      </c>
      <c r="D668" s="46" t="s">
        <v>3186</v>
      </c>
      <c r="E668" s="8" t="s">
        <v>267</v>
      </c>
      <c r="F668" s="18">
        <f>SUM(LARGE(G668:CD668,{1,2,3,4,5,6}))</f>
        <v>0</v>
      </c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7"/>
      <c r="BL668" s="247"/>
      <c r="BM668" s="247"/>
      <c r="BN668" s="247"/>
      <c r="BO668" s="247"/>
      <c r="BP668" s="247"/>
      <c r="BQ668" s="247"/>
      <c r="BR668" s="247"/>
      <c r="BS668" s="247"/>
      <c r="BT668" s="247"/>
      <c r="BU668" s="247"/>
      <c r="BV668" s="247"/>
      <c r="BW668" s="247"/>
      <c r="BX668" s="247"/>
      <c r="BY668" s="113">
        <v>0</v>
      </c>
      <c r="BZ668" s="113">
        <v>0</v>
      </c>
      <c r="CA668" s="114">
        <v>0</v>
      </c>
      <c r="CB668" s="58">
        <v>0</v>
      </c>
      <c r="CC668" s="58">
        <v>0</v>
      </c>
      <c r="CD668" s="58">
        <v>0</v>
      </c>
    </row>
    <row r="669" spans="1:84" ht="15" hidden="1" customHeight="1" thickBot="1" x14ac:dyDescent="0.25">
      <c r="A669" s="115" t="s">
        <v>2196</v>
      </c>
      <c r="B669" s="43" t="s">
        <v>2250</v>
      </c>
      <c r="C669" s="13" t="s">
        <v>4235</v>
      </c>
      <c r="D669" s="46" t="s">
        <v>2251</v>
      </c>
      <c r="E669" s="24" t="s">
        <v>4279</v>
      </c>
      <c r="F669" s="279">
        <f>SUM(LARGE(G669:CD669,{1,2,3,4,5,6}))</f>
        <v>0</v>
      </c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7"/>
      <c r="BL669" s="247"/>
      <c r="BM669" s="247"/>
      <c r="BN669" s="247"/>
      <c r="BO669" s="247"/>
      <c r="BP669" s="247"/>
      <c r="BQ669" s="247"/>
      <c r="BR669" s="247"/>
      <c r="BS669" s="247"/>
      <c r="BT669" s="247"/>
      <c r="BU669" s="247"/>
      <c r="BV669" s="247"/>
      <c r="BW669" s="247"/>
      <c r="BX669" s="247"/>
      <c r="BY669" s="113">
        <v>0</v>
      </c>
      <c r="BZ669" s="113">
        <v>0</v>
      </c>
      <c r="CA669" s="114">
        <v>0</v>
      </c>
      <c r="CB669" s="58">
        <v>0</v>
      </c>
      <c r="CC669" s="58">
        <v>0</v>
      </c>
      <c r="CD669" s="58">
        <v>0</v>
      </c>
    </row>
    <row r="670" spans="1:84" ht="15" hidden="1" customHeight="1" thickBot="1" x14ac:dyDescent="0.3">
      <c r="A670" s="115" t="s">
        <v>2738</v>
      </c>
      <c r="B670" s="17" t="s">
        <v>2812</v>
      </c>
      <c r="C670" s="13">
        <v>37650</v>
      </c>
      <c r="D670" s="46" t="s">
        <v>3196</v>
      </c>
      <c r="E670" s="8" t="s">
        <v>267</v>
      </c>
      <c r="F670" s="18">
        <f>SUM(LARGE(G670:CD670,{1,2,3,4,5,6}))</f>
        <v>0</v>
      </c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7"/>
      <c r="BL670" s="247"/>
      <c r="BM670" s="247"/>
      <c r="BN670" s="247"/>
      <c r="BO670" s="247"/>
      <c r="BP670" s="247"/>
      <c r="BQ670" s="247"/>
      <c r="BR670" s="247"/>
      <c r="BS670" s="247"/>
      <c r="BT670" s="247"/>
      <c r="BU670" s="247"/>
      <c r="BV670" s="247"/>
      <c r="BW670" s="247"/>
      <c r="BX670" s="247"/>
      <c r="BY670" s="113">
        <v>0</v>
      </c>
      <c r="BZ670" s="113">
        <v>0</v>
      </c>
      <c r="CA670" s="114">
        <v>0</v>
      </c>
      <c r="CB670" s="58">
        <v>0</v>
      </c>
      <c r="CC670" s="58">
        <v>0</v>
      </c>
      <c r="CD670" s="58">
        <v>0</v>
      </c>
    </row>
    <row r="671" spans="1:84" ht="15" hidden="1" customHeight="1" thickBot="1" x14ac:dyDescent="0.3">
      <c r="A671" s="115" t="s">
        <v>2490</v>
      </c>
      <c r="B671" s="17" t="s">
        <v>2194</v>
      </c>
      <c r="C671" s="13" t="s">
        <v>4236</v>
      </c>
      <c r="D671" s="46" t="s">
        <v>2195</v>
      </c>
      <c r="E671" s="24" t="s">
        <v>285</v>
      </c>
      <c r="F671" s="279">
        <f>SUM(LARGE(G671:CD671,{1,2,3,4,5,6}))</f>
        <v>0</v>
      </c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7"/>
      <c r="BL671" s="247"/>
      <c r="BM671" s="247"/>
      <c r="BN671" s="247"/>
      <c r="BO671" s="247"/>
      <c r="BP671" s="247"/>
      <c r="BQ671" s="247"/>
      <c r="BR671" s="247"/>
      <c r="BS671" s="247"/>
      <c r="BT671" s="247"/>
      <c r="BU671" s="247"/>
      <c r="BV671" s="247"/>
      <c r="BW671" s="247"/>
      <c r="BX671" s="247"/>
      <c r="BY671" s="113">
        <v>0</v>
      </c>
      <c r="BZ671" s="113">
        <v>0</v>
      </c>
      <c r="CA671" s="114">
        <v>0</v>
      </c>
      <c r="CB671" s="58">
        <v>0</v>
      </c>
      <c r="CC671" s="58">
        <v>0</v>
      </c>
      <c r="CD671" s="58">
        <v>0</v>
      </c>
    </row>
    <row r="672" spans="1:84" ht="15" hidden="1" customHeight="1" thickBot="1" x14ac:dyDescent="0.3">
      <c r="A672" s="115" t="s">
        <v>2668</v>
      </c>
      <c r="B672" s="17" t="s">
        <v>2813</v>
      </c>
      <c r="C672" s="13">
        <v>37466</v>
      </c>
      <c r="D672" s="46" t="e">
        <v>#N/A</v>
      </c>
      <c r="E672" s="8" t="s">
        <v>178</v>
      </c>
      <c r="F672" s="18">
        <f>SUM(LARGE(G672:CD672,{1,2,3,4,5,6}))</f>
        <v>0</v>
      </c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7"/>
      <c r="BL672" s="247"/>
      <c r="BM672" s="247"/>
      <c r="BN672" s="247"/>
      <c r="BO672" s="247"/>
      <c r="BP672" s="247"/>
      <c r="BQ672" s="247"/>
      <c r="BR672" s="247"/>
      <c r="BS672" s="247"/>
      <c r="BT672" s="247"/>
      <c r="BU672" s="247"/>
      <c r="BV672" s="247"/>
      <c r="BW672" s="247"/>
      <c r="BX672" s="247"/>
      <c r="BY672" s="113">
        <v>0</v>
      </c>
      <c r="BZ672" s="113">
        <v>0</v>
      </c>
      <c r="CA672" s="114">
        <v>0</v>
      </c>
      <c r="CB672" s="58">
        <v>0</v>
      </c>
      <c r="CC672" s="58">
        <v>0</v>
      </c>
      <c r="CD672" s="58">
        <v>0</v>
      </c>
    </row>
    <row r="673" spans="1:104" ht="15" hidden="1" customHeight="1" thickBot="1" x14ac:dyDescent="0.3">
      <c r="A673" s="115" t="s">
        <v>2310</v>
      </c>
      <c r="B673" s="17" t="s">
        <v>2814</v>
      </c>
      <c r="C673" s="13">
        <v>37462</v>
      </c>
      <c r="D673" s="46" t="s">
        <v>3281</v>
      </c>
      <c r="E673" s="8" t="s">
        <v>131</v>
      </c>
      <c r="F673" s="18">
        <f>SUM(LARGE(G673:CD673,{1,2,3,4,5,6}))</f>
        <v>0</v>
      </c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7"/>
      <c r="BL673" s="247"/>
      <c r="BM673" s="247"/>
      <c r="BN673" s="247"/>
      <c r="BO673" s="247"/>
      <c r="BP673" s="247"/>
      <c r="BQ673" s="247"/>
      <c r="BR673" s="247"/>
      <c r="BS673" s="247"/>
      <c r="BT673" s="247"/>
      <c r="BU673" s="247"/>
      <c r="BV673" s="247"/>
      <c r="BW673" s="247"/>
      <c r="BX673" s="247"/>
      <c r="BY673" s="113">
        <v>0</v>
      </c>
      <c r="BZ673" s="113">
        <v>0</v>
      </c>
      <c r="CA673" s="114">
        <v>0</v>
      </c>
      <c r="CB673" s="58">
        <v>0</v>
      </c>
      <c r="CC673" s="58">
        <v>0</v>
      </c>
      <c r="CD673" s="58">
        <v>0</v>
      </c>
    </row>
    <row r="674" spans="1:104" ht="15" hidden="1" customHeight="1" thickBot="1" x14ac:dyDescent="0.3">
      <c r="A674" s="115" t="s">
        <v>2407</v>
      </c>
      <c r="B674" s="17" t="s">
        <v>2408</v>
      </c>
      <c r="C674" s="13">
        <v>37452</v>
      </c>
      <c r="D674" s="46" t="s">
        <v>3203</v>
      </c>
      <c r="E674" s="8" t="s">
        <v>141</v>
      </c>
      <c r="F674" s="279">
        <f>SUM(LARGE(G674:CD674,{1,2,3,4,5,6}))</f>
        <v>0</v>
      </c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7"/>
      <c r="BL674" s="247"/>
      <c r="BM674" s="247"/>
      <c r="BN674" s="247"/>
      <c r="BO674" s="247"/>
      <c r="BP674" s="247"/>
      <c r="BQ674" s="247"/>
      <c r="BR674" s="247"/>
      <c r="BS674" s="247"/>
      <c r="BT674" s="247"/>
      <c r="BU674" s="247"/>
      <c r="BV674" s="247"/>
      <c r="BW674" s="247"/>
      <c r="BX674" s="247"/>
      <c r="BY674" s="113">
        <v>0</v>
      </c>
      <c r="BZ674" s="113">
        <v>0</v>
      </c>
      <c r="CA674" s="114">
        <v>0</v>
      </c>
      <c r="CB674" s="58">
        <v>0</v>
      </c>
      <c r="CC674" s="58">
        <v>0</v>
      </c>
      <c r="CD674" s="58">
        <v>0</v>
      </c>
    </row>
    <row r="675" spans="1:104" ht="15" hidden="1" customHeight="1" thickBot="1" x14ac:dyDescent="0.3">
      <c r="A675" s="115" t="s">
        <v>2411</v>
      </c>
      <c r="B675" s="17" t="s">
        <v>2173</v>
      </c>
      <c r="C675" s="13" t="s">
        <v>4237</v>
      </c>
      <c r="D675" s="46" t="s">
        <v>2174</v>
      </c>
      <c r="E675" s="24" t="s">
        <v>141</v>
      </c>
      <c r="F675" s="279">
        <f>SUM(LARGE(G675:CD675,{1,2,3,4,5,6}))</f>
        <v>0</v>
      </c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7"/>
      <c r="BL675" s="247"/>
      <c r="BM675" s="247"/>
      <c r="BN675" s="247"/>
      <c r="BO675" s="247"/>
      <c r="BP675" s="247"/>
      <c r="BQ675" s="247"/>
      <c r="BR675" s="247"/>
      <c r="BS675" s="247"/>
      <c r="BT675" s="247"/>
      <c r="BU675" s="247"/>
      <c r="BV675" s="247"/>
      <c r="BW675" s="247"/>
      <c r="BX675" s="247"/>
      <c r="BY675" s="113">
        <v>0</v>
      </c>
      <c r="BZ675" s="113">
        <v>0</v>
      </c>
      <c r="CA675" s="114">
        <v>0</v>
      </c>
      <c r="CB675" s="58">
        <v>0</v>
      </c>
      <c r="CC675" s="58">
        <v>0</v>
      </c>
      <c r="CD675" s="58">
        <v>0</v>
      </c>
    </row>
    <row r="676" spans="1:104" ht="15" hidden="1" customHeight="1" thickBot="1" x14ac:dyDescent="0.3">
      <c r="A676" s="115" t="s">
        <v>2409</v>
      </c>
      <c r="B676" s="17" t="s">
        <v>2410</v>
      </c>
      <c r="C676" s="13">
        <v>37442</v>
      </c>
      <c r="D676" s="46" t="s">
        <v>3200</v>
      </c>
      <c r="E676" s="8" t="s">
        <v>141</v>
      </c>
      <c r="F676" s="279">
        <f>SUM(LARGE(G676:CD676,{1,2,3,4,5,6}))</f>
        <v>0</v>
      </c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7"/>
      <c r="BL676" s="247"/>
      <c r="BM676" s="247"/>
      <c r="BN676" s="247"/>
      <c r="BO676" s="247"/>
      <c r="BP676" s="247"/>
      <c r="BQ676" s="247"/>
      <c r="BR676" s="247"/>
      <c r="BS676" s="247"/>
      <c r="BT676" s="247"/>
      <c r="BU676" s="247"/>
      <c r="BV676" s="247"/>
      <c r="BW676" s="247"/>
      <c r="BX676" s="247"/>
      <c r="BY676" s="113">
        <v>0</v>
      </c>
      <c r="BZ676" s="113">
        <v>0</v>
      </c>
      <c r="CA676" s="114">
        <v>0</v>
      </c>
      <c r="CB676" s="58">
        <v>0</v>
      </c>
      <c r="CC676" s="58">
        <v>0</v>
      </c>
      <c r="CD676" s="58">
        <v>0</v>
      </c>
    </row>
    <row r="677" spans="1:104" ht="15" hidden="1" customHeight="1" thickBot="1" x14ac:dyDescent="0.25">
      <c r="A677" s="115" t="s">
        <v>2262</v>
      </c>
      <c r="B677" s="43" t="s">
        <v>2815</v>
      </c>
      <c r="C677" s="13">
        <v>37431</v>
      </c>
      <c r="D677" s="46" t="s">
        <v>3204</v>
      </c>
      <c r="E677" s="8" t="s">
        <v>492</v>
      </c>
      <c r="F677" s="18">
        <f>SUM(LARGE(G677:CD677,{1,2,3,4,5,6}))</f>
        <v>0</v>
      </c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7"/>
      <c r="BL677" s="247"/>
      <c r="BM677" s="247"/>
      <c r="BN677" s="247"/>
      <c r="BO677" s="247"/>
      <c r="BP677" s="247"/>
      <c r="BQ677" s="247"/>
      <c r="BR677" s="247"/>
      <c r="BS677" s="247"/>
      <c r="BT677" s="247"/>
      <c r="BU677" s="247"/>
      <c r="BV677" s="247"/>
      <c r="BW677" s="247"/>
      <c r="BX677" s="247"/>
      <c r="BY677" s="113">
        <v>0</v>
      </c>
      <c r="BZ677" s="113">
        <v>0</v>
      </c>
      <c r="CA677" s="114">
        <v>0</v>
      </c>
      <c r="CB677" s="58">
        <v>0</v>
      </c>
      <c r="CC677" s="58">
        <v>0</v>
      </c>
      <c r="CD677" s="58">
        <v>0</v>
      </c>
    </row>
    <row r="678" spans="1:104" ht="15" hidden="1" customHeight="1" thickBot="1" x14ac:dyDescent="0.3">
      <c r="A678" s="115" t="s">
        <v>2750</v>
      </c>
      <c r="B678" s="17" t="s">
        <v>2751</v>
      </c>
      <c r="C678" s="13">
        <v>37428</v>
      </c>
      <c r="D678" s="46" t="s">
        <v>3205</v>
      </c>
      <c r="E678" s="8" t="s">
        <v>281</v>
      </c>
      <c r="F678" s="279">
        <f>SUM(LARGE(G678:CD678,{1,2,3,4,5,6}))</f>
        <v>0</v>
      </c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7"/>
      <c r="BL678" s="247"/>
      <c r="BM678" s="247"/>
      <c r="BN678" s="247"/>
      <c r="BO678" s="247"/>
      <c r="BP678" s="247"/>
      <c r="BQ678" s="247"/>
      <c r="BR678" s="247"/>
      <c r="BS678" s="247"/>
      <c r="BT678" s="247"/>
      <c r="BU678" s="247"/>
      <c r="BV678" s="247"/>
      <c r="BW678" s="247"/>
      <c r="BX678" s="247"/>
      <c r="BY678" s="113">
        <v>0</v>
      </c>
      <c r="BZ678" s="113">
        <v>0</v>
      </c>
      <c r="CA678" s="114">
        <v>0</v>
      </c>
      <c r="CB678" s="58">
        <v>0</v>
      </c>
      <c r="CC678" s="58">
        <v>0</v>
      </c>
      <c r="CD678" s="58">
        <v>0</v>
      </c>
    </row>
    <row r="679" spans="1:104" ht="15" hidden="1" customHeight="1" thickBot="1" x14ac:dyDescent="0.3">
      <c r="A679" s="115" t="s">
        <v>2228</v>
      </c>
      <c r="B679" s="17" t="s">
        <v>2275</v>
      </c>
      <c r="C679" s="13" t="s">
        <v>4238</v>
      </c>
      <c r="D679" s="46" t="s">
        <v>2276</v>
      </c>
      <c r="E679" s="24" t="s">
        <v>4291</v>
      </c>
      <c r="F679" s="279">
        <f>SUM(LARGE(G679:CD679,{1,2,3,4,5,6}))</f>
        <v>0</v>
      </c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7"/>
      <c r="BL679" s="247"/>
      <c r="BM679" s="247"/>
      <c r="BN679" s="247"/>
      <c r="BO679" s="247"/>
      <c r="BP679" s="247"/>
      <c r="BQ679" s="247"/>
      <c r="BR679" s="247"/>
      <c r="BS679" s="247"/>
      <c r="BT679" s="247"/>
      <c r="BU679" s="247"/>
      <c r="BV679" s="247"/>
      <c r="BW679" s="247"/>
      <c r="BX679" s="247"/>
      <c r="BY679" s="113">
        <v>0</v>
      </c>
      <c r="BZ679" s="113">
        <v>0</v>
      </c>
      <c r="CA679" s="114">
        <v>0</v>
      </c>
      <c r="CB679" s="58">
        <v>0</v>
      </c>
      <c r="CC679" s="58">
        <v>0</v>
      </c>
      <c r="CD679" s="58">
        <v>0</v>
      </c>
    </row>
    <row r="680" spans="1:104" ht="15" hidden="1" customHeight="1" thickBot="1" x14ac:dyDescent="0.3">
      <c r="A680" s="115" t="s">
        <v>2752</v>
      </c>
      <c r="B680" s="17" t="s">
        <v>2816</v>
      </c>
      <c r="C680" s="13">
        <v>37242</v>
      </c>
      <c r="D680" s="46" t="s">
        <v>3282</v>
      </c>
      <c r="E680" s="8" t="s">
        <v>505</v>
      </c>
      <c r="F680" s="18">
        <f>SUM(LARGE(G680:CD680,{1,2,3,4,5,6}))</f>
        <v>0</v>
      </c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7"/>
      <c r="BL680" s="247"/>
      <c r="BM680" s="247"/>
      <c r="BN680" s="247"/>
      <c r="BO680" s="247"/>
      <c r="BP680" s="247"/>
      <c r="BQ680" s="247"/>
      <c r="BR680" s="247"/>
      <c r="BS680" s="247"/>
      <c r="BT680" s="247"/>
      <c r="BU680" s="247"/>
      <c r="BV680" s="247"/>
      <c r="BW680" s="247"/>
      <c r="BX680" s="247"/>
      <c r="BY680" s="113">
        <v>0</v>
      </c>
      <c r="BZ680" s="113">
        <v>0</v>
      </c>
      <c r="CA680" s="114">
        <v>0</v>
      </c>
      <c r="CB680" s="58">
        <v>0</v>
      </c>
      <c r="CC680" s="58">
        <v>0</v>
      </c>
      <c r="CD680" s="58">
        <v>0</v>
      </c>
    </row>
    <row r="681" spans="1:104" ht="15" hidden="1" customHeight="1" thickBot="1" x14ac:dyDescent="0.3">
      <c r="A681" s="115" t="s">
        <v>2589</v>
      </c>
      <c r="B681" s="17" t="s">
        <v>2817</v>
      </c>
      <c r="C681" s="13">
        <v>37215</v>
      </c>
      <c r="D681" s="46" t="e">
        <v>#N/A</v>
      </c>
      <c r="E681" s="8" t="s">
        <v>285</v>
      </c>
      <c r="F681" s="18">
        <f>SUM(LARGE(G681:CD681,{1,2,3,4,5,6}))</f>
        <v>0</v>
      </c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7"/>
      <c r="BL681" s="247"/>
      <c r="BM681" s="247"/>
      <c r="BN681" s="247"/>
      <c r="BO681" s="247"/>
      <c r="BP681" s="247"/>
      <c r="BQ681" s="247"/>
      <c r="BR681" s="247"/>
      <c r="BS681" s="247"/>
      <c r="BT681" s="247"/>
      <c r="BU681" s="247"/>
      <c r="BV681" s="247"/>
      <c r="BW681" s="247"/>
      <c r="BX681" s="247"/>
      <c r="BY681" s="113">
        <v>0</v>
      </c>
      <c r="BZ681" s="113">
        <v>0</v>
      </c>
      <c r="CA681" s="114">
        <v>0</v>
      </c>
      <c r="CB681" s="58">
        <v>0</v>
      </c>
      <c r="CC681" s="58">
        <v>0</v>
      </c>
      <c r="CD681" s="58">
        <v>0</v>
      </c>
    </row>
    <row r="682" spans="1:104" ht="15" hidden="1" customHeight="1" thickBot="1" x14ac:dyDescent="0.3">
      <c r="A682" s="115" t="s">
        <v>2592</v>
      </c>
      <c r="B682" s="17" t="s">
        <v>2818</v>
      </c>
      <c r="C682" s="13">
        <v>37029</v>
      </c>
      <c r="D682" s="46" t="s">
        <v>3208</v>
      </c>
      <c r="E682" s="8" t="s">
        <v>285</v>
      </c>
      <c r="F682" s="18">
        <f>SUM(LARGE(G682:CD682,{1,2,3,4,5,6}))</f>
        <v>0</v>
      </c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7"/>
      <c r="BL682" s="247"/>
      <c r="BM682" s="247"/>
      <c r="BN682" s="247"/>
      <c r="BO682" s="247"/>
      <c r="BP682" s="247"/>
      <c r="BQ682" s="247"/>
      <c r="BR682" s="247"/>
      <c r="BS682" s="247"/>
      <c r="BT682" s="247"/>
      <c r="BU682" s="247"/>
      <c r="BV682" s="247"/>
      <c r="BW682" s="247"/>
      <c r="BX682" s="247"/>
      <c r="BY682" s="113">
        <v>0</v>
      </c>
      <c r="BZ682" s="113">
        <v>0</v>
      </c>
      <c r="CA682" s="114">
        <v>0</v>
      </c>
      <c r="CB682" s="58">
        <v>0</v>
      </c>
      <c r="CC682" s="58">
        <v>0</v>
      </c>
      <c r="CD682" s="58">
        <v>0</v>
      </c>
    </row>
    <row r="683" spans="1:104" ht="15" hidden="1" customHeight="1" thickBot="1" x14ac:dyDescent="0.3">
      <c r="A683" s="115" t="s">
        <v>2210</v>
      </c>
      <c r="B683" s="17" t="s">
        <v>2819</v>
      </c>
      <c r="C683" s="13">
        <v>37004</v>
      </c>
      <c r="D683" s="46" t="s">
        <v>3283</v>
      </c>
      <c r="E683" s="8" t="s">
        <v>271</v>
      </c>
      <c r="F683" s="18">
        <f>SUM(LARGE(G683:CD683,{1,2,3,4,5,6}))</f>
        <v>0</v>
      </c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7"/>
      <c r="BL683" s="247"/>
      <c r="BM683" s="247"/>
      <c r="BN683" s="247"/>
      <c r="BO683" s="247"/>
      <c r="BP683" s="247"/>
      <c r="BQ683" s="247"/>
      <c r="BR683" s="247"/>
      <c r="BS683" s="247"/>
      <c r="BT683" s="247"/>
      <c r="BU683" s="247"/>
      <c r="BV683" s="247"/>
      <c r="BW683" s="247"/>
      <c r="BX683" s="247"/>
      <c r="BY683" s="113">
        <v>0</v>
      </c>
      <c r="BZ683" s="113">
        <v>0</v>
      </c>
      <c r="CA683" s="114">
        <v>0</v>
      </c>
      <c r="CB683" s="58">
        <v>0</v>
      </c>
      <c r="CC683" s="58">
        <v>0</v>
      </c>
      <c r="CD683" s="58">
        <v>0</v>
      </c>
    </row>
    <row r="684" spans="1:104" ht="15" hidden="1" customHeight="1" thickBot="1" x14ac:dyDescent="0.3">
      <c r="A684" s="115" t="s">
        <v>2754</v>
      </c>
      <c r="B684" s="17" t="s">
        <v>2820</v>
      </c>
      <c r="C684" s="13">
        <v>36965</v>
      </c>
      <c r="D684" s="46" t="e">
        <v>#N/A</v>
      </c>
      <c r="E684" s="8" t="s">
        <v>505</v>
      </c>
      <c r="F684" s="18">
        <f>SUM(LARGE(G684:CD684,{1,2,3,4,5,6}))</f>
        <v>0</v>
      </c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7"/>
      <c r="BL684" s="247"/>
      <c r="BM684" s="247"/>
      <c r="BN684" s="247"/>
      <c r="BO684" s="247"/>
      <c r="BP684" s="247"/>
      <c r="BQ684" s="247"/>
      <c r="BR684" s="247"/>
      <c r="BS684" s="247"/>
      <c r="BT684" s="247"/>
      <c r="BU684" s="247"/>
      <c r="BV684" s="247"/>
      <c r="BW684" s="247"/>
      <c r="BX684" s="247"/>
      <c r="BY684" s="113">
        <v>0</v>
      </c>
      <c r="BZ684" s="113">
        <v>0</v>
      </c>
      <c r="CA684" s="114">
        <v>0</v>
      </c>
      <c r="CB684" s="58">
        <v>0</v>
      </c>
      <c r="CC684" s="58">
        <v>0</v>
      </c>
      <c r="CD684" s="58">
        <v>0</v>
      </c>
    </row>
    <row r="685" spans="1:104" ht="15" hidden="1" customHeight="1" thickBot="1" x14ac:dyDescent="0.3">
      <c r="A685" s="115" t="s">
        <v>2384</v>
      </c>
      <c r="B685" s="17" t="s">
        <v>2385</v>
      </c>
      <c r="C685" s="13">
        <v>36946</v>
      </c>
      <c r="D685" s="46" t="s">
        <v>3210</v>
      </c>
      <c r="E685" s="8" t="s">
        <v>159</v>
      </c>
      <c r="F685" s="279">
        <f>SUM(LARGE(G685:CD685,{1,2,3,4,5,6}))</f>
        <v>0</v>
      </c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7"/>
      <c r="BL685" s="247"/>
      <c r="BM685" s="247"/>
      <c r="BN685" s="247"/>
      <c r="BO685" s="247"/>
      <c r="BP685" s="247"/>
      <c r="BQ685" s="247"/>
      <c r="BR685" s="247"/>
      <c r="BS685" s="247"/>
      <c r="BT685" s="247"/>
      <c r="BU685" s="247"/>
      <c r="BV685" s="247"/>
      <c r="BW685" s="247"/>
      <c r="BX685" s="247"/>
      <c r="BY685" s="113">
        <v>0</v>
      </c>
      <c r="BZ685" s="113">
        <v>0</v>
      </c>
      <c r="CA685" s="114">
        <v>0</v>
      </c>
      <c r="CB685" s="58">
        <v>0</v>
      </c>
      <c r="CC685" s="58">
        <v>0</v>
      </c>
      <c r="CD685" s="58">
        <v>0</v>
      </c>
      <c r="CW685" s="347"/>
      <c r="CX685" s="347"/>
      <c r="CY685" s="347"/>
      <c r="CZ685" s="347"/>
    </row>
    <row r="686" spans="1:104" ht="15" hidden="1" customHeight="1" thickBot="1" x14ac:dyDescent="0.3">
      <c r="A686" s="115" t="s">
        <v>2630</v>
      </c>
      <c r="B686" s="17" t="s">
        <v>2821</v>
      </c>
      <c r="C686" s="13">
        <v>36937</v>
      </c>
      <c r="D686" s="46" t="s">
        <v>3211</v>
      </c>
      <c r="E686" s="8" t="s">
        <v>1009</v>
      </c>
      <c r="F686" s="18">
        <f>SUM(LARGE(G686:CD686,{1,2,3,4,5,6}))</f>
        <v>0</v>
      </c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7"/>
      <c r="BL686" s="247"/>
      <c r="BM686" s="247"/>
      <c r="BN686" s="247"/>
      <c r="BO686" s="247"/>
      <c r="BP686" s="247"/>
      <c r="BQ686" s="247"/>
      <c r="BR686" s="247"/>
      <c r="BS686" s="247"/>
      <c r="BT686" s="247"/>
      <c r="BU686" s="247"/>
      <c r="BV686" s="247"/>
      <c r="BW686" s="247"/>
      <c r="BX686" s="247"/>
      <c r="BY686" s="113">
        <v>0</v>
      </c>
      <c r="BZ686" s="113">
        <v>0</v>
      </c>
      <c r="CA686" s="114">
        <v>0</v>
      </c>
      <c r="CB686" s="58">
        <v>0</v>
      </c>
      <c r="CC686" s="58">
        <v>0</v>
      </c>
      <c r="CD686" s="58">
        <v>0</v>
      </c>
    </row>
    <row r="687" spans="1:104" ht="15" hidden="1" customHeight="1" thickBot="1" x14ac:dyDescent="0.3">
      <c r="A687" s="115" t="s">
        <v>2761</v>
      </c>
      <c r="B687" s="17" t="s">
        <v>2822</v>
      </c>
      <c r="C687" s="13">
        <v>36937</v>
      </c>
      <c r="D687" s="46" t="e">
        <v>#N/A</v>
      </c>
      <c r="E687" s="8" t="s">
        <v>1009</v>
      </c>
      <c r="F687" s="18">
        <f>SUM(LARGE(G687:CD687,{1,2,3,4,5,6}))</f>
        <v>0</v>
      </c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7"/>
      <c r="BL687" s="247"/>
      <c r="BM687" s="247"/>
      <c r="BN687" s="247"/>
      <c r="BO687" s="247"/>
      <c r="BP687" s="247"/>
      <c r="BQ687" s="247"/>
      <c r="BR687" s="247"/>
      <c r="BS687" s="247"/>
      <c r="BT687" s="247"/>
      <c r="BU687" s="247"/>
      <c r="BV687" s="247"/>
      <c r="BW687" s="247"/>
      <c r="BX687" s="247"/>
      <c r="BY687" s="113">
        <v>0</v>
      </c>
      <c r="BZ687" s="113">
        <v>0</v>
      </c>
      <c r="CA687" s="114">
        <v>0</v>
      </c>
      <c r="CB687" s="58">
        <v>0</v>
      </c>
      <c r="CC687" s="58">
        <v>0</v>
      </c>
      <c r="CD687" s="58">
        <v>0</v>
      </c>
    </row>
    <row r="688" spans="1:104" ht="15" hidden="1" customHeight="1" thickBot="1" x14ac:dyDescent="0.3">
      <c r="A688" s="115" t="s">
        <v>2313</v>
      </c>
      <c r="B688" s="17" t="s">
        <v>2823</v>
      </c>
      <c r="C688" s="13">
        <v>36876</v>
      </c>
      <c r="D688" s="46" t="s">
        <v>3198</v>
      </c>
      <c r="E688" s="8" t="s">
        <v>492</v>
      </c>
      <c r="F688" s="18">
        <f>SUM(LARGE(G688:CD688,{1,2,3,4,5,6}))</f>
        <v>0</v>
      </c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7"/>
      <c r="BL688" s="247"/>
      <c r="BM688" s="247"/>
      <c r="BN688" s="247"/>
      <c r="BO688" s="247"/>
      <c r="BP688" s="247"/>
      <c r="BQ688" s="247"/>
      <c r="BR688" s="247"/>
      <c r="BS688" s="247"/>
      <c r="BT688" s="247"/>
      <c r="BU688" s="247"/>
      <c r="BV688" s="247"/>
      <c r="BW688" s="247"/>
      <c r="BX688" s="247"/>
      <c r="BY688" s="113">
        <v>0</v>
      </c>
      <c r="BZ688" s="113">
        <v>0</v>
      </c>
      <c r="CA688" s="114">
        <v>0</v>
      </c>
      <c r="CB688" s="58">
        <v>0</v>
      </c>
      <c r="CC688" s="58">
        <v>0</v>
      </c>
      <c r="CD688" s="58">
        <v>0</v>
      </c>
    </row>
    <row r="689" spans="1:82" ht="15" hidden="1" customHeight="1" thickBot="1" x14ac:dyDescent="0.3">
      <c r="A689" s="115" t="s">
        <v>2495</v>
      </c>
      <c r="B689" s="17" t="s">
        <v>2824</v>
      </c>
      <c r="C689" s="13">
        <v>36875</v>
      </c>
      <c r="D689" s="46" t="e">
        <v>#N/A</v>
      </c>
      <c r="E689" s="8" t="s">
        <v>305</v>
      </c>
      <c r="F689" s="18">
        <f>SUM(LARGE(G689:CD689,{1,2,3,4,5,6}))</f>
        <v>0</v>
      </c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7"/>
      <c r="BL689" s="247"/>
      <c r="BM689" s="247"/>
      <c r="BN689" s="247"/>
      <c r="BO689" s="247"/>
      <c r="BP689" s="247"/>
      <c r="BQ689" s="247"/>
      <c r="BR689" s="247"/>
      <c r="BS689" s="247"/>
      <c r="BT689" s="247"/>
      <c r="BU689" s="247"/>
      <c r="BV689" s="247"/>
      <c r="BW689" s="247"/>
      <c r="BX689" s="247"/>
      <c r="BY689" s="113">
        <v>0</v>
      </c>
      <c r="BZ689" s="113">
        <v>0</v>
      </c>
      <c r="CA689" s="114">
        <v>0</v>
      </c>
      <c r="CB689" s="58">
        <v>0</v>
      </c>
      <c r="CC689" s="58">
        <v>0</v>
      </c>
      <c r="CD689" s="58">
        <v>0</v>
      </c>
    </row>
    <row r="690" spans="1:82" ht="15" hidden="1" customHeight="1" thickBot="1" x14ac:dyDescent="0.3">
      <c r="A690" s="115" t="s">
        <v>2234</v>
      </c>
      <c r="B690" s="17" t="s">
        <v>2279</v>
      </c>
      <c r="C690" s="13" t="s">
        <v>4239</v>
      </c>
      <c r="D690" s="46" t="s">
        <v>2280</v>
      </c>
      <c r="E690" s="24" t="s">
        <v>271</v>
      </c>
      <c r="F690" s="279">
        <f>SUM(LARGE(G690:CD690,{1,2,3,4,5,6}))</f>
        <v>0</v>
      </c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7"/>
      <c r="BL690" s="247"/>
      <c r="BM690" s="247"/>
      <c r="BN690" s="247"/>
      <c r="BO690" s="247"/>
      <c r="BP690" s="247"/>
      <c r="BQ690" s="247"/>
      <c r="BR690" s="247"/>
      <c r="BS690" s="247"/>
      <c r="BT690" s="247"/>
      <c r="BU690" s="247"/>
      <c r="BV690" s="247"/>
      <c r="BW690" s="247"/>
      <c r="BX690" s="247"/>
      <c r="BY690" s="113">
        <v>0</v>
      </c>
      <c r="BZ690" s="113">
        <v>0</v>
      </c>
      <c r="CA690" s="114">
        <v>0</v>
      </c>
      <c r="CB690" s="58">
        <v>0</v>
      </c>
      <c r="CC690" s="58">
        <v>0</v>
      </c>
      <c r="CD690" s="58">
        <v>0</v>
      </c>
    </row>
    <row r="691" spans="1:82" ht="15" hidden="1" customHeight="1" thickBot="1" x14ac:dyDescent="0.3">
      <c r="A691" s="115" t="s">
        <v>2314</v>
      </c>
      <c r="B691" s="17" t="s">
        <v>2825</v>
      </c>
      <c r="C691" s="13">
        <v>36799</v>
      </c>
      <c r="D691" s="46" t="s">
        <v>3284</v>
      </c>
      <c r="E691" s="8" t="s">
        <v>931</v>
      </c>
      <c r="F691" s="18">
        <f>SUM(LARGE(G691:CD691,{1,2,3,4,5,6}))</f>
        <v>0</v>
      </c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7"/>
      <c r="BL691" s="247"/>
      <c r="BM691" s="247"/>
      <c r="BN691" s="247"/>
      <c r="BO691" s="247"/>
      <c r="BP691" s="247"/>
      <c r="BQ691" s="247"/>
      <c r="BR691" s="247"/>
      <c r="BS691" s="247"/>
      <c r="BT691" s="247"/>
      <c r="BU691" s="247"/>
      <c r="BV691" s="247"/>
      <c r="BW691" s="247"/>
      <c r="BX691" s="247"/>
      <c r="BY691" s="113">
        <v>0</v>
      </c>
      <c r="BZ691" s="113">
        <v>0</v>
      </c>
      <c r="CA691" s="114">
        <v>0</v>
      </c>
      <c r="CB691" s="58">
        <v>0</v>
      </c>
      <c r="CC691" s="58">
        <v>0</v>
      </c>
      <c r="CD691" s="58">
        <v>0</v>
      </c>
    </row>
    <row r="692" spans="1:82" ht="15" hidden="1" customHeight="1" thickBot="1" x14ac:dyDescent="0.3">
      <c r="A692" s="115" t="s">
        <v>2317</v>
      </c>
      <c r="B692" s="17" t="s">
        <v>2826</v>
      </c>
      <c r="C692" s="13">
        <v>36780</v>
      </c>
      <c r="D692" s="46" t="e">
        <v>#N/A</v>
      </c>
      <c r="E692" s="8" t="s">
        <v>2827</v>
      </c>
      <c r="F692" s="18">
        <f>SUM(LARGE(G692:CD692,{1,2,3,4,5,6}))</f>
        <v>0</v>
      </c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7"/>
      <c r="BL692" s="247"/>
      <c r="BM692" s="247"/>
      <c r="BN692" s="247"/>
      <c r="BO692" s="247"/>
      <c r="BP692" s="247"/>
      <c r="BQ692" s="247"/>
      <c r="BR692" s="247"/>
      <c r="BS692" s="247"/>
      <c r="BT692" s="247"/>
      <c r="BU692" s="247"/>
      <c r="BV692" s="247"/>
      <c r="BW692" s="247"/>
      <c r="BX692" s="247"/>
      <c r="BY692" s="113">
        <v>0</v>
      </c>
      <c r="BZ692" s="113">
        <v>0</v>
      </c>
      <c r="CA692" s="114">
        <v>0</v>
      </c>
      <c r="CB692" s="58">
        <v>0</v>
      </c>
      <c r="CC692" s="58">
        <v>0</v>
      </c>
      <c r="CD692" s="58">
        <v>0</v>
      </c>
    </row>
    <row r="693" spans="1:82" ht="15" hidden="1" customHeight="1" thickBot="1" x14ac:dyDescent="0.25">
      <c r="A693" s="115" t="s">
        <v>2353</v>
      </c>
      <c r="B693" s="43" t="s">
        <v>2444</v>
      </c>
      <c r="C693" s="13" t="s">
        <v>4240</v>
      </c>
      <c r="D693" s="46" t="s">
        <v>2445</v>
      </c>
      <c r="E693" s="24" t="s">
        <v>866</v>
      </c>
      <c r="F693" s="279">
        <f>SUM(LARGE(G693:CD693,{1,2,3,4,5,6}))</f>
        <v>0</v>
      </c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7"/>
      <c r="BL693" s="247"/>
      <c r="BM693" s="247"/>
      <c r="BN693" s="247"/>
      <c r="BO693" s="247"/>
      <c r="BP693" s="247"/>
      <c r="BQ693" s="247"/>
      <c r="BR693" s="247"/>
      <c r="BS693" s="247"/>
      <c r="BT693" s="247"/>
      <c r="BU693" s="247"/>
      <c r="BV693" s="247"/>
      <c r="BW693" s="247"/>
      <c r="BX693" s="247"/>
      <c r="BY693" s="113">
        <v>0</v>
      </c>
      <c r="BZ693" s="113">
        <v>0</v>
      </c>
      <c r="CA693" s="114">
        <v>0</v>
      </c>
      <c r="CB693" s="58">
        <v>0</v>
      </c>
      <c r="CC693" s="58">
        <v>0</v>
      </c>
      <c r="CD693" s="58">
        <v>0</v>
      </c>
    </row>
    <row r="694" spans="1:82" ht="15" hidden="1" customHeight="1" thickBot="1" x14ac:dyDescent="0.3">
      <c r="A694" s="115" t="s">
        <v>2356</v>
      </c>
      <c r="B694" s="17" t="s">
        <v>2447</v>
      </c>
      <c r="C694" s="13" t="s">
        <v>4241</v>
      </c>
      <c r="D694" s="46" t="s">
        <v>2448</v>
      </c>
      <c r="E694" s="24" t="s">
        <v>870</v>
      </c>
      <c r="F694" s="279">
        <f>SUM(LARGE(G694:CD694,{1,2,3,4,5,6}))</f>
        <v>0</v>
      </c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7"/>
      <c r="BL694" s="247"/>
      <c r="BM694" s="247"/>
      <c r="BN694" s="247"/>
      <c r="BO694" s="247"/>
      <c r="BP694" s="247"/>
      <c r="BQ694" s="247"/>
      <c r="BR694" s="247"/>
      <c r="BS694" s="247"/>
      <c r="BT694" s="247"/>
      <c r="BU694" s="247"/>
      <c r="BV694" s="247"/>
      <c r="BW694" s="247"/>
      <c r="BX694" s="247"/>
      <c r="BY694" s="113">
        <v>0</v>
      </c>
      <c r="BZ694" s="113">
        <v>0</v>
      </c>
      <c r="CA694" s="114">
        <v>0</v>
      </c>
      <c r="CB694" s="58">
        <v>0</v>
      </c>
      <c r="CC694" s="58">
        <v>0</v>
      </c>
      <c r="CD694" s="58">
        <v>0</v>
      </c>
    </row>
    <row r="695" spans="1:82" ht="15" hidden="1" customHeight="1" thickBot="1" x14ac:dyDescent="0.3">
      <c r="A695" s="115" t="s">
        <v>2359</v>
      </c>
      <c r="B695" s="17" t="s">
        <v>2450</v>
      </c>
      <c r="C695" s="13" t="s">
        <v>4241</v>
      </c>
      <c r="D695" s="46" t="s">
        <v>2451</v>
      </c>
      <c r="E695" s="24" t="s">
        <v>870</v>
      </c>
      <c r="F695" s="279">
        <f>SUM(LARGE(G695:CD695,{1,2,3,4,5,6}))</f>
        <v>0</v>
      </c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7"/>
      <c r="BL695" s="247"/>
      <c r="BM695" s="247"/>
      <c r="BN695" s="247"/>
      <c r="BO695" s="247"/>
      <c r="BP695" s="247"/>
      <c r="BQ695" s="247"/>
      <c r="BR695" s="247"/>
      <c r="BS695" s="247"/>
      <c r="BT695" s="247"/>
      <c r="BU695" s="247"/>
      <c r="BV695" s="247"/>
      <c r="BW695" s="247"/>
      <c r="BX695" s="247"/>
      <c r="BY695" s="113">
        <v>0</v>
      </c>
      <c r="BZ695" s="113">
        <v>0</v>
      </c>
      <c r="CA695" s="114">
        <v>0</v>
      </c>
      <c r="CB695" s="58">
        <v>0</v>
      </c>
      <c r="CC695" s="58">
        <v>0</v>
      </c>
      <c r="CD695" s="58">
        <v>0</v>
      </c>
    </row>
    <row r="696" spans="1:82" ht="15" hidden="1" customHeight="1" thickBot="1" x14ac:dyDescent="0.25">
      <c r="A696" s="115" t="s">
        <v>2362</v>
      </c>
      <c r="B696" s="43" t="s">
        <v>2453</v>
      </c>
      <c r="C696" s="13" t="s">
        <v>4242</v>
      </c>
      <c r="D696" s="46" t="s">
        <v>2454</v>
      </c>
      <c r="E696" s="24" t="s">
        <v>866</v>
      </c>
      <c r="F696" s="279">
        <f>SUM(LARGE(G696:CD696,{1,2,3,4,5,6}))</f>
        <v>0</v>
      </c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7"/>
      <c r="BL696" s="247"/>
      <c r="BM696" s="247"/>
      <c r="BN696" s="247"/>
      <c r="BO696" s="247"/>
      <c r="BP696" s="247"/>
      <c r="BQ696" s="247"/>
      <c r="BR696" s="247"/>
      <c r="BS696" s="247"/>
      <c r="BT696" s="247"/>
      <c r="BU696" s="247"/>
      <c r="BV696" s="247"/>
      <c r="BW696" s="247"/>
      <c r="BX696" s="247"/>
      <c r="BY696" s="113">
        <v>0</v>
      </c>
      <c r="BZ696" s="113">
        <v>0</v>
      </c>
      <c r="CA696" s="114">
        <v>0</v>
      </c>
      <c r="CB696" s="58">
        <v>0</v>
      </c>
      <c r="CC696" s="58">
        <v>0</v>
      </c>
      <c r="CD696" s="58">
        <v>0</v>
      </c>
    </row>
    <row r="697" spans="1:82" ht="15" hidden="1" customHeight="1" thickBot="1" x14ac:dyDescent="0.3">
      <c r="A697" s="115" t="s">
        <v>2320</v>
      </c>
      <c r="B697" s="17" t="s">
        <v>2828</v>
      </c>
      <c r="C697" s="13">
        <v>36664</v>
      </c>
      <c r="D697" s="46" t="s">
        <v>3285</v>
      </c>
      <c r="E697" s="8" t="s">
        <v>931</v>
      </c>
      <c r="F697" s="18">
        <f>SUM(LARGE(G697:CD697,{1,2,3,4,5,6}))</f>
        <v>0</v>
      </c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7"/>
      <c r="BL697" s="247"/>
      <c r="BM697" s="247"/>
      <c r="BN697" s="247"/>
      <c r="BO697" s="247"/>
      <c r="BP697" s="247"/>
      <c r="BQ697" s="247"/>
      <c r="BR697" s="247"/>
      <c r="BS697" s="247"/>
      <c r="BT697" s="247"/>
      <c r="BU697" s="247"/>
      <c r="BV697" s="247"/>
      <c r="BW697" s="247"/>
      <c r="BX697" s="247"/>
      <c r="BY697" s="113">
        <v>0</v>
      </c>
      <c r="BZ697" s="113">
        <v>0</v>
      </c>
      <c r="CA697" s="114">
        <v>0</v>
      </c>
      <c r="CB697" s="58">
        <v>0</v>
      </c>
      <c r="CC697" s="58">
        <v>0</v>
      </c>
      <c r="CD697" s="58">
        <v>0</v>
      </c>
    </row>
    <row r="698" spans="1:82" ht="15" hidden="1" customHeight="1" thickBot="1" x14ac:dyDescent="0.3">
      <c r="A698" s="115" t="s">
        <v>2455</v>
      </c>
      <c r="B698" s="17" t="s">
        <v>2829</v>
      </c>
      <c r="C698" s="13">
        <v>36657</v>
      </c>
      <c r="D698" s="46" t="s">
        <v>3212</v>
      </c>
      <c r="E698" s="8" t="s">
        <v>241</v>
      </c>
      <c r="F698" s="18">
        <f>SUM(LARGE(G698:CD698,{1,2,3,4,5,6}))</f>
        <v>0</v>
      </c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7"/>
      <c r="BL698" s="247"/>
      <c r="BM698" s="247"/>
      <c r="BN698" s="247"/>
      <c r="BO698" s="247"/>
      <c r="BP698" s="247"/>
      <c r="BQ698" s="247"/>
      <c r="BR698" s="247"/>
      <c r="BS698" s="247"/>
      <c r="BT698" s="247"/>
      <c r="BU698" s="247"/>
      <c r="BV698" s="247"/>
      <c r="BW698" s="247"/>
      <c r="BX698" s="247"/>
      <c r="BY698" s="113">
        <v>0</v>
      </c>
      <c r="BZ698" s="113">
        <v>0</v>
      </c>
      <c r="CA698" s="114">
        <v>0</v>
      </c>
      <c r="CB698" s="58">
        <v>0</v>
      </c>
      <c r="CC698" s="58">
        <v>0</v>
      </c>
      <c r="CD698" s="58">
        <v>0</v>
      </c>
    </row>
    <row r="699" spans="1:82" ht="15" hidden="1" customHeight="1" thickBot="1" x14ac:dyDescent="0.3">
      <c r="A699" s="115" t="s">
        <v>2323</v>
      </c>
      <c r="B699" s="17" t="s">
        <v>2830</v>
      </c>
      <c r="C699" s="13">
        <v>36614</v>
      </c>
      <c r="D699" s="46" t="s">
        <v>3214</v>
      </c>
      <c r="E699" s="8" t="s">
        <v>492</v>
      </c>
      <c r="F699" s="18">
        <f>SUM(LARGE(G699:CD699,{1,2,3,4,5,6}))</f>
        <v>0</v>
      </c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7"/>
      <c r="BL699" s="247"/>
      <c r="BM699" s="247"/>
      <c r="BN699" s="247"/>
      <c r="BO699" s="247"/>
      <c r="BP699" s="247"/>
      <c r="BQ699" s="247"/>
      <c r="BR699" s="247"/>
      <c r="BS699" s="247"/>
      <c r="BT699" s="247"/>
      <c r="BU699" s="247"/>
      <c r="BV699" s="247"/>
      <c r="BW699" s="247"/>
      <c r="BX699" s="247"/>
      <c r="BY699" s="113">
        <v>0</v>
      </c>
      <c r="BZ699" s="113">
        <v>0</v>
      </c>
      <c r="CA699" s="114">
        <v>0</v>
      </c>
      <c r="CB699" s="58">
        <v>0</v>
      </c>
      <c r="CC699" s="58">
        <v>0</v>
      </c>
      <c r="CD699" s="58">
        <v>0</v>
      </c>
    </row>
    <row r="700" spans="1:82" ht="15" hidden="1" customHeight="1" thickBot="1" x14ac:dyDescent="0.3">
      <c r="A700" s="115" t="s">
        <v>2463</v>
      </c>
      <c r="B700" s="17" t="s">
        <v>2351</v>
      </c>
      <c r="C700" s="13" t="s">
        <v>4120</v>
      </c>
      <c r="D700" s="46" t="s">
        <v>2352</v>
      </c>
      <c r="E700" s="24" t="s">
        <v>456</v>
      </c>
      <c r="F700" s="279">
        <f>SUM(LARGE(G700:CD700,{1,2,3,4,5,6}))</f>
        <v>0</v>
      </c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7"/>
      <c r="BL700" s="247"/>
      <c r="BM700" s="247"/>
      <c r="BN700" s="247"/>
      <c r="BO700" s="247"/>
      <c r="BP700" s="247"/>
      <c r="BQ700" s="247"/>
      <c r="BR700" s="247"/>
      <c r="BS700" s="247"/>
      <c r="BT700" s="247"/>
      <c r="BU700" s="247"/>
      <c r="BV700" s="247"/>
      <c r="BW700" s="247"/>
      <c r="BX700" s="247"/>
      <c r="BY700" s="113">
        <v>0</v>
      </c>
      <c r="BZ700" s="113">
        <v>0</v>
      </c>
      <c r="CA700" s="114">
        <v>0</v>
      </c>
      <c r="CB700" s="58">
        <v>0</v>
      </c>
      <c r="CC700" s="58">
        <v>0</v>
      </c>
      <c r="CD700" s="58">
        <v>0</v>
      </c>
    </row>
    <row r="701" spans="1:82" ht="15" hidden="1" customHeight="1" thickBot="1" x14ac:dyDescent="0.3">
      <c r="A701" s="115" t="s">
        <v>2430</v>
      </c>
      <c r="B701" s="17" t="s">
        <v>2431</v>
      </c>
      <c r="C701" s="13">
        <v>36564</v>
      </c>
      <c r="D701" s="46" t="s">
        <v>3286</v>
      </c>
      <c r="E701" s="8" t="s">
        <v>2432</v>
      </c>
      <c r="F701" s="279">
        <f>SUM(LARGE(G701:CD701,{1,2,3,4,5,6}))</f>
        <v>0</v>
      </c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7"/>
      <c r="BL701" s="247"/>
      <c r="BM701" s="247"/>
      <c r="BN701" s="247"/>
      <c r="BO701" s="247"/>
      <c r="BP701" s="247"/>
      <c r="BQ701" s="247"/>
      <c r="BR701" s="247"/>
      <c r="BS701" s="247"/>
      <c r="BT701" s="247"/>
      <c r="BU701" s="247"/>
      <c r="BV701" s="247"/>
      <c r="BW701" s="247"/>
      <c r="BX701" s="247"/>
      <c r="BY701" s="113">
        <v>0</v>
      </c>
      <c r="BZ701" s="113">
        <v>0</v>
      </c>
      <c r="CA701" s="114">
        <v>0</v>
      </c>
      <c r="CB701" s="58">
        <v>0</v>
      </c>
      <c r="CC701" s="58">
        <v>0</v>
      </c>
      <c r="CD701" s="58">
        <v>0</v>
      </c>
    </row>
    <row r="702" spans="1:82" ht="15" hidden="1" customHeight="1" thickBot="1" x14ac:dyDescent="0.25">
      <c r="A702" s="115" t="s">
        <v>2287</v>
      </c>
      <c r="B702" s="41" t="s">
        <v>2831</v>
      </c>
      <c r="C702" s="13">
        <v>36531</v>
      </c>
      <c r="D702" s="46" t="e">
        <v>#N/A</v>
      </c>
      <c r="E702" s="8" t="s">
        <v>501</v>
      </c>
      <c r="F702" s="18">
        <f>SUM(LARGE(G702:CD702,{1,2,3,4,5,6}))</f>
        <v>0</v>
      </c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7"/>
      <c r="BL702" s="247"/>
      <c r="BM702" s="247"/>
      <c r="BN702" s="247"/>
      <c r="BO702" s="247"/>
      <c r="BP702" s="247"/>
      <c r="BQ702" s="247"/>
      <c r="BR702" s="247"/>
      <c r="BS702" s="247"/>
      <c r="BT702" s="247"/>
      <c r="BU702" s="247"/>
      <c r="BV702" s="247"/>
      <c r="BW702" s="247"/>
      <c r="BX702" s="247"/>
      <c r="BY702" s="113">
        <v>0</v>
      </c>
      <c r="BZ702" s="113">
        <v>0</v>
      </c>
      <c r="CA702" s="114">
        <v>0</v>
      </c>
      <c r="CB702" s="58">
        <v>0</v>
      </c>
      <c r="CC702" s="58">
        <v>0</v>
      </c>
      <c r="CD702" s="58">
        <v>0</v>
      </c>
    </row>
    <row r="703" spans="1:82" ht="15" hidden="1" customHeight="1" thickBot="1" x14ac:dyDescent="0.3">
      <c r="A703" s="115" t="s">
        <v>2281</v>
      </c>
      <c r="B703" s="17" t="s">
        <v>2832</v>
      </c>
      <c r="C703" s="13">
        <v>36497</v>
      </c>
      <c r="D703" s="46" t="s">
        <v>3217</v>
      </c>
      <c r="E703" s="8" t="s">
        <v>285</v>
      </c>
      <c r="F703" s="18">
        <f>SUM(LARGE(G703:CD703,{1,2,3,4,5,6}))</f>
        <v>0</v>
      </c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7"/>
      <c r="BL703" s="247"/>
      <c r="BM703" s="247"/>
      <c r="BN703" s="247"/>
      <c r="BO703" s="247"/>
      <c r="BP703" s="247"/>
      <c r="BQ703" s="247"/>
      <c r="BR703" s="247"/>
      <c r="BS703" s="247"/>
      <c r="BT703" s="247"/>
      <c r="BU703" s="247"/>
      <c r="BV703" s="247"/>
      <c r="BW703" s="247"/>
      <c r="BX703" s="247"/>
      <c r="BY703" s="113">
        <v>0</v>
      </c>
      <c r="BZ703" s="113">
        <v>0</v>
      </c>
      <c r="CA703" s="114">
        <v>0</v>
      </c>
      <c r="CB703" s="58">
        <v>0</v>
      </c>
      <c r="CC703" s="58">
        <v>0</v>
      </c>
      <c r="CD703" s="58">
        <v>0</v>
      </c>
    </row>
    <row r="704" spans="1:82" ht="15" hidden="1" customHeight="1" thickBot="1" x14ac:dyDescent="0.3">
      <c r="A704" s="115" t="s">
        <v>2281</v>
      </c>
      <c r="B704" s="17" t="s">
        <v>2282</v>
      </c>
      <c r="C704" s="13">
        <v>36473</v>
      </c>
      <c r="D704" s="46" t="s">
        <v>3218</v>
      </c>
      <c r="E704" s="8" t="s">
        <v>1690</v>
      </c>
      <c r="F704" s="279">
        <f>SUM(LARGE(G704:CD704,{1,2,3,4,5,6}))</f>
        <v>0</v>
      </c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7"/>
      <c r="BL704" s="247"/>
      <c r="BM704" s="247"/>
      <c r="BN704" s="247"/>
      <c r="BO704" s="247"/>
      <c r="BP704" s="247"/>
      <c r="BQ704" s="247"/>
      <c r="BR704" s="247"/>
      <c r="BS704" s="247"/>
      <c r="BT704" s="247"/>
      <c r="BU704" s="247"/>
      <c r="BV704" s="247"/>
      <c r="BW704" s="247"/>
      <c r="BX704" s="247"/>
      <c r="BY704" s="113">
        <v>0</v>
      </c>
      <c r="BZ704" s="113">
        <v>0</v>
      </c>
      <c r="CA704" s="114">
        <v>0</v>
      </c>
      <c r="CB704" s="58">
        <v>0</v>
      </c>
      <c r="CC704" s="58">
        <v>0</v>
      </c>
      <c r="CD704" s="58">
        <v>0</v>
      </c>
    </row>
    <row r="705" spans="1:104" ht="15" hidden="1" customHeight="1" thickBot="1" x14ac:dyDescent="0.3">
      <c r="A705" s="115" t="s">
        <v>2386</v>
      </c>
      <c r="B705" s="17" t="s">
        <v>2387</v>
      </c>
      <c r="C705" s="13">
        <v>36396</v>
      </c>
      <c r="D705" s="46" t="s">
        <v>3219</v>
      </c>
      <c r="E705" s="8" t="s">
        <v>440</v>
      </c>
      <c r="F705" s="279">
        <f>SUM(LARGE(G705:CD705,{1,2,3,4,5,6}))</f>
        <v>0</v>
      </c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7"/>
      <c r="BL705" s="247"/>
      <c r="BM705" s="247"/>
      <c r="BN705" s="247"/>
      <c r="BO705" s="247"/>
      <c r="BP705" s="247"/>
      <c r="BQ705" s="247"/>
      <c r="BR705" s="247"/>
      <c r="BS705" s="247"/>
      <c r="BT705" s="247"/>
      <c r="BU705" s="247"/>
      <c r="BV705" s="247"/>
      <c r="BW705" s="247"/>
      <c r="BX705" s="247"/>
      <c r="BY705" s="113">
        <v>0</v>
      </c>
      <c r="BZ705" s="113">
        <v>0</v>
      </c>
      <c r="CA705" s="114">
        <v>0</v>
      </c>
      <c r="CB705" s="58">
        <v>0</v>
      </c>
      <c r="CC705" s="58">
        <v>0</v>
      </c>
      <c r="CD705" s="58">
        <v>0</v>
      </c>
    </row>
    <row r="706" spans="1:104" ht="15" hidden="1" customHeight="1" thickBot="1" x14ac:dyDescent="0.3">
      <c r="A706" s="115" t="s">
        <v>2237</v>
      </c>
      <c r="B706" s="17" t="s">
        <v>1970</v>
      </c>
      <c r="C706" s="13" t="s">
        <v>4244</v>
      </c>
      <c r="D706" s="46" t="s">
        <v>1971</v>
      </c>
      <c r="E706" s="24" t="s">
        <v>4297</v>
      </c>
      <c r="F706" s="279">
        <f>SUM(LARGE(G706:CD706,{1,2,3,4,5,6}))</f>
        <v>0</v>
      </c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7"/>
      <c r="BL706" s="247"/>
      <c r="BM706" s="247"/>
      <c r="BN706" s="247"/>
      <c r="BO706" s="247"/>
      <c r="BP706" s="247"/>
      <c r="BQ706" s="247"/>
      <c r="BR706" s="247"/>
      <c r="BS706" s="247"/>
      <c r="BT706" s="247"/>
      <c r="BU706" s="247"/>
      <c r="BV706" s="247"/>
      <c r="BW706" s="247"/>
      <c r="BX706" s="247"/>
      <c r="BY706" s="113">
        <v>0</v>
      </c>
      <c r="BZ706" s="113">
        <v>0</v>
      </c>
      <c r="CA706" s="114">
        <v>0</v>
      </c>
      <c r="CB706" s="58">
        <v>0</v>
      </c>
      <c r="CC706" s="58">
        <v>0</v>
      </c>
      <c r="CD706" s="58">
        <v>0</v>
      </c>
      <c r="CU706" s="347"/>
      <c r="CV706" s="347"/>
    </row>
    <row r="707" spans="1:104" ht="15" hidden="1" customHeight="1" thickBot="1" x14ac:dyDescent="0.3">
      <c r="A707" s="115" t="s">
        <v>2270</v>
      </c>
      <c r="B707" s="17" t="s">
        <v>2833</v>
      </c>
      <c r="C707" s="13">
        <v>36234</v>
      </c>
      <c r="D707" s="46" t="s">
        <v>3220</v>
      </c>
      <c r="E707" s="8" t="s">
        <v>772</v>
      </c>
      <c r="F707" s="18">
        <f>SUM(LARGE(G707:CD707,{1,2,3,4,5,6}))</f>
        <v>0</v>
      </c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7"/>
      <c r="BL707" s="247"/>
      <c r="BM707" s="247"/>
      <c r="BN707" s="247"/>
      <c r="BO707" s="247"/>
      <c r="BP707" s="247"/>
      <c r="BQ707" s="247"/>
      <c r="BR707" s="247"/>
      <c r="BS707" s="247"/>
      <c r="BT707" s="247"/>
      <c r="BU707" s="247"/>
      <c r="BV707" s="247"/>
      <c r="BW707" s="247"/>
      <c r="BX707" s="247"/>
      <c r="BY707" s="113">
        <v>0</v>
      </c>
      <c r="BZ707" s="113">
        <v>0</v>
      </c>
      <c r="CA707" s="114">
        <v>0</v>
      </c>
      <c r="CB707" s="58">
        <v>0</v>
      </c>
      <c r="CC707" s="58">
        <v>0</v>
      </c>
      <c r="CD707" s="58">
        <v>0</v>
      </c>
    </row>
    <row r="708" spans="1:104" ht="15" hidden="1" customHeight="1" thickBot="1" x14ac:dyDescent="0.3">
      <c r="A708" s="115" t="s">
        <v>1199</v>
      </c>
      <c r="B708" s="17" t="s">
        <v>2054</v>
      </c>
      <c r="C708" s="13">
        <v>36208</v>
      </c>
      <c r="D708" s="46" t="s">
        <v>3221</v>
      </c>
      <c r="E708" s="8" t="s">
        <v>141</v>
      </c>
      <c r="F708" s="279">
        <f>SUM(LARGE(G708:CD708,{1,2,3,4,5,6}))</f>
        <v>0</v>
      </c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7"/>
      <c r="BL708" s="247"/>
      <c r="BM708" s="247"/>
      <c r="BN708" s="247"/>
      <c r="BO708" s="247"/>
      <c r="BP708" s="247"/>
      <c r="BQ708" s="247"/>
      <c r="BR708" s="247"/>
      <c r="BS708" s="247"/>
      <c r="BT708" s="247"/>
      <c r="BU708" s="247"/>
      <c r="BV708" s="247"/>
      <c r="BW708" s="247"/>
      <c r="BX708" s="247"/>
      <c r="BY708" s="113">
        <v>0</v>
      </c>
      <c r="BZ708" s="113">
        <v>0</v>
      </c>
      <c r="CA708" s="114">
        <v>0</v>
      </c>
      <c r="CB708" s="58">
        <v>0</v>
      </c>
      <c r="CC708" s="58">
        <v>0</v>
      </c>
      <c r="CD708" s="58">
        <v>0</v>
      </c>
    </row>
    <row r="709" spans="1:104" ht="15" hidden="1" customHeight="1" thickBot="1" x14ac:dyDescent="0.3">
      <c r="A709" s="115" t="s">
        <v>2160</v>
      </c>
      <c r="B709" s="17" t="s">
        <v>2834</v>
      </c>
      <c r="C709" s="13">
        <v>36204</v>
      </c>
      <c r="D709" s="46" t="s">
        <v>3222</v>
      </c>
      <c r="E709" s="8" t="s">
        <v>971</v>
      </c>
      <c r="F709" s="18">
        <f>SUM(LARGE(G709:CD709,{1,2,3,4,5,6}))</f>
        <v>0</v>
      </c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7"/>
      <c r="BL709" s="247"/>
      <c r="BM709" s="247"/>
      <c r="BN709" s="247"/>
      <c r="BO709" s="247"/>
      <c r="BP709" s="247"/>
      <c r="BQ709" s="247"/>
      <c r="BR709" s="247"/>
      <c r="BS709" s="247"/>
      <c r="BT709" s="247"/>
      <c r="BU709" s="247"/>
      <c r="BV709" s="247"/>
      <c r="BW709" s="247"/>
      <c r="BX709" s="247"/>
      <c r="BY709" s="113">
        <v>0</v>
      </c>
      <c r="BZ709" s="113">
        <v>0</v>
      </c>
      <c r="CA709" s="114">
        <v>0</v>
      </c>
      <c r="CB709" s="58">
        <v>0</v>
      </c>
      <c r="CC709" s="58">
        <v>0</v>
      </c>
      <c r="CD709" s="58">
        <v>0</v>
      </c>
    </row>
    <row r="710" spans="1:104" ht="15" hidden="1" customHeight="1" thickBot="1" x14ac:dyDescent="0.25">
      <c r="A710" s="115" t="s">
        <v>2241</v>
      </c>
      <c r="B710" s="43" t="s">
        <v>2285</v>
      </c>
      <c r="C710" s="13" t="s">
        <v>4245</v>
      </c>
      <c r="D710" s="46" t="s">
        <v>2286</v>
      </c>
      <c r="E710" s="24" t="s">
        <v>4296</v>
      </c>
      <c r="F710" s="279">
        <f>SUM(LARGE(G710:CD710,{1,2,3,4,5,6}))</f>
        <v>0</v>
      </c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7"/>
      <c r="BL710" s="247"/>
      <c r="BM710" s="247"/>
      <c r="BN710" s="247"/>
      <c r="BO710" s="247"/>
      <c r="BP710" s="247"/>
      <c r="BQ710" s="247"/>
      <c r="BR710" s="247"/>
      <c r="BS710" s="247"/>
      <c r="BT710" s="247"/>
      <c r="BU710" s="247"/>
      <c r="BV710" s="247"/>
      <c r="BW710" s="247"/>
      <c r="BX710" s="247"/>
      <c r="BY710" s="113">
        <v>0</v>
      </c>
      <c r="BZ710" s="113">
        <v>0</v>
      </c>
      <c r="CA710" s="114">
        <v>0</v>
      </c>
      <c r="CB710" s="58">
        <v>0</v>
      </c>
      <c r="CC710" s="58">
        <v>0</v>
      </c>
      <c r="CD710" s="58">
        <v>0</v>
      </c>
    </row>
    <row r="711" spans="1:104" ht="15" hidden="1" customHeight="1" thickBot="1" x14ac:dyDescent="0.3">
      <c r="A711" s="115" t="s">
        <v>2244</v>
      </c>
      <c r="B711" s="17" t="s">
        <v>1972</v>
      </c>
      <c r="C711" s="13" t="s">
        <v>4246</v>
      </c>
      <c r="D711" s="46" t="s">
        <v>1973</v>
      </c>
      <c r="E711" s="24" t="s">
        <v>4291</v>
      </c>
      <c r="F711" s="279">
        <f>SUM(LARGE(G711:CD711,{1,2,3,4,5,6}))</f>
        <v>0</v>
      </c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7"/>
      <c r="BL711" s="247"/>
      <c r="BM711" s="247"/>
      <c r="BN711" s="247"/>
      <c r="BO711" s="247"/>
      <c r="BP711" s="247"/>
      <c r="BQ711" s="247"/>
      <c r="BR711" s="247"/>
      <c r="BS711" s="247"/>
      <c r="BT711" s="247"/>
      <c r="BU711" s="247"/>
      <c r="BV711" s="247"/>
      <c r="BW711" s="247"/>
      <c r="BX711" s="247"/>
      <c r="BY711" s="113">
        <v>0</v>
      </c>
      <c r="BZ711" s="113">
        <v>0</v>
      </c>
      <c r="CA711" s="114">
        <v>0</v>
      </c>
      <c r="CB711" s="58">
        <v>0</v>
      </c>
      <c r="CC711" s="58">
        <v>0</v>
      </c>
      <c r="CD711" s="58">
        <v>0</v>
      </c>
      <c r="CU711" s="347"/>
      <c r="CV711" s="347"/>
    </row>
    <row r="712" spans="1:104" ht="15" hidden="1" customHeight="1" thickBot="1" x14ac:dyDescent="0.3">
      <c r="A712" s="115" t="s">
        <v>2326</v>
      </c>
      <c r="B712" s="116" t="s">
        <v>2835</v>
      </c>
      <c r="C712" s="13">
        <v>35749</v>
      </c>
      <c r="D712" s="46" t="s">
        <v>3225</v>
      </c>
      <c r="E712" s="8" t="s">
        <v>372</v>
      </c>
      <c r="F712" s="18">
        <f>SUM(LARGE(G712:CD712,{1,2,3,4,5,6}))</f>
        <v>0</v>
      </c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7"/>
      <c r="BL712" s="247"/>
      <c r="BM712" s="247"/>
      <c r="BN712" s="247"/>
      <c r="BO712" s="247"/>
      <c r="BP712" s="247"/>
      <c r="BQ712" s="247"/>
      <c r="BR712" s="247"/>
      <c r="BS712" s="247"/>
      <c r="BT712" s="247"/>
      <c r="BU712" s="247"/>
      <c r="BV712" s="247"/>
      <c r="BW712" s="247"/>
      <c r="BX712" s="247"/>
      <c r="BY712" s="113">
        <v>0</v>
      </c>
      <c r="BZ712" s="113">
        <v>0</v>
      </c>
      <c r="CA712" s="114">
        <v>0</v>
      </c>
      <c r="CB712" s="58">
        <v>0</v>
      </c>
      <c r="CC712" s="58">
        <v>0</v>
      </c>
      <c r="CD712" s="58">
        <v>0</v>
      </c>
      <c r="CK712" s="347"/>
      <c r="CL712" s="347"/>
      <c r="CM712" s="347"/>
      <c r="CN712" s="347"/>
      <c r="CO712" s="347"/>
      <c r="CP712" s="347"/>
      <c r="CQ712" s="347"/>
      <c r="CR712" s="347"/>
      <c r="CS712" s="347"/>
      <c r="CT712" s="347"/>
    </row>
    <row r="713" spans="1:104" ht="15" hidden="1" customHeight="1" thickBot="1" x14ac:dyDescent="0.3">
      <c r="A713" s="115" t="s">
        <v>2287</v>
      </c>
      <c r="B713" s="17" t="s">
        <v>2288</v>
      </c>
      <c r="C713" s="13">
        <v>35711</v>
      </c>
      <c r="D713" s="46" t="s">
        <v>3575</v>
      </c>
      <c r="E713" s="8" t="s">
        <v>1349</v>
      </c>
      <c r="F713" s="279">
        <f>SUM(LARGE(G713:CD713,{1,2,3,4,5,6}))</f>
        <v>0</v>
      </c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7"/>
      <c r="BL713" s="247"/>
      <c r="BM713" s="247"/>
      <c r="BN713" s="247"/>
      <c r="BO713" s="247"/>
      <c r="BP713" s="247"/>
      <c r="BQ713" s="247"/>
      <c r="BR713" s="247"/>
      <c r="BS713" s="247"/>
      <c r="BT713" s="247"/>
      <c r="BU713" s="247"/>
      <c r="BV713" s="247"/>
      <c r="BW713" s="247"/>
      <c r="BX713" s="247"/>
      <c r="BY713" s="113">
        <v>0</v>
      </c>
      <c r="BZ713" s="113">
        <v>0</v>
      </c>
      <c r="CA713" s="114">
        <v>0</v>
      </c>
      <c r="CB713" s="58">
        <v>0</v>
      </c>
      <c r="CC713" s="58">
        <v>0</v>
      </c>
      <c r="CD713" s="58">
        <v>0</v>
      </c>
      <c r="CW713" s="347"/>
      <c r="CX713" s="347"/>
      <c r="CY713" s="347"/>
      <c r="CZ713" s="347"/>
    </row>
    <row r="714" spans="1:104" ht="15" hidden="1" customHeight="1" thickBot="1" x14ac:dyDescent="0.3">
      <c r="A714" s="115" t="s">
        <v>2213</v>
      </c>
      <c r="B714" s="17" t="s">
        <v>2836</v>
      </c>
      <c r="C714" s="13">
        <v>35671</v>
      </c>
      <c r="D714" s="46" t="s">
        <v>3226</v>
      </c>
      <c r="E714" s="8" t="s">
        <v>398</v>
      </c>
      <c r="F714" s="18">
        <f>SUM(LARGE(G714:CD714,{1,2,3,4,5,6}))</f>
        <v>0</v>
      </c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7"/>
      <c r="BL714" s="247"/>
      <c r="BM714" s="247"/>
      <c r="BN714" s="247"/>
      <c r="BO714" s="247"/>
      <c r="BP714" s="247"/>
      <c r="BQ714" s="247"/>
      <c r="BR714" s="247"/>
      <c r="BS714" s="247"/>
      <c r="BT714" s="247"/>
      <c r="BU714" s="247"/>
      <c r="BV714" s="247"/>
      <c r="BW714" s="247"/>
      <c r="BX714" s="247"/>
      <c r="BY714" s="113">
        <v>0</v>
      </c>
      <c r="BZ714" s="113">
        <v>0</v>
      </c>
      <c r="CA714" s="114">
        <v>0</v>
      </c>
      <c r="CB714" s="58">
        <v>0</v>
      </c>
      <c r="CC714" s="58">
        <v>0</v>
      </c>
      <c r="CD714" s="58">
        <v>0</v>
      </c>
    </row>
    <row r="715" spans="1:104" ht="15" hidden="1" customHeight="1" thickBot="1" x14ac:dyDescent="0.3">
      <c r="A715" s="115" t="s">
        <v>2370</v>
      </c>
      <c r="B715" s="17" t="s">
        <v>2456</v>
      </c>
      <c r="C715" s="13" t="s">
        <v>4247</v>
      </c>
      <c r="D715" s="46" t="s">
        <v>2457</v>
      </c>
      <c r="E715" s="24" t="s">
        <v>185</v>
      </c>
      <c r="F715" s="279">
        <f>SUM(LARGE(G715:CD715,{1,2,3,4,5,6}))</f>
        <v>0</v>
      </c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7"/>
      <c r="BL715" s="247"/>
      <c r="BM715" s="247"/>
      <c r="BN715" s="247"/>
      <c r="BO715" s="247"/>
      <c r="BP715" s="247"/>
      <c r="BQ715" s="247"/>
      <c r="BR715" s="247"/>
      <c r="BS715" s="247"/>
      <c r="BT715" s="247"/>
      <c r="BU715" s="247"/>
      <c r="BV715" s="247"/>
      <c r="BW715" s="247"/>
      <c r="BX715" s="247"/>
      <c r="BY715" s="113">
        <v>0</v>
      </c>
      <c r="BZ715" s="113">
        <v>0</v>
      </c>
      <c r="CA715" s="114">
        <v>0</v>
      </c>
      <c r="CB715" s="58">
        <v>0</v>
      </c>
      <c r="CC715" s="58">
        <v>0</v>
      </c>
      <c r="CD715" s="58">
        <v>0</v>
      </c>
    </row>
    <row r="716" spans="1:104" ht="15" hidden="1" customHeight="1" thickBot="1" x14ac:dyDescent="0.3">
      <c r="A716" s="115" t="s">
        <v>1196</v>
      </c>
      <c r="B716" s="17" t="s">
        <v>2837</v>
      </c>
      <c r="C716" s="13">
        <v>35467</v>
      </c>
      <c r="D716" s="46" t="s">
        <v>3228</v>
      </c>
      <c r="E716" s="8" t="s">
        <v>131</v>
      </c>
      <c r="F716" s="18">
        <f>SUM(LARGE(G716:CD716,{1,2,3,4,5,6}))</f>
        <v>0</v>
      </c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7"/>
      <c r="BL716" s="247"/>
      <c r="BM716" s="247"/>
      <c r="BN716" s="247"/>
      <c r="BO716" s="247"/>
      <c r="BP716" s="247"/>
      <c r="BQ716" s="247"/>
      <c r="BR716" s="247"/>
      <c r="BS716" s="247"/>
      <c r="BT716" s="247"/>
      <c r="BU716" s="247"/>
      <c r="BV716" s="247"/>
      <c r="BW716" s="247"/>
      <c r="BX716" s="247"/>
      <c r="BY716" s="113">
        <v>0</v>
      </c>
      <c r="BZ716" s="113">
        <v>0</v>
      </c>
      <c r="CA716" s="114">
        <v>0</v>
      </c>
      <c r="CB716" s="58">
        <v>0</v>
      </c>
      <c r="CC716" s="58">
        <v>0</v>
      </c>
      <c r="CD716" s="58">
        <v>0</v>
      </c>
    </row>
    <row r="717" spans="1:104" ht="15" hidden="1" customHeight="1" thickBot="1" x14ac:dyDescent="0.3">
      <c r="A717" s="117" t="s">
        <v>2700</v>
      </c>
      <c r="B717" s="252" t="s">
        <v>2838</v>
      </c>
      <c r="C717" s="49">
        <v>35420</v>
      </c>
      <c r="D717" s="148" t="s">
        <v>3229</v>
      </c>
      <c r="E717" s="50" t="s">
        <v>285</v>
      </c>
      <c r="F717" s="18">
        <f>SUM(LARGE(G717:CD717,{1,2,3,4,5,6}))</f>
        <v>0</v>
      </c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52"/>
      <c r="AU717" s="52"/>
      <c r="AV717" s="52"/>
      <c r="AW717" s="52"/>
      <c r="AX717" s="52"/>
      <c r="AY717" s="52"/>
      <c r="AZ717" s="52"/>
      <c r="BA717" s="52"/>
      <c r="BB717" s="52"/>
      <c r="BC717" s="52"/>
      <c r="BD717" s="52"/>
      <c r="BE717" s="52"/>
      <c r="BF717" s="52"/>
      <c r="BG717" s="52"/>
      <c r="BH717" s="52"/>
      <c r="BI717" s="52"/>
      <c r="BJ717" s="52"/>
      <c r="BK717" s="53"/>
      <c r="BL717" s="101"/>
      <c r="BM717" s="101"/>
      <c r="BN717" s="101"/>
      <c r="BO717" s="101"/>
      <c r="BP717" s="101"/>
      <c r="BQ717" s="101"/>
      <c r="BR717" s="101"/>
      <c r="BS717" s="101"/>
      <c r="BT717" s="101"/>
      <c r="BU717" s="101"/>
      <c r="BV717" s="101"/>
      <c r="BW717" s="101"/>
      <c r="BX717" s="101"/>
      <c r="BY717" s="113">
        <v>0</v>
      </c>
      <c r="BZ717" s="113">
        <v>0</v>
      </c>
      <c r="CA717" s="114">
        <v>0</v>
      </c>
      <c r="CB717" s="58">
        <v>0</v>
      </c>
      <c r="CC717" s="58">
        <v>0</v>
      </c>
      <c r="CD717" s="58">
        <v>0</v>
      </c>
    </row>
    <row r="718" spans="1:104" ht="15" hidden="1" customHeight="1" thickBot="1" x14ac:dyDescent="0.3">
      <c r="A718" s="250" t="s">
        <v>2372</v>
      </c>
      <c r="B718" s="251" t="s">
        <v>2459</v>
      </c>
      <c r="C718" s="245" t="s">
        <v>4248</v>
      </c>
      <c r="D718" s="178" t="s">
        <v>2460</v>
      </c>
      <c r="E718" s="255" t="s">
        <v>185</v>
      </c>
      <c r="F718" s="279">
        <f>SUM(LARGE(G718:CD718,{1,2,3,4,5,6}))</f>
        <v>0</v>
      </c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  <c r="BA718" s="180"/>
      <c r="BB718" s="180"/>
      <c r="BC718" s="181"/>
      <c r="BD718" s="247"/>
      <c r="BE718" s="247"/>
      <c r="BF718" s="247"/>
      <c r="BG718" s="247"/>
      <c r="BH718" s="247"/>
      <c r="BI718" s="247"/>
      <c r="BJ718" s="247"/>
      <c r="BK718" s="247"/>
      <c r="BL718" s="247"/>
      <c r="BM718" s="247"/>
      <c r="BN718" s="247"/>
      <c r="BO718" s="247"/>
      <c r="BP718" s="247"/>
      <c r="BQ718" s="247"/>
      <c r="BR718" s="247"/>
      <c r="BS718" s="247"/>
      <c r="BT718" s="247"/>
      <c r="BU718" s="247"/>
      <c r="BV718" s="247"/>
      <c r="BW718" s="247"/>
      <c r="BX718" s="247"/>
      <c r="BY718" s="113">
        <v>0</v>
      </c>
      <c r="BZ718" s="113">
        <v>0</v>
      </c>
      <c r="CA718" s="114">
        <v>0</v>
      </c>
      <c r="CB718" s="58">
        <v>0</v>
      </c>
      <c r="CC718" s="58">
        <v>0</v>
      </c>
      <c r="CD718" s="58">
        <v>0</v>
      </c>
    </row>
    <row r="719" spans="1:104" ht="15" hidden="1" customHeight="1" thickBot="1" x14ac:dyDescent="0.3">
      <c r="A719" s="115" t="s">
        <v>2702</v>
      </c>
      <c r="B719" s="17" t="s">
        <v>2839</v>
      </c>
      <c r="C719" s="13">
        <v>35335</v>
      </c>
      <c r="D719" s="46" t="s">
        <v>3231</v>
      </c>
      <c r="E719" s="8" t="s">
        <v>285</v>
      </c>
      <c r="F719" s="18">
        <f>SUM(LARGE(G719:CD719,{1,2,3,4,5,6}))</f>
        <v>0</v>
      </c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7"/>
      <c r="BD719" s="247"/>
      <c r="BE719" s="247"/>
      <c r="BF719" s="247"/>
      <c r="BG719" s="247"/>
      <c r="BH719" s="247"/>
      <c r="BI719" s="247"/>
      <c r="BJ719" s="247"/>
      <c r="BK719" s="247"/>
      <c r="BL719" s="247"/>
      <c r="BM719" s="247"/>
      <c r="BN719" s="247"/>
      <c r="BO719" s="247"/>
      <c r="BP719" s="247"/>
      <c r="BQ719" s="247"/>
      <c r="BR719" s="247"/>
      <c r="BS719" s="247"/>
      <c r="BT719" s="247"/>
      <c r="BU719" s="247"/>
      <c r="BV719" s="247"/>
      <c r="BW719" s="247"/>
      <c r="BX719" s="247"/>
      <c r="BY719" s="113">
        <v>0</v>
      </c>
      <c r="BZ719" s="113">
        <v>0</v>
      </c>
      <c r="CA719" s="114">
        <v>0</v>
      </c>
      <c r="CB719" s="58">
        <v>0</v>
      </c>
      <c r="CC719" s="58">
        <v>0</v>
      </c>
      <c r="CD719" s="58">
        <v>0</v>
      </c>
    </row>
    <row r="720" spans="1:104" ht="15" hidden="1" customHeight="1" thickBot="1" x14ac:dyDescent="0.3">
      <c r="A720" s="115" t="s">
        <v>2326</v>
      </c>
      <c r="B720" s="17" t="s">
        <v>2840</v>
      </c>
      <c r="C720" s="13">
        <v>35315</v>
      </c>
      <c r="D720" s="46" t="s">
        <v>3232</v>
      </c>
      <c r="E720" s="8" t="s">
        <v>440</v>
      </c>
      <c r="F720" s="18">
        <f>SUM(LARGE(G720:CD720,{1,2,3,4,5,6}))</f>
        <v>0</v>
      </c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7"/>
      <c r="BD720" s="247"/>
      <c r="BE720" s="247"/>
      <c r="BF720" s="247"/>
      <c r="BG720" s="247"/>
      <c r="BH720" s="247"/>
      <c r="BI720" s="247"/>
      <c r="BJ720" s="247"/>
      <c r="BK720" s="247"/>
      <c r="BL720" s="247"/>
      <c r="BM720" s="247"/>
      <c r="BN720" s="247"/>
      <c r="BO720" s="247"/>
      <c r="BP720" s="247"/>
      <c r="BQ720" s="247"/>
      <c r="BR720" s="247"/>
      <c r="BS720" s="247"/>
      <c r="BT720" s="247"/>
      <c r="BU720" s="247"/>
      <c r="BV720" s="247"/>
      <c r="BW720" s="247"/>
      <c r="BX720" s="247"/>
      <c r="BY720" s="113">
        <v>0</v>
      </c>
      <c r="BZ720" s="113">
        <v>0</v>
      </c>
      <c r="CA720" s="114">
        <v>0</v>
      </c>
      <c r="CB720" s="58">
        <v>0</v>
      </c>
      <c r="CC720" s="58">
        <v>0</v>
      </c>
      <c r="CD720" s="58">
        <v>0</v>
      </c>
    </row>
    <row r="721" spans="1:100" ht="15" hidden="1" customHeight="1" thickBot="1" x14ac:dyDescent="0.3">
      <c r="A721" s="115" t="s">
        <v>2633</v>
      </c>
      <c r="B721" s="17" t="s">
        <v>2841</v>
      </c>
      <c r="C721" s="13">
        <v>35182</v>
      </c>
      <c r="D721" s="46" t="s">
        <v>3287</v>
      </c>
      <c r="E721" s="8" t="s">
        <v>2842</v>
      </c>
      <c r="F721" s="18">
        <f>SUM(LARGE(G721:CD721,{1,2,3,4,5,6}))</f>
        <v>0</v>
      </c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7"/>
      <c r="BD721" s="247"/>
      <c r="BE721" s="247"/>
      <c r="BF721" s="247"/>
      <c r="BG721" s="247"/>
      <c r="BH721" s="247"/>
      <c r="BI721" s="247"/>
      <c r="BJ721" s="247"/>
      <c r="BK721" s="247"/>
      <c r="BL721" s="247"/>
      <c r="BM721" s="247"/>
      <c r="BN721" s="247"/>
      <c r="BO721" s="247"/>
      <c r="BP721" s="247"/>
      <c r="BQ721" s="247"/>
      <c r="BR721" s="247"/>
      <c r="BS721" s="247"/>
      <c r="BT721" s="247"/>
      <c r="BU721" s="247"/>
      <c r="BV721" s="247"/>
      <c r="BW721" s="247"/>
      <c r="BX721" s="247"/>
      <c r="BY721" s="113">
        <v>0</v>
      </c>
      <c r="BZ721" s="113">
        <v>0</v>
      </c>
      <c r="CA721" s="114">
        <v>0</v>
      </c>
      <c r="CB721" s="58">
        <v>0</v>
      </c>
      <c r="CC721" s="58">
        <v>0</v>
      </c>
      <c r="CD721" s="58">
        <v>0</v>
      </c>
    </row>
    <row r="722" spans="1:100" ht="15" hidden="1" customHeight="1" thickBot="1" x14ac:dyDescent="0.3">
      <c r="A722" s="115" t="s">
        <v>2326</v>
      </c>
      <c r="B722" s="17" t="s">
        <v>2401</v>
      </c>
      <c r="C722" s="13" t="s">
        <v>4156</v>
      </c>
      <c r="D722" s="46" t="s">
        <v>3461</v>
      </c>
      <c r="E722" s="24" t="s">
        <v>4291</v>
      </c>
      <c r="F722" s="279">
        <f>SUM(LARGE(G722:CD722,{1,2,3,4,5,6}))</f>
        <v>0</v>
      </c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7"/>
      <c r="BD722" s="247"/>
      <c r="BE722" s="247"/>
      <c r="BF722" s="247"/>
      <c r="BG722" s="247"/>
      <c r="BH722" s="247"/>
      <c r="BI722" s="247"/>
      <c r="BJ722" s="247"/>
      <c r="BK722" s="247"/>
      <c r="BL722" s="247"/>
      <c r="BM722" s="247"/>
      <c r="BN722" s="247"/>
      <c r="BO722" s="247"/>
      <c r="BP722" s="247"/>
      <c r="BQ722" s="247"/>
      <c r="BR722" s="247"/>
      <c r="BS722" s="247"/>
      <c r="BT722" s="247"/>
      <c r="BU722" s="247"/>
      <c r="BV722" s="247"/>
      <c r="BW722" s="247"/>
      <c r="BX722" s="247"/>
      <c r="BY722" s="113">
        <v>0</v>
      </c>
      <c r="BZ722" s="113">
        <v>0</v>
      </c>
      <c r="CA722" s="114">
        <v>0</v>
      </c>
      <c r="CB722" s="58">
        <v>0</v>
      </c>
      <c r="CC722" s="58">
        <v>0</v>
      </c>
      <c r="CD722" s="58">
        <v>0</v>
      </c>
      <c r="CU722" s="347"/>
      <c r="CV722" s="347"/>
    </row>
    <row r="723" spans="1:100" ht="15" hidden="1" customHeight="1" thickBot="1" x14ac:dyDescent="0.3">
      <c r="A723" s="115" t="s">
        <v>2742</v>
      </c>
      <c r="B723" s="17" t="s">
        <v>2743</v>
      </c>
      <c r="C723" s="13">
        <v>35033</v>
      </c>
      <c r="D723" s="46" t="s">
        <v>3288</v>
      </c>
      <c r="E723" s="8" t="s">
        <v>2383</v>
      </c>
      <c r="F723" s="279">
        <f>SUM(LARGE(G723:CD723,{1,2,3,4,5,6}))</f>
        <v>0</v>
      </c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7"/>
      <c r="BD723" s="247"/>
      <c r="BE723" s="247"/>
      <c r="BF723" s="247"/>
      <c r="BG723" s="247"/>
      <c r="BH723" s="247"/>
      <c r="BI723" s="247"/>
      <c r="BJ723" s="247"/>
      <c r="BK723" s="247"/>
      <c r="BL723" s="247"/>
      <c r="BM723" s="247"/>
      <c r="BN723" s="247"/>
      <c r="BO723" s="247"/>
      <c r="BP723" s="247"/>
      <c r="BQ723" s="247"/>
      <c r="BR723" s="247"/>
      <c r="BS723" s="247"/>
      <c r="BT723" s="247"/>
      <c r="BU723" s="247"/>
      <c r="BV723" s="247"/>
      <c r="BW723" s="247"/>
      <c r="BX723" s="247"/>
      <c r="BY723" s="113">
        <v>0</v>
      </c>
      <c r="BZ723" s="113">
        <v>0</v>
      </c>
      <c r="CA723" s="114">
        <v>0</v>
      </c>
      <c r="CB723" s="58">
        <v>0</v>
      </c>
      <c r="CC723" s="58">
        <v>0</v>
      </c>
      <c r="CD723" s="58">
        <v>0</v>
      </c>
    </row>
    <row r="724" spans="1:100" ht="15" hidden="1" customHeight="1" thickBot="1" x14ac:dyDescent="0.3">
      <c r="A724" s="115" t="s">
        <v>2645</v>
      </c>
      <c r="B724" s="17" t="s">
        <v>2143</v>
      </c>
      <c r="C724" s="13">
        <v>35011</v>
      </c>
      <c r="D724" s="46" t="s">
        <v>2144</v>
      </c>
      <c r="E724" s="8" t="s">
        <v>289</v>
      </c>
      <c r="F724" s="18">
        <f>SUM(LARGE(G724:CD724,{1,2,3,4,5,6}))</f>
        <v>0</v>
      </c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7"/>
      <c r="BD724" s="247"/>
      <c r="BE724" s="247"/>
      <c r="BF724" s="247"/>
      <c r="BG724" s="247"/>
      <c r="BH724" s="247"/>
      <c r="BI724" s="247"/>
      <c r="BJ724" s="247"/>
      <c r="BK724" s="247"/>
      <c r="BL724" s="247"/>
      <c r="BM724" s="247"/>
      <c r="BN724" s="247"/>
      <c r="BO724" s="247"/>
      <c r="BP724" s="247"/>
      <c r="BQ724" s="247"/>
      <c r="BR724" s="247"/>
      <c r="BS724" s="247"/>
      <c r="BT724" s="247"/>
      <c r="BU724" s="247"/>
      <c r="BV724" s="247"/>
      <c r="BW724" s="247"/>
      <c r="BX724" s="247"/>
      <c r="BY724" s="113">
        <v>0</v>
      </c>
      <c r="BZ724" s="113">
        <v>0</v>
      </c>
      <c r="CA724" s="114">
        <v>0</v>
      </c>
      <c r="CB724" s="58">
        <v>0</v>
      </c>
      <c r="CC724" s="58">
        <v>0</v>
      </c>
      <c r="CD724" s="58">
        <v>0</v>
      </c>
      <c r="CE724" s="347"/>
      <c r="CF724" s="347"/>
    </row>
    <row r="725" spans="1:100" ht="15" hidden="1" customHeight="1" thickBot="1" x14ac:dyDescent="0.3">
      <c r="A725" s="115" t="s">
        <v>2216</v>
      </c>
      <c r="B725" s="17" t="s">
        <v>2843</v>
      </c>
      <c r="C725" s="13">
        <v>34976</v>
      </c>
      <c r="D725" s="46" t="s">
        <v>2844</v>
      </c>
      <c r="E725" s="8" t="s">
        <v>440</v>
      </c>
      <c r="F725" s="18">
        <f>SUM(LARGE(G725:CD725,{1,2,3,4,5,6}))</f>
        <v>0</v>
      </c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7"/>
      <c r="BD725" s="247"/>
      <c r="BE725" s="247"/>
      <c r="BF725" s="247"/>
      <c r="BG725" s="247"/>
      <c r="BH725" s="247"/>
      <c r="BI725" s="247"/>
      <c r="BJ725" s="247"/>
      <c r="BK725" s="247"/>
      <c r="BL725" s="247"/>
      <c r="BM725" s="247"/>
      <c r="BN725" s="247"/>
      <c r="BO725" s="247"/>
      <c r="BP725" s="247"/>
      <c r="BQ725" s="247"/>
      <c r="BR725" s="247"/>
      <c r="BS725" s="247"/>
      <c r="BT725" s="247"/>
      <c r="BU725" s="247"/>
      <c r="BV725" s="247"/>
      <c r="BW725" s="247"/>
      <c r="BX725" s="247"/>
      <c r="BY725" s="113">
        <v>0</v>
      </c>
      <c r="BZ725" s="113">
        <v>0</v>
      </c>
      <c r="CA725" s="114">
        <v>0</v>
      </c>
      <c r="CB725" s="58">
        <v>0</v>
      </c>
      <c r="CC725" s="58">
        <v>0</v>
      </c>
      <c r="CD725" s="58">
        <v>0</v>
      </c>
    </row>
    <row r="726" spans="1:100" ht="15" hidden="1" customHeight="1" thickBot="1" x14ac:dyDescent="0.3">
      <c r="A726" s="115" t="s">
        <v>2647</v>
      </c>
      <c r="B726" s="17" t="s">
        <v>2845</v>
      </c>
      <c r="C726" s="13">
        <v>34950</v>
      </c>
      <c r="D726" s="46" t="s">
        <v>3289</v>
      </c>
      <c r="E726" s="8" t="s">
        <v>289</v>
      </c>
      <c r="F726" s="18">
        <f>SUM(LARGE(G726:CD726,{1,2,3,4,5,6}))</f>
        <v>0</v>
      </c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7"/>
      <c r="BD726" s="247"/>
      <c r="BE726" s="247"/>
      <c r="BF726" s="247"/>
      <c r="BG726" s="247"/>
      <c r="BH726" s="247"/>
      <c r="BI726" s="247"/>
      <c r="BJ726" s="247"/>
      <c r="BK726" s="247"/>
      <c r="BL726" s="247"/>
      <c r="BM726" s="247"/>
      <c r="BN726" s="247"/>
      <c r="BO726" s="247"/>
      <c r="BP726" s="247"/>
      <c r="BQ726" s="247"/>
      <c r="BR726" s="247"/>
      <c r="BS726" s="247"/>
      <c r="BT726" s="247"/>
      <c r="BU726" s="247"/>
      <c r="BV726" s="247"/>
      <c r="BW726" s="247"/>
      <c r="BX726" s="247"/>
      <c r="BY726" s="113">
        <v>0</v>
      </c>
      <c r="BZ726" s="113">
        <v>0</v>
      </c>
      <c r="CA726" s="114">
        <v>0</v>
      </c>
      <c r="CB726" s="58">
        <v>0</v>
      </c>
      <c r="CC726" s="58">
        <v>0</v>
      </c>
      <c r="CD726" s="58">
        <v>0</v>
      </c>
    </row>
    <row r="727" spans="1:100" ht="15" hidden="1" customHeight="1" thickBot="1" x14ac:dyDescent="0.3">
      <c r="A727" s="115" t="s">
        <v>2601</v>
      </c>
      <c r="B727" s="17" t="s">
        <v>2602</v>
      </c>
      <c r="C727" s="13">
        <v>34912</v>
      </c>
      <c r="D727" s="46" t="s">
        <v>3234</v>
      </c>
      <c r="E727" s="8" t="s">
        <v>388</v>
      </c>
      <c r="F727" s="279">
        <f>SUM(LARGE(G727:CD727,{1,2,3,4,5,6}))</f>
        <v>0</v>
      </c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7"/>
      <c r="BD727" s="247"/>
      <c r="BE727" s="247"/>
      <c r="BF727" s="247"/>
      <c r="BG727" s="247"/>
      <c r="BH727" s="247"/>
      <c r="BI727" s="247"/>
      <c r="BJ727" s="247"/>
      <c r="BK727" s="247"/>
      <c r="BL727" s="247"/>
      <c r="BM727" s="247"/>
      <c r="BN727" s="247"/>
      <c r="BO727" s="247"/>
      <c r="BP727" s="247"/>
      <c r="BQ727" s="247"/>
      <c r="BR727" s="247"/>
      <c r="BS727" s="247"/>
      <c r="BT727" s="247"/>
      <c r="BU727" s="247"/>
      <c r="BV727" s="247"/>
      <c r="BW727" s="247"/>
      <c r="BX727" s="247"/>
      <c r="BY727" s="113">
        <v>0</v>
      </c>
      <c r="BZ727" s="113">
        <v>0</v>
      </c>
      <c r="CA727" s="114">
        <v>0</v>
      </c>
      <c r="CB727" s="58">
        <v>0</v>
      </c>
      <c r="CC727" s="58">
        <v>0</v>
      </c>
      <c r="CD727" s="58">
        <v>0</v>
      </c>
    </row>
    <row r="728" spans="1:100" ht="15" hidden="1" customHeight="1" thickBot="1" x14ac:dyDescent="0.25">
      <c r="A728" s="115" t="s">
        <v>2289</v>
      </c>
      <c r="B728" s="43" t="s">
        <v>2290</v>
      </c>
      <c r="C728" s="13">
        <v>34714</v>
      </c>
      <c r="D728" s="46" t="s">
        <v>3235</v>
      </c>
      <c r="E728" s="8" t="s">
        <v>492</v>
      </c>
      <c r="F728" s="279">
        <f>SUM(LARGE(G728:CD728,{1,2,3,4,5,6}))</f>
        <v>0</v>
      </c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7"/>
      <c r="BD728" s="247"/>
      <c r="BE728" s="247"/>
      <c r="BF728" s="247"/>
      <c r="BG728" s="247"/>
      <c r="BH728" s="247"/>
      <c r="BI728" s="247"/>
      <c r="BJ728" s="247"/>
      <c r="BK728" s="247"/>
      <c r="BL728" s="247"/>
      <c r="BM728" s="247"/>
      <c r="BN728" s="247"/>
      <c r="BO728" s="247"/>
      <c r="BP728" s="247"/>
      <c r="BQ728" s="247"/>
      <c r="BR728" s="247"/>
      <c r="BS728" s="247"/>
      <c r="BT728" s="247"/>
      <c r="BU728" s="247"/>
      <c r="BV728" s="247"/>
      <c r="BW728" s="247"/>
      <c r="BX728" s="247"/>
      <c r="BY728" s="113">
        <v>0</v>
      </c>
      <c r="BZ728" s="113">
        <v>0</v>
      </c>
      <c r="CA728" s="114">
        <v>0</v>
      </c>
      <c r="CB728" s="58">
        <v>0</v>
      </c>
      <c r="CC728" s="58">
        <v>0</v>
      </c>
      <c r="CD728" s="58">
        <v>0</v>
      </c>
    </row>
    <row r="729" spans="1:100" ht="15" hidden="1" customHeight="1" thickBot="1" x14ac:dyDescent="0.3">
      <c r="A729" s="115" t="s">
        <v>2452</v>
      </c>
      <c r="B729" s="17" t="s">
        <v>2846</v>
      </c>
      <c r="C729" s="13">
        <v>34568</v>
      </c>
      <c r="D729" s="46" t="s">
        <v>3236</v>
      </c>
      <c r="E729" s="8" t="s">
        <v>155</v>
      </c>
      <c r="F729" s="18">
        <f>SUM(LARGE(G729:CD729,{1,2,3,4,5,6}))</f>
        <v>0</v>
      </c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7"/>
      <c r="BD729" s="247"/>
      <c r="BE729" s="247"/>
      <c r="BF729" s="247"/>
      <c r="BG729" s="247"/>
      <c r="BH729" s="247"/>
      <c r="BI729" s="247"/>
      <c r="BJ729" s="247"/>
      <c r="BK729" s="247"/>
      <c r="BL729" s="247"/>
      <c r="BM729" s="247"/>
      <c r="BN729" s="247"/>
      <c r="BO729" s="247"/>
      <c r="BP729" s="247"/>
      <c r="BQ729" s="247"/>
      <c r="BR729" s="247"/>
      <c r="BS729" s="247"/>
      <c r="BT729" s="247"/>
      <c r="BU729" s="247"/>
      <c r="BV729" s="247"/>
      <c r="BW729" s="247"/>
      <c r="BX729" s="247"/>
      <c r="BY729" s="113">
        <v>0</v>
      </c>
      <c r="BZ729" s="113">
        <v>0</v>
      </c>
      <c r="CA729" s="114">
        <v>0</v>
      </c>
      <c r="CB729" s="58">
        <v>0</v>
      </c>
      <c r="CC729" s="58">
        <v>0</v>
      </c>
      <c r="CD729" s="58">
        <v>0</v>
      </c>
    </row>
    <row r="730" spans="1:100" ht="15" hidden="1" customHeight="1" thickBot="1" x14ac:dyDescent="0.3">
      <c r="A730" s="115" t="s">
        <v>2478</v>
      </c>
      <c r="B730" s="17" t="s">
        <v>2847</v>
      </c>
      <c r="C730" s="13">
        <v>34455</v>
      </c>
      <c r="D730" s="46" t="s">
        <v>3237</v>
      </c>
      <c r="E730" s="8" t="s">
        <v>492</v>
      </c>
      <c r="F730" s="18">
        <f>SUM(LARGE(G730:CD730,{1,2,3,4,5,6}))</f>
        <v>0</v>
      </c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7"/>
      <c r="BD730" s="247"/>
      <c r="BE730" s="247"/>
      <c r="BF730" s="247"/>
      <c r="BG730" s="247"/>
      <c r="BH730" s="247"/>
      <c r="BI730" s="247"/>
      <c r="BJ730" s="247"/>
      <c r="BK730" s="247"/>
      <c r="BL730" s="247"/>
      <c r="BM730" s="247"/>
      <c r="BN730" s="247"/>
      <c r="BO730" s="247"/>
      <c r="BP730" s="247"/>
      <c r="BQ730" s="247"/>
      <c r="BR730" s="247"/>
      <c r="BS730" s="247"/>
      <c r="BT730" s="247"/>
      <c r="BU730" s="247"/>
      <c r="BV730" s="247"/>
      <c r="BW730" s="247"/>
      <c r="BX730" s="247"/>
      <c r="BY730" s="113">
        <v>0</v>
      </c>
      <c r="BZ730" s="113">
        <v>0</v>
      </c>
      <c r="CA730" s="114">
        <v>0</v>
      </c>
      <c r="CB730" s="58">
        <v>0</v>
      </c>
      <c r="CC730" s="58">
        <v>0</v>
      </c>
      <c r="CD730" s="58">
        <v>0</v>
      </c>
    </row>
    <row r="731" spans="1:100" ht="15" hidden="1" customHeight="1" thickBot="1" x14ac:dyDescent="0.3">
      <c r="A731" s="115" t="s">
        <v>2249</v>
      </c>
      <c r="B731" s="17" t="s">
        <v>2292</v>
      </c>
      <c r="C731" s="13" t="s">
        <v>4249</v>
      </c>
      <c r="D731" s="46" t="s">
        <v>2293</v>
      </c>
      <c r="E731" s="24" t="s">
        <v>271</v>
      </c>
      <c r="F731" s="279">
        <f>SUM(LARGE(G731:CD731,{1,2,3,4,5,6}))</f>
        <v>0</v>
      </c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7"/>
      <c r="BD731" s="247"/>
      <c r="BE731" s="247"/>
      <c r="BF731" s="247"/>
      <c r="BG731" s="247"/>
      <c r="BH731" s="247"/>
      <c r="BI731" s="247"/>
      <c r="BJ731" s="247"/>
      <c r="BK731" s="247"/>
      <c r="BL731" s="247"/>
      <c r="BM731" s="247"/>
      <c r="BN731" s="247"/>
      <c r="BO731" s="247"/>
      <c r="BP731" s="247"/>
      <c r="BQ731" s="247"/>
      <c r="BR731" s="247"/>
      <c r="BS731" s="247"/>
      <c r="BT731" s="247"/>
      <c r="BU731" s="247"/>
      <c r="BV731" s="247"/>
      <c r="BW731" s="247"/>
      <c r="BX731" s="247"/>
      <c r="BY731" s="113">
        <v>0</v>
      </c>
      <c r="BZ731" s="113">
        <v>0</v>
      </c>
      <c r="CA731" s="114">
        <v>0</v>
      </c>
      <c r="CB731" s="58">
        <v>0</v>
      </c>
      <c r="CC731" s="58">
        <v>0</v>
      </c>
      <c r="CD731" s="58">
        <v>0</v>
      </c>
    </row>
    <row r="732" spans="1:100" ht="15" hidden="1" customHeight="1" thickBot="1" x14ac:dyDescent="0.3">
      <c r="A732" s="115" t="s">
        <v>2764</v>
      </c>
      <c r="B732" s="17" t="s">
        <v>2848</v>
      </c>
      <c r="C732" s="13">
        <v>34175</v>
      </c>
      <c r="D732" s="46" t="e">
        <v>#N/A</v>
      </c>
      <c r="E732" s="8" t="s">
        <v>740</v>
      </c>
      <c r="F732" s="18">
        <f>SUM(LARGE(G732:CD732,{1,2,3,4,5,6}))</f>
        <v>0</v>
      </c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7"/>
      <c r="BD732" s="247"/>
      <c r="BE732" s="247"/>
      <c r="BF732" s="247"/>
      <c r="BG732" s="247"/>
      <c r="BH732" s="247"/>
      <c r="BI732" s="247"/>
      <c r="BJ732" s="247"/>
      <c r="BK732" s="247"/>
      <c r="BL732" s="247"/>
      <c r="BM732" s="247"/>
      <c r="BN732" s="247"/>
      <c r="BO732" s="247"/>
      <c r="BP732" s="247"/>
      <c r="BQ732" s="247"/>
      <c r="BR732" s="247"/>
      <c r="BS732" s="247"/>
      <c r="BT732" s="247"/>
      <c r="BU732" s="247"/>
      <c r="BV732" s="247"/>
      <c r="BW732" s="247"/>
      <c r="BX732" s="247"/>
      <c r="BY732" s="113">
        <v>0</v>
      </c>
      <c r="BZ732" s="113">
        <v>0</v>
      </c>
      <c r="CA732" s="114">
        <v>0</v>
      </c>
      <c r="CB732" s="58">
        <v>0</v>
      </c>
      <c r="CC732" s="58">
        <v>0</v>
      </c>
      <c r="CD732" s="58">
        <v>0</v>
      </c>
    </row>
    <row r="733" spans="1:100" ht="15" hidden="1" customHeight="1" thickBot="1" x14ac:dyDescent="0.25">
      <c r="A733" s="115" t="s">
        <v>2169</v>
      </c>
      <c r="B733" s="41" t="s">
        <v>2849</v>
      </c>
      <c r="C733" s="13">
        <v>33942</v>
      </c>
      <c r="D733" s="46" t="e">
        <v>#N/A</v>
      </c>
      <c r="E733" s="8" t="s">
        <v>577</v>
      </c>
      <c r="F733" s="18">
        <f>SUM(LARGE(G733:CD733,{1,2,3,4,5,6}))</f>
        <v>0</v>
      </c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7"/>
      <c r="BD733" s="247"/>
      <c r="BE733" s="247"/>
      <c r="BF733" s="247"/>
      <c r="BG733" s="247"/>
      <c r="BH733" s="247"/>
      <c r="BI733" s="247"/>
      <c r="BJ733" s="247"/>
      <c r="BK733" s="247"/>
      <c r="BL733" s="247"/>
      <c r="BM733" s="247"/>
      <c r="BN733" s="247"/>
      <c r="BO733" s="247"/>
      <c r="BP733" s="247"/>
      <c r="BQ733" s="247"/>
      <c r="BR733" s="247"/>
      <c r="BS733" s="247"/>
      <c r="BT733" s="247"/>
      <c r="BU733" s="247"/>
      <c r="BV733" s="247"/>
      <c r="BW733" s="247"/>
      <c r="BX733" s="247"/>
      <c r="BY733" s="113">
        <v>0</v>
      </c>
      <c r="BZ733" s="113">
        <v>0</v>
      </c>
      <c r="CA733" s="114">
        <v>0</v>
      </c>
      <c r="CB733" s="58">
        <v>0</v>
      </c>
      <c r="CC733" s="58">
        <v>0</v>
      </c>
      <c r="CD733" s="58">
        <v>0</v>
      </c>
    </row>
    <row r="734" spans="1:100" ht="15" hidden="1" customHeight="1" thickBot="1" x14ac:dyDescent="0.3">
      <c r="A734" s="115" t="s">
        <v>1202</v>
      </c>
      <c r="B734" s="17" t="s">
        <v>2073</v>
      </c>
      <c r="C734" s="13" t="s">
        <v>4652</v>
      </c>
      <c r="D734" s="46" t="s">
        <v>2074</v>
      </c>
      <c r="E734" s="24" t="s">
        <v>1445</v>
      </c>
      <c r="F734" s="279">
        <f>SUM(LARGE(G734:CD734,{1,2,3,4,5,6}))</f>
        <v>0</v>
      </c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7"/>
      <c r="BD734" s="247"/>
      <c r="BE734" s="247"/>
      <c r="BF734" s="247"/>
      <c r="BG734" s="247"/>
      <c r="BH734" s="247"/>
      <c r="BI734" s="247"/>
      <c r="BJ734" s="247"/>
      <c r="BK734" s="247"/>
      <c r="BL734" s="247"/>
      <c r="BM734" s="247"/>
      <c r="BN734" s="247"/>
      <c r="BO734" s="247"/>
      <c r="BP734" s="247"/>
      <c r="BQ734" s="247"/>
      <c r="BR734" s="247"/>
      <c r="BS734" s="247"/>
      <c r="BT734" s="247"/>
      <c r="BU734" s="247"/>
      <c r="BV734" s="247"/>
      <c r="BW734" s="247"/>
      <c r="BX734" s="247"/>
      <c r="BY734" s="113">
        <v>0</v>
      </c>
      <c r="BZ734" s="113">
        <v>0</v>
      </c>
      <c r="CA734" s="114">
        <v>0</v>
      </c>
      <c r="CB734" s="58">
        <v>0</v>
      </c>
      <c r="CC734" s="58">
        <v>0</v>
      </c>
      <c r="CD734" s="58">
        <v>0</v>
      </c>
    </row>
    <row r="735" spans="1:100" ht="15" hidden="1" customHeight="1" thickBot="1" x14ac:dyDescent="0.3">
      <c r="A735" s="115" t="s">
        <v>2652</v>
      </c>
      <c r="B735" s="17" t="s">
        <v>2653</v>
      </c>
      <c r="C735" s="13">
        <v>33638</v>
      </c>
      <c r="D735" s="46" t="s">
        <v>3290</v>
      </c>
      <c r="E735" s="8" t="s">
        <v>2613</v>
      </c>
      <c r="F735" s="279">
        <f>SUM(LARGE(G735:CD735,{1,2,3,4,5,6}))</f>
        <v>0</v>
      </c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7"/>
      <c r="BD735" s="247"/>
      <c r="BE735" s="247"/>
      <c r="BF735" s="247"/>
      <c r="BG735" s="247"/>
      <c r="BH735" s="247"/>
      <c r="BI735" s="247"/>
      <c r="BJ735" s="247"/>
      <c r="BK735" s="247"/>
      <c r="BL735" s="247"/>
      <c r="BM735" s="247"/>
      <c r="BN735" s="247"/>
      <c r="BO735" s="247"/>
      <c r="BP735" s="247"/>
      <c r="BQ735" s="247"/>
      <c r="BR735" s="247"/>
      <c r="BS735" s="247"/>
      <c r="BT735" s="247"/>
      <c r="BU735" s="247"/>
      <c r="BV735" s="247"/>
      <c r="BW735" s="247"/>
      <c r="BX735" s="247"/>
      <c r="BY735" s="113">
        <v>0</v>
      </c>
      <c r="BZ735" s="113">
        <v>0</v>
      </c>
      <c r="CA735" s="114">
        <v>0</v>
      </c>
      <c r="CB735" s="58">
        <v>0</v>
      </c>
      <c r="CC735" s="58">
        <v>0</v>
      </c>
      <c r="CD735" s="58">
        <v>0</v>
      </c>
    </row>
    <row r="736" spans="1:100" ht="15" hidden="1" customHeight="1" thickBot="1" x14ac:dyDescent="0.3">
      <c r="A736" s="117" t="s">
        <v>2603</v>
      </c>
      <c r="B736" s="169" t="s">
        <v>2604</v>
      </c>
      <c r="C736" s="49">
        <v>33525</v>
      </c>
      <c r="D736" s="148" t="e">
        <v>#N/A</v>
      </c>
      <c r="E736" s="50" t="s">
        <v>1334</v>
      </c>
      <c r="F736" s="279">
        <f>SUM(LARGE(G736:CD736,{1,2,3,4,5,6}))</f>
        <v>0</v>
      </c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52"/>
      <c r="AW736" s="52"/>
      <c r="AX736" s="52"/>
      <c r="AY736" s="52"/>
      <c r="AZ736" s="52"/>
      <c r="BA736" s="52"/>
      <c r="BB736" s="52"/>
      <c r="BC736" s="53"/>
      <c r="BD736" s="101"/>
      <c r="BE736" s="101"/>
      <c r="BF736" s="101"/>
      <c r="BG736" s="101"/>
      <c r="BH736" s="101"/>
      <c r="BI736" s="101"/>
      <c r="BJ736" s="101"/>
      <c r="BK736" s="101"/>
      <c r="BL736" s="101"/>
      <c r="BM736" s="101"/>
      <c r="BN736" s="101"/>
      <c r="BO736" s="101"/>
      <c r="BP736" s="101"/>
      <c r="BQ736" s="101"/>
      <c r="BR736" s="101"/>
      <c r="BS736" s="101"/>
      <c r="BT736" s="101"/>
      <c r="BU736" s="101"/>
      <c r="BV736" s="101"/>
      <c r="BW736" s="101"/>
      <c r="BX736" s="101"/>
      <c r="BY736" s="113">
        <v>0</v>
      </c>
      <c r="BZ736" s="113">
        <v>0</v>
      </c>
      <c r="CA736" s="114">
        <v>0</v>
      </c>
      <c r="CB736" s="58">
        <v>0</v>
      </c>
      <c r="CC736" s="58">
        <v>0</v>
      </c>
      <c r="CD736" s="58">
        <v>0</v>
      </c>
    </row>
    <row r="737" spans="1:104" ht="15" hidden="1" customHeight="1" thickBot="1" x14ac:dyDescent="0.25">
      <c r="A737" s="250" t="s">
        <v>2302</v>
      </c>
      <c r="B737" s="398" t="s">
        <v>2850</v>
      </c>
      <c r="C737" s="245">
        <v>33494</v>
      </c>
      <c r="D737" s="178" t="e">
        <v>#N/A</v>
      </c>
      <c r="E737" s="179" t="s">
        <v>501</v>
      </c>
      <c r="F737" s="18">
        <f>SUM(LARGE(G737:CD737,{1,2,3,4,5,6}))</f>
        <v>0</v>
      </c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  <c r="AG737" s="180"/>
      <c r="AH737" s="180"/>
      <c r="AI737" s="180"/>
      <c r="AJ737" s="180"/>
      <c r="AK737" s="180"/>
      <c r="AL737" s="180"/>
      <c r="AM737" s="180"/>
      <c r="AN737" s="180"/>
      <c r="AO737" s="181"/>
      <c r="AP737" s="247"/>
      <c r="AQ737" s="247"/>
      <c r="AR737" s="247"/>
      <c r="AS737" s="247"/>
      <c r="AT737" s="247"/>
      <c r="AU737" s="247"/>
      <c r="AV737" s="247"/>
      <c r="AW737" s="247"/>
      <c r="AX737" s="247"/>
      <c r="AY737" s="247"/>
      <c r="AZ737" s="247"/>
      <c r="BA737" s="247"/>
      <c r="BB737" s="247"/>
      <c r="BC737" s="247"/>
      <c r="BD737" s="247"/>
      <c r="BE737" s="247"/>
      <c r="BF737" s="247"/>
      <c r="BG737" s="247"/>
      <c r="BH737" s="247"/>
      <c r="BI737" s="247"/>
      <c r="BJ737" s="247"/>
      <c r="BK737" s="247"/>
      <c r="BL737" s="247"/>
      <c r="BM737" s="247"/>
      <c r="BN737" s="247"/>
      <c r="BO737" s="247"/>
      <c r="BP737" s="247"/>
      <c r="BQ737" s="247"/>
      <c r="BR737" s="247"/>
      <c r="BS737" s="247"/>
      <c r="BT737" s="247"/>
      <c r="BU737" s="247"/>
      <c r="BV737" s="247"/>
      <c r="BW737" s="247"/>
      <c r="BX737" s="247"/>
      <c r="BY737" s="113">
        <v>0</v>
      </c>
      <c r="BZ737" s="113">
        <v>0</v>
      </c>
      <c r="CA737" s="114">
        <v>0</v>
      </c>
      <c r="CB737" s="58">
        <v>0</v>
      </c>
      <c r="CC737" s="58">
        <v>0</v>
      </c>
      <c r="CD737" s="58">
        <v>0</v>
      </c>
    </row>
    <row r="738" spans="1:104" ht="15" hidden="1" customHeight="1" thickBot="1" x14ac:dyDescent="0.3">
      <c r="A738" s="115" t="s">
        <v>2704</v>
      </c>
      <c r="B738" s="116" t="s">
        <v>2851</v>
      </c>
      <c r="C738" s="13">
        <v>33443</v>
      </c>
      <c r="D738" s="46" t="e">
        <v>#N/A</v>
      </c>
      <c r="E738" s="8" t="s">
        <v>984</v>
      </c>
      <c r="F738" s="18">
        <f>SUM(LARGE(G738:CD738,{1,2,3,4,5,6}))</f>
        <v>0</v>
      </c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7"/>
      <c r="AP738" s="247"/>
      <c r="AQ738" s="247"/>
      <c r="AR738" s="247"/>
      <c r="AS738" s="247"/>
      <c r="AT738" s="247"/>
      <c r="AU738" s="247"/>
      <c r="AV738" s="247"/>
      <c r="AW738" s="247"/>
      <c r="AX738" s="247"/>
      <c r="AY738" s="247"/>
      <c r="AZ738" s="247"/>
      <c r="BA738" s="247"/>
      <c r="BB738" s="247"/>
      <c r="BC738" s="247"/>
      <c r="BD738" s="247"/>
      <c r="BE738" s="247"/>
      <c r="BF738" s="247"/>
      <c r="BG738" s="247"/>
      <c r="BH738" s="247"/>
      <c r="BI738" s="247"/>
      <c r="BJ738" s="247"/>
      <c r="BK738" s="247"/>
      <c r="BL738" s="247"/>
      <c r="BM738" s="247"/>
      <c r="BN738" s="247"/>
      <c r="BO738" s="247"/>
      <c r="BP738" s="247"/>
      <c r="BQ738" s="247"/>
      <c r="BR738" s="247"/>
      <c r="BS738" s="247"/>
      <c r="BT738" s="247"/>
      <c r="BU738" s="247"/>
      <c r="BV738" s="247"/>
      <c r="BW738" s="247"/>
      <c r="BX738" s="247"/>
      <c r="BY738" s="113">
        <v>0</v>
      </c>
      <c r="BZ738" s="113">
        <v>0</v>
      </c>
      <c r="CA738" s="114">
        <v>0</v>
      </c>
      <c r="CB738" s="58">
        <v>0</v>
      </c>
      <c r="CC738" s="58">
        <v>0</v>
      </c>
      <c r="CD738" s="58">
        <v>0</v>
      </c>
      <c r="CU738" s="347"/>
      <c r="CV738" s="347"/>
    </row>
    <row r="739" spans="1:104" ht="15" hidden="1" customHeight="1" thickBot="1" x14ac:dyDescent="0.3">
      <c r="A739" s="115" t="s">
        <v>2562</v>
      </c>
      <c r="B739" s="17" t="s">
        <v>2852</v>
      </c>
      <c r="C739" s="13">
        <v>33177</v>
      </c>
      <c r="D739" s="46" t="s">
        <v>3240</v>
      </c>
      <c r="E739" s="8" t="s">
        <v>141</v>
      </c>
      <c r="F739" s="18">
        <f>SUM(LARGE(G739:CD739,{1,2,3,4,5,6}))</f>
        <v>0</v>
      </c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7"/>
      <c r="AP739" s="247"/>
      <c r="AQ739" s="247"/>
      <c r="AR739" s="247"/>
      <c r="AS739" s="247"/>
      <c r="AT739" s="247"/>
      <c r="AU739" s="247"/>
      <c r="AV739" s="247"/>
      <c r="AW739" s="247"/>
      <c r="AX739" s="247"/>
      <c r="AY739" s="247"/>
      <c r="AZ739" s="247"/>
      <c r="BA739" s="247"/>
      <c r="BB739" s="247"/>
      <c r="BC739" s="247"/>
      <c r="BD739" s="247"/>
      <c r="BE739" s="247"/>
      <c r="BF739" s="247"/>
      <c r="BG739" s="247"/>
      <c r="BH739" s="247"/>
      <c r="BI739" s="247"/>
      <c r="BJ739" s="247"/>
      <c r="BK739" s="247"/>
      <c r="BL739" s="247"/>
      <c r="BM739" s="247"/>
      <c r="BN739" s="247"/>
      <c r="BO739" s="247"/>
      <c r="BP739" s="247"/>
      <c r="BQ739" s="247"/>
      <c r="BR739" s="247"/>
      <c r="BS739" s="247"/>
      <c r="BT739" s="247"/>
      <c r="BU739" s="247"/>
      <c r="BV739" s="247"/>
      <c r="BW739" s="247"/>
      <c r="BX739" s="247"/>
      <c r="BY739" s="113">
        <v>0</v>
      </c>
      <c r="BZ739" s="113">
        <v>0</v>
      </c>
      <c r="CA739" s="114">
        <v>0</v>
      </c>
      <c r="CB739" s="58">
        <v>0</v>
      </c>
      <c r="CC739" s="58">
        <v>0</v>
      </c>
      <c r="CD739" s="58">
        <v>0</v>
      </c>
      <c r="CE739" s="347"/>
      <c r="CF739" s="347"/>
    </row>
    <row r="740" spans="1:104" ht="15" hidden="1" customHeight="1" thickBot="1" x14ac:dyDescent="0.3">
      <c r="A740" s="115" t="s">
        <v>1036</v>
      </c>
      <c r="B740" s="116" t="s">
        <v>1948</v>
      </c>
      <c r="C740" s="13">
        <v>33169</v>
      </c>
      <c r="D740" s="46" t="s">
        <v>3291</v>
      </c>
      <c r="E740" s="8" t="s">
        <v>141</v>
      </c>
      <c r="F740" s="279">
        <f>SUM(LARGE(G740:CD740,{1,2,3,4,5,6}))</f>
        <v>0</v>
      </c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7"/>
      <c r="AP740" s="247"/>
      <c r="AQ740" s="247"/>
      <c r="AR740" s="247"/>
      <c r="AS740" s="247"/>
      <c r="AT740" s="247"/>
      <c r="AU740" s="247"/>
      <c r="AV740" s="247"/>
      <c r="AW740" s="247"/>
      <c r="AX740" s="247"/>
      <c r="AY740" s="247"/>
      <c r="AZ740" s="247"/>
      <c r="BA740" s="247"/>
      <c r="BB740" s="247"/>
      <c r="BC740" s="247"/>
      <c r="BD740" s="247"/>
      <c r="BE740" s="247"/>
      <c r="BF740" s="247"/>
      <c r="BG740" s="247"/>
      <c r="BH740" s="247"/>
      <c r="BI740" s="247"/>
      <c r="BJ740" s="247"/>
      <c r="BK740" s="247"/>
      <c r="BL740" s="247"/>
      <c r="BM740" s="247"/>
      <c r="BN740" s="247"/>
      <c r="BO740" s="247"/>
      <c r="BP740" s="247"/>
      <c r="BQ740" s="247"/>
      <c r="BR740" s="247"/>
      <c r="BS740" s="247"/>
      <c r="BT740" s="247"/>
      <c r="BU740" s="247"/>
      <c r="BV740" s="247"/>
      <c r="BW740" s="247"/>
      <c r="BX740" s="247"/>
      <c r="BY740" s="113">
        <v>0</v>
      </c>
      <c r="BZ740" s="113">
        <v>0</v>
      </c>
      <c r="CA740" s="114">
        <v>0</v>
      </c>
      <c r="CB740" s="58">
        <v>0</v>
      </c>
      <c r="CC740" s="58">
        <v>0</v>
      </c>
      <c r="CD740" s="58">
        <v>0</v>
      </c>
    </row>
    <row r="741" spans="1:104" ht="15" hidden="1" customHeight="1" thickBot="1" x14ac:dyDescent="0.3">
      <c r="A741" s="115" t="s">
        <v>2493</v>
      </c>
      <c r="B741" s="17" t="s">
        <v>2853</v>
      </c>
      <c r="C741" s="13">
        <v>32791</v>
      </c>
      <c r="D741" s="46" t="e">
        <v>#N/A</v>
      </c>
      <c r="E741" s="8" t="s">
        <v>712</v>
      </c>
      <c r="F741" s="18">
        <f>SUM(LARGE(G741:CD741,{1,2,3,4,5,6}))</f>
        <v>0</v>
      </c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7"/>
      <c r="AP741" s="247"/>
      <c r="AQ741" s="247"/>
      <c r="AR741" s="247"/>
      <c r="AS741" s="247"/>
      <c r="AT741" s="247"/>
      <c r="AU741" s="247"/>
      <c r="AV741" s="247"/>
      <c r="AW741" s="247"/>
      <c r="AX741" s="247"/>
      <c r="AY741" s="247"/>
      <c r="AZ741" s="247"/>
      <c r="BA741" s="247"/>
      <c r="BB741" s="247"/>
      <c r="BC741" s="247"/>
      <c r="BD741" s="247"/>
      <c r="BE741" s="247"/>
      <c r="BF741" s="247"/>
      <c r="BG741" s="247"/>
      <c r="BH741" s="247"/>
      <c r="BI741" s="247"/>
      <c r="BJ741" s="247"/>
      <c r="BK741" s="247"/>
      <c r="BL741" s="247"/>
      <c r="BM741" s="247"/>
      <c r="BN741" s="247"/>
      <c r="BO741" s="247"/>
      <c r="BP741" s="247"/>
      <c r="BQ741" s="247"/>
      <c r="BR741" s="247"/>
      <c r="BS741" s="247"/>
      <c r="BT741" s="247"/>
      <c r="BU741" s="247"/>
      <c r="BV741" s="247"/>
      <c r="BW741" s="247"/>
      <c r="BX741" s="247"/>
      <c r="BY741" s="113">
        <v>0</v>
      </c>
      <c r="BZ741" s="113">
        <v>0</v>
      </c>
      <c r="CA741" s="114">
        <v>0</v>
      </c>
      <c r="CB741" s="58">
        <v>0</v>
      </c>
      <c r="CC741" s="58">
        <v>0</v>
      </c>
      <c r="CD741" s="58">
        <v>0</v>
      </c>
    </row>
    <row r="742" spans="1:104" ht="15" hidden="1" customHeight="1" thickBot="1" x14ac:dyDescent="0.3">
      <c r="A742" s="115" t="s">
        <v>2294</v>
      </c>
      <c r="B742" s="17" t="s">
        <v>2295</v>
      </c>
      <c r="C742" s="13">
        <v>32730</v>
      </c>
      <c r="D742" s="46" t="s">
        <v>3242</v>
      </c>
      <c r="E742" s="8" t="s">
        <v>267</v>
      </c>
      <c r="F742" s="279">
        <f>SUM(LARGE(G742:CD742,{1,2,3,4,5,6}))</f>
        <v>0</v>
      </c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7"/>
      <c r="AP742" s="247"/>
      <c r="AQ742" s="247"/>
      <c r="AR742" s="247"/>
      <c r="AS742" s="247"/>
      <c r="AT742" s="247"/>
      <c r="AU742" s="247"/>
      <c r="AV742" s="247"/>
      <c r="AW742" s="247"/>
      <c r="AX742" s="247"/>
      <c r="AY742" s="247"/>
      <c r="AZ742" s="247"/>
      <c r="BA742" s="247"/>
      <c r="BB742" s="247"/>
      <c r="BC742" s="247"/>
      <c r="BD742" s="247"/>
      <c r="BE742" s="247"/>
      <c r="BF742" s="247"/>
      <c r="BG742" s="247"/>
      <c r="BH742" s="247"/>
      <c r="BI742" s="247"/>
      <c r="BJ742" s="247"/>
      <c r="BK742" s="247"/>
      <c r="BL742" s="247"/>
      <c r="BM742" s="247"/>
      <c r="BN742" s="247"/>
      <c r="BO742" s="247"/>
      <c r="BP742" s="247"/>
      <c r="BQ742" s="247"/>
      <c r="BR742" s="247"/>
      <c r="BS742" s="247"/>
      <c r="BT742" s="247"/>
      <c r="BU742" s="247"/>
      <c r="BV742" s="247"/>
      <c r="BW742" s="247"/>
      <c r="BX742" s="247"/>
      <c r="BY742" s="113">
        <v>0</v>
      </c>
      <c r="BZ742" s="113">
        <v>0</v>
      </c>
      <c r="CA742" s="114">
        <v>0</v>
      </c>
      <c r="CB742" s="58">
        <v>0</v>
      </c>
      <c r="CC742" s="58">
        <v>0</v>
      </c>
      <c r="CD742" s="58">
        <v>0</v>
      </c>
    </row>
    <row r="743" spans="1:104" ht="15" hidden="1" customHeight="1" thickBot="1" x14ac:dyDescent="0.3">
      <c r="A743" s="115" t="s">
        <v>1199</v>
      </c>
      <c r="B743" s="17" t="s">
        <v>2854</v>
      </c>
      <c r="C743" s="13">
        <v>32722</v>
      </c>
      <c r="D743" s="46" t="s">
        <v>3243</v>
      </c>
      <c r="E743" s="8" t="s">
        <v>131</v>
      </c>
      <c r="F743" s="18">
        <f>SUM(LARGE(G743:CD743,{1,2,3,4,5,6}))</f>
        <v>0</v>
      </c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7"/>
      <c r="AP743" s="247"/>
      <c r="AQ743" s="247"/>
      <c r="AR743" s="247"/>
      <c r="AS743" s="247"/>
      <c r="AT743" s="247"/>
      <c r="AU743" s="247"/>
      <c r="AV743" s="247"/>
      <c r="AW743" s="247"/>
      <c r="AX743" s="247"/>
      <c r="AY743" s="247"/>
      <c r="AZ743" s="247"/>
      <c r="BA743" s="247"/>
      <c r="BB743" s="247"/>
      <c r="BC743" s="247"/>
      <c r="BD743" s="247"/>
      <c r="BE743" s="247"/>
      <c r="BF743" s="247"/>
      <c r="BG743" s="247"/>
      <c r="BH743" s="247"/>
      <c r="BI743" s="247"/>
      <c r="BJ743" s="247"/>
      <c r="BK743" s="247"/>
      <c r="BL743" s="247"/>
      <c r="BM743" s="247"/>
      <c r="BN743" s="247"/>
      <c r="BO743" s="247"/>
      <c r="BP743" s="247"/>
      <c r="BQ743" s="247"/>
      <c r="BR743" s="247"/>
      <c r="BS743" s="247"/>
      <c r="BT743" s="247"/>
      <c r="BU743" s="247"/>
      <c r="BV743" s="247"/>
      <c r="BW743" s="247"/>
      <c r="BX743" s="247"/>
      <c r="BY743" s="113">
        <v>0</v>
      </c>
      <c r="BZ743" s="113">
        <v>0</v>
      </c>
      <c r="CA743" s="114">
        <v>0</v>
      </c>
      <c r="CB743" s="58">
        <v>0</v>
      </c>
      <c r="CC743" s="58">
        <v>0</v>
      </c>
      <c r="CD743" s="58">
        <v>0</v>
      </c>
      <c r="CW743" s="347"/>
      <c r="CX743" s="347"/>
      <c r="CY743" s="347"/>
      <c r="CZ743" s="347"/>
    </row>
    <row r="744" spans="1:104" ht="15" hidden="1" customHeight="1" thickBot="1" x14ac:dyDescent="0.3">
      <c r="A744" s="115" t="s">
        <v>2654</v>
      </c>
      <c r="B744" s="17" t="s">
        <v>2655</v>
      </c>
      <c r="C744" s="13">
        <v>32600</v>
      </c>
      <c r="D744" s="46" t="s">
        <v>3244</v>
      </c>
      <c r="E744" s="8" t="s">
        <v>1260</v>
      </c>
      <c r="F744" s="279">
        <f>SUM(LARGE(G744:CD744,{1,2,3,4,5,6}))</f>
        <v>0</v>
      </c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7"/>
      <c r="AP744" s="247"/>
      <c r="AQ744" s="247"/>
      <c r="AR744" s="247"/>
      <c r="AS744" s="247"/>
      <c r="AT744" s="247"/>
      <c r="AU744" s="247"/>
      <c r="AV744" s="247"/>
      <c r="AW744" s="247"/>
      <c r="AX744" s="247"/>
      <c r="AY744" s="247"/>
      <c r="AZ744" s="247"/>
      <c r="BA744" s="247"/>
      <c r="BB744" s="247"/>
      <c r="BC744" s="247"/>
      <c r="BD744" s="247"/>
      <c r="BE744" s="247"/>
      <c r="BF744" s="247"/>
      <c r="BG744" s="247"/>
      <c r="BH744" s="247"/>
      <c r="BI744" s="247"/>
      <c r="BJ744" s="247"/>
      <c r="BK744" s="247"/>
      <c r="BL744" s="247"/>
      <c r="BM744" s="247"/>
      <c r="BN744" s="247"/>
      <c r="BO744" s="247"/>
      <c r="BP744" s="247"/>
      <c r="BQ744" s="247"/>
      <c r="BR744" s="247"/>
      <c r="BS744" s="247"/>
      <c r="BT744" s="247"/>
      <c r="BU744" s="247"/>
      <c r="BV744" s="247"/>
      <c r="BW744" s="247"/>
      <c r="BX744" s="247"/>
      <c r="BY744" s="113">
        <v>0</v>
      </c>
      <c r="BZ744" s="113">
        <v>0</v>
      </c>
      <c r="CA744" s="114">
        <v>0</v>
      </c>
      <c r="CB744" s="58">
        <v>0</v>
      </c>
      <c r="CC744" s="58">
        <v>0</v>
      </c>
      <c r="CD744" s="58">
        <v>0</v>
      </c>
    </row>
    <row r="745" spans="1:104" ht="15" hidden="1" customHeight="1" thickBot="1" x14ac:dyDescent="0.25">
      <c r="A745" s="115" t="s">
        <v>2296</v>
      </c>
      <c r="B745" s="43" t="s">
        <v>2297</v>
      </c>
      <c r="C745" s="13">
        <v>32574</v>
      </c>
      <c r="D745" s="46" t="s">
        <v>3245</v>
      </c>
      <c r="E745" s="8" t="s">
        <v>492</v>
      </c>
      <c r="F745" s="279">
        <f>SUM(LARGE(G745:CD745,{1,2,3,4,5,6}))</f>
        <v>0</v>
      </c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7"/>
      <c r="AP745" s="247"/>
      <c r="AQ745" s="247"/>
      <c r="AR745" s="247"/>
      <c r="AS745" s="247"/>
      <c r="AT745" s="247"/>
      <c r="AU745" s="247"/>
      <c r="AV745" s="247"/>
      <c r="AW745" s="247"/>
      <c r="AX745" s="247"/>
      <c r="AY745" s="247"/>
      <c r="AZ745" s="247"/>
      <c r="BA745" s="247"/>
      <c r="BB745" s="247"/>
      <c r="BC745" s="247"/>
      <c r="BD745" s="247"/>
      <c r="BE745" s="247"/>
      <c r="BF745" s="247"/>
      <c r="BG745" s="247"/>
      <c r="BH745" s="247"/>
      <c r="BI745" s="247"/>
      <c r="BJ745" s="247"/>
      <c r="BK745" s="247"/>
      <c r="BL745" s="247"/>
      <c r="BM745" s="247"/>
      <c r="BN745" s="247"/>
      <c r="BO745" s="247"/>
      <c r="BP745" s="247"/>
      <c r="BQ745" s="247"/>
      <c r="BR745" s="247"/>
      <c r="BS745" s="247"/>
      <c r="BT745" s="247"/>
      <c r="BU745" s="247"/>
      <c r="BV745" s="247"/>
      <c r="BW745" s="247"/>
      <c r="BX745" s="247"/>
      <c r="BY745" s="113">
        <v>0</v>
      </c>
      <c r="BZ745" s="113">
        <v>0</v>
      </c>
      <c r="CA745" s="114">
        <v>0</v>
      </c>
      <c r="CB745" s="58">
        <v>0</v>
      </c>
      <c r="CC745" s="58">
        <v>0</v>
      </c>
      <c r="CD745" s="58">
        <v>0</v>
      </c>
    </row>
    <row r="746" spans="1:104" ht="15" hidden="1" customHeight="1" thickBot="1" x14ac:dyDescent="0.25">
      <c r="A746" s="115" t="s">
        <v>2380</v>
      </c>
      <c r="B746" s="41" t="s">
        <v>2855</v>
      </c>
      <c r="C746" s="13">
        <v>32325</v>
      </c>
      <c r="D746" s="46" t="e">
        <v>#N/A</v>
      </c>
      <c r="E746" s="8" t="s">
        <v>1255</v>
      </c>
      <c r="F746" s="18">
        <f>SUM(LARGE(G746:CD746,{1,2,3,4,5,6}))</f>
        <v>0</v>
      </c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7"/>
      <c r="AP746" s="247"/>
      <c r="AQ746" s="247"/>
      <c r="AR746" s="247"/>
      <c r="AS746" s="247"/>
      <c r="AT746" s="247"/>
      <c r="AU746" s="247"/>
      <c r="AV746" s="247"/>
      <c r="AW746" s="247"/>
      <c r="AX746" s="247"/>
      <c r="AY746" s="247"/>
      <c r="AZ746" s="247"/>
      <c r="BA746" s="247"/>
      <c r="BB746" s="247"/>
      <c r="BC746" s="247"/>
      <c r="BD746" s="247"/>
      <c r="BE746" s="247"/>
      <c r="BF746" s="247"/>
      <c r="BG746" s="247"/>
      <c r="BH746" s="247"/>
      <c r="BI746" s="247"/>
      <c r="BJ746" s="247"/>
      <c r="BK746" s="247"/>
      <c r="BL746" s="247"/>
      <c r="BM746" s="247"/>
      <c r="BN746" s="247"/>
      <c r="BO746" s="247"/>
      <c r="BP746" s="247"/>
      <c r="BQ746" s="247"/>
      <c r="BR746" s="247"/>
      <c r="BS746" s="247"/>
      <c r="BT746" s="247"/>
      <c r="BU746" s="247"/>
      <c r="BV746" s="247"/>
      <c r="BW746" s="247"/>
      <c r="BX746" s="247"/>
      <c r="BY746" s="113">
        <v>0</v>
      </c>
      <c r="BZ746" s="113">
        <v>0</v>
      </c>
      <c r="CA746" s="114">
        <v>0</v>
      </c>
      <c r="CB746" s="58">
        <v>0</v>
      </c>
      <c r="CC746" s="58">
        <v>0</v>
      </c>
      <c r="CD746" s="58">
        <v>0</v>
      </c>
    </row>
    <row r="747" spans="1:104" ht="15" hidden="1" customHeight="1" thickBot="1" x14ac:dyDescent="0.3">
      <c r="A747" s="115" t="s">
        <v>2546</v>
      </c>
      <c r="B747" s="17" t="s">
        <v>2856</v>
      </c>
      <c r="C747" s="13">
        <v>32043</v>
      </c>
      <c r="D747" s="46" t="e">
        <v>#N/A</v>
      </c>
      <c r="E747" s="8" t="s">
        <v>1044</v>
      </c>
      <c r="F747" s="18">
        <f>SUM(LARGE(G747:CD747,{1,2,3,4,5,6}))</f>
        <v>0</v>
      </c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7"/>
      <c r="AP747" s="247"/>
      <c r="AQ747" s="247"/>
      <c r="AR747" s="247"/>
      <c r="AS747" s="247"/>
      <c r="AT747" s="247"/>
      <c r="AU747" s="247"/>
      <c r="AV747" s="247"/>
      <c r="AW747" s="247"/>
      <c r="AX747" s="247"/>
      <c r="AY747" s="247"/>
      <c r="AZ747" s="247"/>
      <c r="BA747" s="247"/>
      <c r="BB747" s="247"/>
      <c r="BC747" s="247"/>
      <c r="BD747" s="247"/>
      <c r="BE747" s="247"/>
      <c r="BF747" s="247"/>
      <c r="BG747" s="247"/>
      <c r="BH747" s="247"/>
      <c r="BI747" s="247"/>
      <c r="BJ747" s="247"/>
      <c r="BK747" s="247"/>
      <c r="BL747" s="247"/>
      <c r="BM747" s="247"/>
      <c r="BN747" s="247"/>
      <c r="BO747" s="247"/>
      <c r="BP747" s="247"/>
      <c r="BQ747" s="247"/>
      <c r="BR747" s="247"/>
      <c r="BS747" s="247"/>
      <c r="BT747" s="247"/>
      <c r="BU747" s="247"/>
      <c r="BV747" s="247"/>
      <c r="BW747" s="247"/>
      <c r="BX747" s="247"/>
      <c r="BY747" s="113">
        <v>0</v>
      </c>
      <c r="BZ747" s="113">
        <v>0</v>
      </c>
      <c r="CA747" s="114">
        <v>0</v>
      </c>
      <c r="CB747" s="58">
        <v>0</v>
      </c>
      <c r="CC747" s="58">
        <v>0</v>
      </c>
      <c r="CD747" s="58">
        <v>0</v>
      </c>
      <c r="CG747" s="347"/>
      <c r="CK747" s="347"/>
      <c r="CL747" s="347"/>
      <c r="CM747" s="347"/>
      <c r="CN747" s="347"/>
      <c r="CO747" s="347"/>
      <c r="CP747" s="347"/>
      <c r="CQ747" s="347"/>
      <c r="CR747" s="347"/>
      <c r="CS747" s="347"/>
      <c r="CT747" s="347"/>
    </row>
    <row r="748" spans="1:104" ht="15" hidden="1" customHeight="1" thickBot="1" x14ac:dyDescent="0.3">
      <c r="A748" s="115" t="s">
        <v>2384</v>
      </c>
      <c r="B748" s="17" t="s">
        <v>2857</v>
      </c>
      <c r="C748" s="13">
        <v>31386</v>
      </c>
      <c r="D748" s="46" t="e">
        <v>#N/A</v>
      </c>
      <c r="E748" s="8" t="s">
        <v>1255</v>
      </c>
      <c r="F748" s="18">
        <f>SUM(LARGE(G748:CD748,{1,2,3,4,5,6}))</f>
        <v>0</v>
      </c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7"/>
      <c r="AP748" s="247"/>
      <c r="AQ748" s="247"/>
      <c r="AR748" s="247"/>
      <c r="AS748" s="247"/>
      <c r="AT748" s="247"/>
      <c r="AU748" s="247"/>
      <c r="AV748" s="247"/>
      <c r="AW748" s="247"/>
      <c r="AX748" s="247"/>
      <c r="AY748" s="247"/>
      <c r="AZ748" s="247"/>
      <c r="BA748" s="247"/>
      <c r="BB748" s="247"/>
      <c r="BC748" s="247"/>
      <c r="BD748" s="247"/>
      <c r="BE748" s="247"/>
      <c r="BF748" s="247"/>
      <c r="BG748" s="247"/>
      <c r="BH748" s="247"/>
      <c r="BI748" s="247"/>
      <c r="BJ748" s="247"/>
      <c r="BK748" s="247"/>
      <c r="BL748" s="247"/>
      <c r="BM748" s="247"/>
      <c r="BN748" s="247"/>
      <c r="BO748" s="247"/>
      <c r="BP748" s="247"/>
      <c r="BQ748" s="247"/>
      <c r="BR748" s="247"/>
      <c r="BS748" s="247"/>
      <c r="BT748" s="247"/>
      <c r="BU748" s="247"/>
      <c r="BV748" s="247"/>
      <c r="BW748" s="247"/>
      <c r="BX748" s="247"/>
      <c r="BY748" s="113">
        <v>0</v>
      </c>
      <c r="BZ748" s="113">
        <v>0</v>
      </c>
      <c r="CA748" s="114">
        <v>0</v>
      </c>
      <c r="CB748" s="58">
        <v>0</v>
      </c>
      <c r="CC748" s="58">
        <v>0</v>
      </c>
      <c r="CD748" s="58">
        <v>0</v>
      </c>
    </row>
    <row r="749" spans="1:104" ht="15" hidden="1" customHeight="1" thickBot="1" x14ac:dyDescent="0.3">
      <c r="A749" s="117" t="s">
        <v>2533</v>
      </c>
      <c r="B749" s="169" t="s">
        <v>2858</v>
      </c>
      <c r="C749" s="49">
        <v>31226</v>
      </c>
      <c r="D749" s="148" t="e">
        <v>#N/A</v>
      </c>
      <c r="E749" s="50" t="s">
        <v>716</v>
      </c>
      <c r="F749" s="18">
        <f>SUM(LARGE(G749:CD749,{1,2,3,4,5,6}))</f>
        <v>0</v>
      </c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3"/>
      <c r="AP749" s="101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101"/>
      <c r="BE749" s="101"/>
      <c r="BF749" s="101"/>
      <c r="BG749" s="101"/>
      <c r="BH749" s="101"/>
      <c r="BI749" s="101"/>
      <c r="BJ749" s="101"/>
      <c r="BK749" s="101"/>
      <c r="BL749" s="101"/>
      <c r="BM749" s="101"/>
      <c r="BN749" s="101"/>
      <c r="BO749" s="101"/>
      <c r="BP749" s="101"/>
      <c r="BQ749" s="101"/>
      <c r="BR749" s="101"/>
      <c r="BS749" s="101"/>
      <c r="BT749" s="101"/>
      <c r="BU749" s="101"/>
      <c r="BV749" s="101"/>
      <c r="BW749" s="101"/>
      <c r="BX749" s="101"/>
      <c r="BY749" s="113">
        <v>0</v>
      </c>
      <c r="BZ749" s="113">
        <v>0</v>
      </c>
      <c r="CA749" s="114">
        <v>0</v>
      </c>
      <c r="CB749" s="58">
        <v>0</v>
      </c>
      <c r="CC749" s="58">
        <v>0</v>
      </c>
      <c r="CD749" s="58">
        <v>0</v>
      </c>
    </row>
    <row r="750" spans="1:104" ht="15" hidden="1" customHeight="1" thickBot="1" x14ac:dyDescent="0.25">
      <c r="A750" s="250" t="s">
        <v>2298</v>
      </c>
      <c r="B750" s="338" t="s">
        <v>2299</v>
      </c>
      <c r="C750" s="245">
        <v>31135</v>
      </c>
      <c r="D750" s="178" t="s">
        <v>3246</v>
      </c>
      <c r="E750" s="179" t="s">
        <v>492</v>
      </c>
      <c r="F750" s="279">
        <f>SUM(LARGE(G750:CD750,{1,2,3,4,5,6}))</f>
        <v>0</v>
      </c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  <c r="AG750" s="180"/>
      <c r="AH750" s="180"/>
      <c r="AI750" s="181"/>
      <c r="AJ750" s="247"/>
      <c r="AK750" s="247"/>
      <c r="AL750" s="247"/>
      <c r="AM750" s="247"/>
      <c r="AN750" s="247"/>
      <c r="AO750" s="247"/>
      <c r="AP750" s="247"/>
      <c r="AQ750" s="247"/>
      <c r="AR750" s="247"/>
      <c r="AS750" s="247"/>
      <c r="AT750" s="247"/>
      <c r="AU750" s="247"/>
      <c r="AV750" s="247"/>
      <c r="AW750" s="247"/>
      <c r="AX750" s="247"/>
      <c r="AY750" s="247"/>
      <c r="AZ750" s="247"/>
      <c r="BA750" s="247"/>
      <c r="BB750" s="247"/>
      <c r="BC750" s="247"/>
      <c r="BD750" s="247"/>
      <c r="BE750" s="247"/>
      <c r="BF750" s="247"/>
      <c r="BG750" s="247"/>
      <c r="BH750" s="247"/>
      <c r="BI750" s="247"/>
      <c r="BJ750" s="247"/>
      <c r="BK750" s="247"/>
      <c r="BL750" s="247"/>
      <c r="BM750" s="247"/>
      <c r="BN750" s="247"/>
      <c r="BO750" s="247"/>
      <c r="BP750" s="247"/>
      <c r="BQ750" s="247"/>
      <c r="BR750" s="247"/>
      <c r="BS750" s="247"/>
      <c r="BT750" s="247"/>
      <c r="BU750" s="247"/>
      <c r="BV750" s="247"/>
      <c r="BW750" s="247"/>
      <c r="BX750" s="247"/>
      <c r="BY750" s="113">
        <v>0</v>
      </c>
      <c r="BZ750" s="113">
        <v>0</v>
      </c>
      <c r="CA750" s="114">
        <v>0</v>
      </c>
      <c r="CB750" s="58">
        <v>0</v>
      </c>
      <c r="CC750" s="58">
        <v>0</v>
      </c>
      <c r="CD750" s="58">
        <v>0</v>
      </c>
    </row>
    <row r="751" spans="1:104" ht="15" hidden="1" customHeight="1" thickBot="1" x14ac:dyDescent="0.25">
      <c r="A751" s="115" t="s">
        <v>2771</v>
      </c>
      <c r="B751" s="43" t="s">
        <v>2859</v>
      </c>
      <c r="C751" s="13">
        <v>31029</v>
      </c>
      <c r="D751" s="46" t="s">
        <v>3247</v>
      </c>
      <c r="E751" s="8" t="s">
        <v>372</v>
      </c>
      <c r="F751" s="18">
        <f>SUM(LARGE(G751:CD751,{1,2,3,4,5,6}))</f>
        <v>0</v>
      </c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7"/>
      <c r="AJ751" s="247"/>
      <c r="AK751" s="247"/>
      <c r="AL751" s="247"/>
      <c r="AM751" s="247"/>
      <c r="AN751" s="247"/>
      <c r="AO751" s="247"/>
      <c r="AP751" s="247"/>
      <c r="AQ751" s="247"/>
      <c r="AR751" s="247"/>
      <c r="AS751" s="247"/>
      <c r="AT751" s="247"/>
      <c r="AU751" s="247"/>
      <c r="AV751" s="247"/>
      <c r="AW751" s="247"/>
      <c r="AX751" s="247"/>
      <c r="AY751" s="247"/>
      <c r="AZ751" s="247"/>
      <c r="BA751" s="247"/>
      <c r="BB751" s="247"/>
      <c r="BC751" s="247"/>
      <c r="BD751" s="247"/>
      <c r="BE751" s="247"/>
      <c r="BF751" s="247"/>
      <c r="BG751" s="247"/>
      <c r="BH751" s="247"/>
      <c r="BI751" s="247"/>
      <c r="BJ751" s="247"/>
      <c r="BK751" s="247"/>
      <c r="BL751" s="247"/>
      <c r="BM751" s="247"/>
      <c r="BN751" s="247"/>
      <c r="BO751" s="247"/>
      <c r="BP751" s="247"/>
      <c r="BQ751" s="247"/>
      <c r="BR751" s="247"/>
      <c r="BS751" s="247"/>
      <c r="BT751" s="247"/>
      <c r="BU751" s="247"/>
      <c r="BV751" s="247"/>
      <c r="BW751" s="247"/>
      <c r="BX751" s="247"/>
      <c r="BY751" s="113">
        <v>0</v>
      </c>
      <c r="BZ751" s="113">
        <v>0</v>
      </c>
      <c r="CA751" s="114">
        <v>0</v>
      </c>
      <c r="CB751" s="58">
        <v>0</v>
      </c>
      <c r="CC751" s="58">
        <v>0</v>
      </c>
      <c r="CD751" s="58">
        <v>0</v>
      </c>
    </row>
    <row r="752" spans="1:104" ht="15" hidden="1" customHeight="1" thickBot="1" x14ac:dyDescent="0.3">
      <c r="A752" s="115" t="s">
        <v>2300</v>
      </c>
      <c r="B752" s="17" t="s">
        <v>2301</v>
      </c>
      <c r="C752" s="13">
        <v>30999</v>
      </c>
      <c r="D752" s="46">
        <v>11385</v>
      </c>
      <c r="E752" s="8" t="s">
        <v>1032</v>
      </c>
      <c r="F752" s="279">
        <f>SUM(LARGE(G752:CD752,{1,2,3,4,5,6}))</f>
        <v>0</v>
      </c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7"/>
      <c r="AJ752" s="247"/>
      <c r="AK752" s="247"/>
      <c r="AL752" s="247"/>
      <c r="AM752" s="247"/>
      <c r="AN752" s="247"/>
      <c r="AO752" s="247"/>
      <c r="AP752" s="247"/>
      <c r="AQ752" s="247"/>
      <c r="AR752" s="247"/>
      <c r="AS752" s="247"/>
      <c r="AT752" s="247"/>
      <c r="AU752" s="247"/>
      <c r="AV752" s="247"/>
      <c r="AW752" s="247"/>
      <c r="AX752" s="247"/>
      <c r="AY752" s="247"/>
      <c r="AZ752" s="247"/>
      <c r="BA752" s="247"/>
      <c r="BB752" s="247"/>
      <c r="BC752" s="247"/>
      <c r="BD752" s="247"/>
      <c r="BE752" s="247"/>
      <c r="BF752" s="247"/>
      <c r="BG752" s="247"/>
      <c r="BH752" s="247"/>
      <c r="BI752" s="247"/>
      <c r="BJ752" s="247"/>
      <c r="BK752" s="247"/>
      <c r="BL752" s="247"/>
      <c r="BM752" s="247"/>
      <c r="BN752" s="247"/>
      <c r="BO752" s="247"/>
      <c r="BP752" s="247"/>
      <c r="BQ752" s="247"/>
      <c r="BR752" s="247"/>
      <c r="BS752" s="247"/>
      <c r="BT752" s="247"/>
      <c r="BU752" s="247"/>
      <c r="BV752" s="247"/>
      <c r="BW752" s="247"/>
      <c r="BX752" s="247"/>
      <c r="BY752" s="113">
        <v>0</v>
      </c>
      <c r="BZ752" s="113">
        <v>0</v>
      </c>
      <c r="CA752" s="114">
        <v>0</v>
      </c>
      <c r="CB752" s="58">
        <v>0</v>
      </c>
      <c r="CC752" s="58">
        <v>0</v>
      </c>
      <c r="CD752" s="58">
        <v>0</v>
      </c>
    </row>
    <row r="753" spans="1:105" ht="15" hidden="1" customHeight="1" thickBot="1" x14ac:dyDescent="0.3">
      <c r="A753" s="115" t="s">
        <v>2700</v>
      </c>
      <c r="B753" s="17" t="s">
        <v>2860</v>
      </c>
      <c r="C753" s="13">
        <v>30977</v>
      </c>
      <c r="D753" s="46" t="e">
        <v>#N/A</v>
      </c>
      <c r="E753" s="8" t="s">
        <v>2861</v>
      </c>
      <c r="F753" s="18">
        <f>SUM(LARGE(G753:CD753,{1,2,3,4,5,6}))</f>
        <v>0</v>
      </c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7"/>
      <c r="AJ753" s="247"/>
      <c r="AK753" s="247"/>
      <c r="AL753" s="247"/>
      <c r="AM753" s="247"/>
      <c r="AN753" s="247"/>
      <c r="AO753" s="247"/>
      <c r="AP753" s="247"/>
      <c r="AQ753" s="247"/>
      <c r="AR753" s="247"/>
      <c r="AS753" s="247"/>
      <c r="AT753" s="247"/>
      <c r="AU753" s="247"/>
      <c r="AV753" s="247"/>
      <c r="AW753" s="247"/>
      <c r="AX753" s="247"/>
      <c r="AY753" s="247"/>
      <c r="AZ753" s="247"/>
      <c r="BA753" s="247"/>
      <c r="BB753" s="247"/>
      <c r="BC753" s="247"/>
      <c r="BD753" s="247"/>
      <c r="BE753" s="247"/>
      <c r="BF753" s="247"/>
      <c r="BG753" s="247"/>
      <c r="BH753" s="247"/>
      <c r="BI753" s="247"/>
      <c r="BJ753" s="247"/>
      <c r="BK753" s="247"/>
      <c r="BL753" s="247"/>
      <c r="BM753" s="247"/>
      <c r="BN753" s="247"/>
      <c r="BO753" s="247"/>
      <c r="BP753" s="247"/>
      <c r="BQ753" s="247"/>
      <c r="BR753" s="247"/>
      <c r="BS753" s="247"/>
      <c r="BT753" s="247"/>
      <c r="BU753" s="247"/>
      <c r="BV753" s="247"/>
      <c r="BW753" s="247"/>
      <c r="BX753" s="247"/>
      <c r="BY753" s="113">
        <v>0</v>
      </c>
      <c r="BZ753" s="113">
        <v>0</v>
      </c>
      <c r="CA753" s="114">
        <v>0</v>
      </c>
      <c r="CB753" s="58">
        <v>0</v>
      </c>
      <c r="CC753" s="58">
        <v>0</v>
      </c>
      <c r="CD753" s="58">
        <v>0</v>
      </c>
      <c r="CH753" s="347"/>
    </row>
    <row r="754" spans="1:105" ht="15" hidden="1" customHeight="1" thickBot="1" x14ac:dyDescent="0.3">
      <c r="A754" s="115" t="s">
        <v>2605</v>
      </c>
      <c r="B754" s="17" t="s">
        <v>2606</v>
      </c>
      <c r="C754" s="13">
        <v>30938</v>
      </c>
      <c r="D754" s="46" t="s">
        <v>3292</v>
      </c>
      <c r="E754" s="8" t="s">
        <v>716</v>
      </c>
      <c r="F754" s="279">
        <f>SUM(LARGE(G754:CD754,{1,2,3,4,5,6}))</f>
        <v>0</v>
      </c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7"/>
      <c r="AJ754" s="247"/>
      <c r="AK754" s="247"/>
      <c r="AL754" s="247"/>
      <c r="AM754" s="247"/>
      <c r="AN754" s="247"/>
      <c r="AO754" s="247"/>
      <c r="AP754" s="247"/>
      <c r="AQ754" s="247"/>
      <c r="AR754" s="247"/>
      <c r="AS754" s="247"/>
      <c r="AT754" s="247"/>
      <c r="AU754" s="247"/>
      <c r="AV754" s="247"/>
      <c r="AW754" s="247"/>
      <c r="AX754" s="247"/>
      <c r="AY754" s="247"/>
      <c r="AZ754" s="247"/>
      <c r="BA754" s="247"/>
      <c r="BB754" s="247"/>
      <c r="BC754" s="247"/>
      <c r="BD754" s="247"/>
      <c r="BE754" s="247"/>
      <c r="BF754" s="247"/>
      <c r="BG754" s="247"/>
      <c r="BH754" s="247"/>
      <c r="BI754" s="247"/>
      <c r="BJ754" s="247"/>
      <c r="BK754" s="247"/>
      <c r="BL754" s="247"/>
      <c r="BM754" s="247"/>
      <c r="BN754" s="247"/>
      <c r="BO754" s="247"/>
      <c r="BP754" s="247"/>
      <c r="BQ754" s="247"/>
      <c r="BR754" s="247"/>
      <c r="BS754" s="247"/>
      <c r="BT754" s="247"/>
      <c r="BU754" s="247"/>
      <c r="BV754" s="247"/>
      <c r="BW754" s="247"/>
      <c r="BX754" s="247"/>
      <c r="BY754" s="113">
        <v>0</v>
      </c>
      <c r="BZ754" s="113">
        <v>0</v>
      </c>
      <c r="CA754" s="114">
        <v>0</v>
      </c>
      <c r="CB754" s="58">
        <v>0</v>
      </c>
      <c r="CC754" s="58">
        <v>0</v>
      </c>
      <c r="CD754" s="58">
        <v>0</v>
      </c>
    </row>
    <row r="755" spans="1:105" ht="15" hidden="1" customHeight="1" thickBot="1" x14ac:dyDescent="0.3">
      <c r="A755" s="115" t="s">
        <v>2566</v>
      </c>
      <c r="B755" s="17" t="s">
        <v>2862</v>
      </c>
      <c r="C755" s="13">
        <v>30815</v>
      </c>
      <c r="D755" s="46" t="s">
        <v>3293</v>
      </c>
      <c r="E755" s="8" t="s">
        <v>289</v>
      </c>
      <c r="F755" s="18">
        <f>SUM(LARGE(G755:CD755,{1,2,3,4,5,6}))</f>
        <v>0</v>
      </c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7"/>
      <c r="AJ755" s="247"/>
      <c r="AK755" s="247"/>
      <c r="AL755" s="247"/>
      <c r="AM755" s="247"/>
      <c r="AN755" s="247"/>
      <c r="AO755" s="247"/>
      <c r="AP755" s="247"/>
      <c r="AQ755" s="247"/>
      <c r="AR755" s="247"/>
      <c r="AS755" s="247"/>
      <c r="AT755" s="247"/>
      <c r="AU755" s="247"/>
      <c r="AV755" s="247"/>
      <c r="AW755" s="247"/>
      <c r="AX755" s="247"/>
      <c r="AY755" s="247"/>
      <c r="AZ755" s="247"/>
      <c r="BA755" s="247"/>
      <c r="BB755" s="247"/>
      <c r="BC755" s="247"/>
      <c r="BD755" s="247"/>
      <c r="BE755" s="247"/>
      <c r="BF755" s="247"/>
      <c r="BG755" s="247"/>
      <c r="BH755" s="247"/>
      <c r="BI755" s="247"/>
      <c r="BJ755" s="247"/>
      <c r="BK755" s="247"/>
      <c r="BL755" s="247"/>
      <c r="BM755" s="247"/>
      <c r="BN755" s="247"/>
      <c r="BO755" s="247"/>
      <c r="BP755" s="247"/>
      <c r="BQ755" s="247"/>
      <c r="BR755" s="247"/>
      <c r="BS755" s="247"/>
      <c r="BT755" s="247"/>
      <c r="BU755" s="247"/>
      <c r="BV755" s="247"/>
      <c r="BW755" s="247"/>
      <c r="BX755" s="247"/>
      <c r="BY755" s="113">
        <v>0</v>
      </c>
      <c r="BZ755" s="113">
        <v>0</v>
      </c>
      <c r="CA755" s="114">
        <v>0</v>
      </c>
      <c r="CB755" s="58">
        <v>0</v>
      </c>
      <c r="CC755" s="58">
        <v>0</v>
      </c>
      <c r="CD755" s="58">
        <v>0</v>
      </c>
    </row>
    <row r="756" spans="1:105" ht="15" hidden="1" customHeight="1" thickBot="1" x14ac:dyDescent="0.3">
      <c r="A756" s="115" t="s">
        <v>1202</v>
      </c>
      <c r="B756" s="17" t="s">
        <v>2055</v>
      </c>
      <c r="C756" s="13">
        <v>30801</v>
      </c>
      <c r="D756" s="46" t="s">
        <v>3294</v>
      </c>
      <c r="E756" s="8" t="s">
        <v>201</v>
      </c>
      <c r="F756" s="279">
        <f>SUM(LARGE(G756:CD756,{1,2,3,4,5,6}))</f>
        <v>0</v>
      </c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7"/>
      <c r="AJ756" s="247"/>
      <c r="AK756" s="247"/>
      <c r="AL756" s="247"/>
      <c r="AM756" s="247"/>
      <c r="AN756" s="247"/>
      <c r="AO756" s="247"/>
      <c r="AP756" s="247"/>
      <c r="AQ756" s="247"/>
      <c r="AR756" s="247"/>
      <c r="AS756" s="247"/>
      <c r="AT756" s="247"/>
      <c r="AU756" s="247"/>
      <c r="AV756" s="247"/>
      <c r="AW756" s="247"/>
      <c r="AX756" s="247"/>
      <c r="AY756" s="247"/>
      <c r="AZ756" s="247"/>
      <c r="BA756" s="247"/>
      <c r="BB756" s="247"/>
      <c r="BC756" s="247"/>
      <c r="BD756" s="247"/>
      <c r="BE756" s="247"/>
      <c r="BF756" s="247"/>
      <c r="BG756" s="247"/>
      <c r="BH756" s="247"/>
      <c r="BI756" s="247"/>
      <c r="BJ756" s="247"/>
      <c r="BK756" s="247"/>
      <c r="BL756" s="247"/>
      <c r="BM756" s="247"/>
      <c r="BN756" s="247"/>
      <c r="BO756" s="247"/>
      <c r="BP756" s="247"/>
      <c r="BQ756" s="247"/>
      <c r="BR756" s="247"/>
      <c r="BS756" s="247"/>
      <c r="BT756" s="247"/>
      <c r="BU756" s="247"/>
      <c r="BV756" s="247"/>
      <c r="BW756" s="247"/>
      <c r="BX756" s="247"/>
      <c r="BY756" s="113">
        <v>0</v>
      </c>
      <c r="BZ756" s="113">
        <v>0</v>
      </c>
      <c r="CA756" s="114">
        <v>0</v>
      </c>
      <c r="CB756" s="58">
        <v>0</v>
      </c>
      <c r="CC756" s="58">
        <v>0</v>
      </c>
      <c r="CD756" s="58">
        <v>0</v>
      </c>
      <c r="CE756" s="347"/>
      <c r="CF756" s="347"/>
      <c r="CG756" s="347"/>
      <c r="CH756" s="347"/>
      <c r="CI756" s="347"/>
      <c r="CJ756" s="347"/>
    </row>
    <row r="757" spans="1:105" ht="15" hidden="1" customHeight="1" thickBot="1" x14ac:dyDescent="0.3">
      <c r="A757" s="115" t="s">
        <v>2426</v>
      </c>
      <c r="B757" s="116" t="s">
        <v>2427</v>
      </c>
      <c r="C757" s="13">
        <v>30756</v>
      </c>
      <c r="D757" s="46" t="s">
        <v>3295</v>
      </c>
      <c r="E757" s="8" t="s">
        <v>772</v>
      </c>
      <c r="F757" s="279">
        <f>SUM(LARGE(G757:CD757,{1,2,3,4,5,6}))</f>
        <v>0</v>
      </c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7"/>
      <c r="AJ757" s="247"/>
      <c r="AK757" s="247"/>
      <c r="AL757" s="247"/>
      <c r="AM757" s="247"/>
      <c r="AN757" s="247"/>
      <c r="AO757" s="247"/>
      <c r="AP757" s="247"/>
      <c r="AQ757" s="247"/>
      <c r="AR757" s="247"/>
      <c r="AS757" s="247"/>
      <c r="AT757" s="247"/>
      <c r="AU757" s="247"/>
      <c r="AV757" s="247"/>
      <c r="AW757" s="247"/>
      <c r="AX757" s="247"/>
      <c r="AY757" s="247"/>
      <c r="AZ757" s="247"/>
      <c r="BA757" s="247"/>
      <c r="BB757" s="247"/>
      <c r="BC757" s="247"/>
      <c r="BD757" s="247"/>
      <c r="BE757" s="247"/>
      <c r="BF757" s="247"/>
      <c r="BG757" s="247"/>
      <c r="BH757" s="247"/>
      <c r="BI757" s="247"/>
      <c r="BJ757" s="247"/>
      <c r="BK757" s="247"/>
      <c r="BL757" s="247"/>
      <c r="BM757" s="247"/>
      <c r="BN757" s="247"/>
      <c r="BO757" s="247"/>
      <c r="BP757" s="247"/>
      <c r="BQ757" s="247"/>
      <c r="BR757" s="247"/>
      <c r="BS757" s="247"/>
      <c r="BT757" s="247"/>
      <c r="BU757" s="247"/>
      <c r="BV757" s="247"/>
      <c r="BW757" s="247"/>
      <c r="BX757" s="247"/>
      <c r="BY757" s="113">
        <v>0</v>
      </c>
      <c r="BZ757" s="113">
        <v>0</v>
      </c>
      <c r="CA757" s="114">
        <v>0</v>
      </c>
      <c r="CB757" s="58">
        <v>0</v>
      </c>
      <c r="CC757" s="58">
        <v>0</v>
      </c>
      <c r="CD757" s="58">
        <v>0</v>
      </c>
    </row>
    <row r="758" spans="1:105" ht="15" hidden="1" customHeight="1" thickBot="1" x14ac:dyDescent="0.3">
      <c r="A758" s="115" t="s">
        <v>2607</v>
      </c>
      <c r="B758" s="116" t="s">
        <v>2608</v>
      </c>
      <c r="C758" s="13">
        <v>30529</v>
      </c>
      <c r="D758" s="46" t="s">
        <v>3296</v>
      </c>
      <c r="E758" s="8" t="s">
        <v>716</v>
      </c>
      <c r="F758" s="279">
        <f>SUM(LARGE(G758:CD758,{1,2,3,4,5,6}))</f>
        <v>0</v>
      </c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7"/>
      <c r="AJ758" s="247"/>
      <c r="AK758" s="247"/>
      <c r="AL758" s="247"/>
      <c r="AM758" s="247"/>
      <c r="AN758" s="247"/>
      <c r="AO758" s="247"/>
      <c r="AP758" s="247"/>
      <c r="AQ758" s="247"/>
      <c r="AR758" s="247"/>
      <c r="AS758" s="247"/>
      <c r="AT758" s="247"/>
      <c r="AU758" s="247"/>
      <c r="AV758" s="247"/>
      <c r="AW758" s="247"/>
      <c r="AX758" s="247"/>
      <c r="AY758" s="247"/>
      <c r="AZ758" s="247"/>
      <c r="BA758" s="247"/>
      <c r="BB758" s="247"/>
      <c r="BC758" s="247"/>
      <c r="BD758" s="247"/>
      <c r="BE758" s="247"/>
      <c r="BF758" s="247"/>
      <c r="BG758" s="247"/>
      <c r="BH758" s="247"/>
      <c r="BI758" s="247"/>
      <c r="BJ758" s="247"/>
      <c r="BK758" s="247"/>
      <c r="BL758" s="247"/>
      <c r="BM758" s="247"/>
      <c r="BN758" s="247"/>
      <c r="BO758" s="247"/>
      <c r="BP758" s="247"/>
      <c r="BQ758" s="247"/>
      <c r="BR758" s="247"/>
      <c r="BS758" s="247"/>
      <c r="BT758" s="247"/>
      <c r="BU758" s="247"/>
      <c r="BV758" s="247"/>
      <c r="BW758" s="247"/>
      <c r="BX758" s="247"/>
      <c r="BY758" s="113">
        <v>0</v>
      </c>
      <c r="BZ758" s="113">
        <v>0</v>
      </c>
      <c r="CA758" s="114">
        <v>0</v>
      </c>
      <c r="CB758" s="58">
        <v>0</v>
      </c>
      <c r="CC758" s="58">
        <v>0</v>
      </c>
      <c r="CD758" s="58">
        <v>0</v>
      </c>
    </row>
    <row r="759" spans="1:105" ht="15" hidden="1" customHeight="1" thickBot="1" x14ac:dyDescent="0.3">
      <c r="A759" s="115" t="s">
        <v>1270</v>
      </c>
      <c r="B759" s="17" t="s">
        <v>2863</v>
      </c>
      <c r="C759" s="13">
        <v>30384</v>
      </c>
      <c r="D759" s="46" t="e">
        <v>#N/A</v>
      </c>
      <c r="E759" s="8" t="s">
        <v>476</v>
      </c>
      <c r="F759" s="18">
        <f>SUM(LARGE(G759:CD759,{1,2,3,4,5,6}))</f>
        <v>0</v>
      </c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7"/>
      <c r="AJ759" s="247"/>
      <c r="AK759" s="247"/>
      <c r="AL759" s="247"/>
      <c r="AM759" s="247"/>
      <c r="AN759" s="247"/>
      <c r="AO759" s="247"/>
      <c r="AP759" s="247"/>
      <c r="AQ759" s="247"/>
      <c r="AR759" s="247"/>
      <c r="AS759" s="247"/>
      <c r="AT759" s="247"/>
      <c r="AU759" s="247"/>
      <c r="AV759" s="247"/>
      <c r="AW759" s="247"/>
      <c r="AX759" s="247"/>
      <c r="AY759" s="247"/>
      <c r="AZ759" s="247"/>
      <c r="BA759" s="247"/>
      <c r="BB759" s="247"/>
      <c r="BC759" s="247"/>
      <c r="BD759" s="247"/>
      <c r="BE759" s="247"/>
      <c r="BF759" s="247"/>
      <c r="BG759" s="247"/>
      <c r="BH759" s="247"/>
      <c r="BI759" s="247"/>
      <c r="BJ759" s="247"/>
      <c r="BK759" s="247"/>
      <c r="BL759" s="247"/>
      <c r="BM759" s="247"/>
      <c r="BN759" s="247"/>
      <c r="BO759" s="247"/>
      <c r="BP759" s="247"/>
      <c r="BQ759" s="247"/>
      <c r="BR759" s="247"/>
      <c r="BS759" s="247"/>
      <c r="BT759" s="247"/>
      <c r="BU759" s="247"/>
      <c r="BV759" s="247"/>
      <c r="BW759" s="247"/>
      <c r="BX759" s="247"/>
      <c r="BY759" s="113">
        <v>0</v>
      </c>
      <c r="BZ759" s="113">
        <v>0</v>
      </c>
      <c r="CA759" s="114">
        <v>0</v>
      </c>
      <c r="CB759" s="58">
        <v>0</v>
      </c>
      <c r="CC759" s="58">
        <v>0</v>
      </c>
      <c r="CD759" s="58">
        <v>0</v>
      </c>
    </row>
    <row r="760" spans="1:105" ht="15" hidden="1" customHeight="1" thickBot="1" x14ac:dyDescent="0.3">
      <c r="A760" s="115" t="s">
        <v>2423</v>
      </c>
      <c r="B760" s="17" t="s">
        <v>1882</v>
      </c>
      <c r="C760" s="13">
        <v>30028</v>
      </c>
      <c r="D760" s="46">
        <v>24677</v>
      </c>
      <c r="E760" s="8" t="s">
        <v>712</v>
      </c>
      <c r="F760" s="18">
        <f>SUM(LARGE(G760:CD760,{1,2,3,4,5,6}))</f>
        <v>0</v>
      </c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7"/>
      <c r="AJ760" s="247"/>
      <c r="AK760" s="247"/>
      <c r="AL760" s="247"/>
      <c r="AM760" s="247"/>
      <c r="AN760" s="247"/>
      <c r="AO760" s="247"/>
      <c r="AP760" s="247"/>
      <c r="AQ760" s="247"/>
      <c r="AR760" s="247"/>
      <c r="AS760" s="247"/>
      <c r="AT760" s="247"/>
      <c r="AU760" s="247"/>
      <c r="AV760" s="247"/>
      <c r="AW760" s="247"/>
      <c r="AX760" s="247"/>
      <c r="AY760" s="247"/>
      <c r="AZ760" s="247"/>
      <c r="BA760" s="247"/>
      <c r="BB760" s="247"/>
      <c r="BC760" s="247"/>
      <c r="BD760" s="247"/>
      <c r="BE760" s="247"/>
      <c r="BF760" s="247"/>
      <c r="BG760" s="247"/>
      <c r="BH760" s="247"/>
      <c r="BI760" s="247"/>
      <c r="BJ760" s="247"/>
      <c r="BK760" s="247"/>
      <c r="BL760" s="247"/>
      <c r="BM760" s="247"/>
      <c r="BN760" s="247"/>
      <c r="BO760" s="247"/>
      <c r="BP760" s="247"/>
      <c r="BQ760" s="247"/>
      <c r="BR760" s="247"/>
      <c r="BS760" s="247"/>
      <c r="BT760" s="247"/>
      <c r="BU760" s="247"/>
      <c r="BV760" s="247"/>
      <c r="BW760" s="247"/>
      <c r="BX760" s="247"/>
      <c r="BY760" s="113">
        <v>0</v>
      </c>
      <c r="BZ760" s="113">
        <v>0</v>
      </c>
      <c r="CA760" s="114">
        <v>0</v>
      </c>
      <c r="CB760" s="58">
        <v>0</v>
      </c>
      <c r="CC760" s="58">
        <v>0</v>
      </c>
      <c r="CD760" s="58">
        <v>0</v>
      </c>
    </row>
    <row r="761" spans="1:105" ht="15" hidden="1" customHeight="1" thickBot="1" x14ac:dyDescent="0.3">
      <c r="A761" s="115" t="s">
        <v>2744</v>
      </c>
      <c r="B761" s="17" t="s">
        <v>2745</v>
      </c>
      <c r="C761" s="13">
        <v>29930</v>
      </c>
      <c r="D761" s="46" t="s">
        <v>3249</v>
      </c>
      <c r="E761" s="8" t="s">
        <v>716</v>
      </c>
      <c r="F761" s="279">
        <f>SUM(LARGE(G761:CD761,{1,2,3,4,5,6}))</f>
        <v>0</v>
      </c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7"/>
      <c r="AJ761" s="247"/>
      <c r="AK761" s="247"/>
      <c r="AL761" s="247"/>
      <c r="AM761" s="247"/>
      <c r="AN761" s="247"/>
      <c r="AO761" s="247"/>
      <c r="AP761" s="247"/>
      <c r="AQ761" s="247"/>
      <c r="AR761" s="247"/>
      <c r="AS761" s="247"/>
      <c r="AT761" s="247"/>
      <c r="AU761" s="247"/>
      <c r="AV761" s="247"/>
      <c r="AW761" s="247"/>
      <c r="AX761" s="247"/>
      <c r="AY761" s="247"/>
      <c r="AZ761" s="247"/>
      <c r="BA761" s="247"/>
      <c r="BB761" s="247"/>
      <c r="BC761" s="247"/>
      <c r="BD761" s="247"/>
      <c r="BE761" s="247"/>
      <c r="BF761" s="247"/>
      <c r="BG761" s="247"/>
      <c r="BH761" s="247"/>
      <c r="BI761" s="247"/>
      <c r="BJ761" s="247"/>
      <c r="BK761" s="247"/>
      <c r="BL761" s="247"/>
      <c r="BM761" s="247"/>
      <c r="BN761" s="247"/>
      <c r="BO761" s="247"/>
      <c r="BP761" s="247"/>
      <c r="BQ761" s="247"/>
      <c r="BR761" s="247"/>
      <c r="BS761" s="247"/>
      <c r="BT761" s="247"/>
      <c r="BU761" s="247"/>
      <c r="BV761" s="247"/>
      <c r="BW761" s="247"/>
      <c r="BX761" s="247"/>
      <c r="BY761" s="113">
        <v>0</v>
      </c>
      <c r="BZ761" s="113">
        <v>0</v>
      </c>
      <c r="CA761" s="114">
        <v>0</v>
      </c>
      <c r="CB761" s="58">
        <v>0</v>
      </c>
      <c r="CC761" s="58">
        <v>0</v>
      </c>
      <c r="CD761" s="58">
        <v>0</v>
      </c>
    </row>
    <row r="762" spans="1:105" ht="15" hidden="1" customHeight="1" thickBot="1" x14ac:dyDescent="0.3">
      <c r="A762" s="115" t="s">
        <v>2298</v>
      </c>
      <c r="B762" s="116" t="s">
        <v>2864</v>
      </c>
      <c r="C762" s="13">
        <v>29919</v>
      </c>
      <c r="D762" s="46" t="s">
        <v>3297</v>
      </c>
      <c r="E762" s="8" t="s">
        <v>155</v>
      </c>
      <c r="F762" s="18">
        <f>SUM(LARGE(G762:CD762,{1,2,3,4,5,6}))</f>
        <v>0</v>
      </c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7"/>
      <c r="AJ762" s="247"/>
      <c r="AK762" s="247"/>
      <c r="AL762" s="247"/>
      <c r="AM762" s="247"/>
      <c r="AN762" s="247"/>
      <c r="AO762" s="247"/>
      <c r="AP762" s="247"/>
      <c r="AQ762" s="247"/>
      <c r="AR762" s="247"/>
      <c r="AS762" s="247"/>
      <c r="AT762" s="247"/>
      <c r="AU762" s="247"/>
      <c r="AV762" s="247"/>
      <c r="AW762" s="247"/>
      <c r="AX762" s="247"/>
      <c r="AY762" s="247"/>
      <c r="AZ762" s="247"/>
      <c r="BA762" s="247"/>
      <c r="BB762" s="247"/>
      <c r="BC762" s="247"/>
      <c r="BD762" s="247"/>
      <c r="BE762" s="247"/>
      <c r="BF762" s="247"/>
      <c r="BG762" s="247"/>
      <c r="BH762" s="247"/>
      <c r="BI762" s="247"/>
      <c r="BJ762" s="247"/>
      <c r="BK762" s="247"/>
      <c r="BL762" s="247"/>
      <c r="BM762" s="247"/>
      <c r="BN762" s="247"/>
      <c r="BO762" s="247"/>
      <c r="BP762" s="247"/>
      <c r="BQ762" s="247"/>
      <c r="BR762" s="247"/>
      <c r="BS762" s="247"/>
      <c r="BT762" s="247"/>
      <c r="BU762" s="247"/>
      <c r="BV762" s="247"/>
      <c r="BW762" s="247"/>
      <c r="BX762" s="247"/>
      <c r="BY762" s="113">
        <v>0</v>
      </c>
      <c r="BZ762" s="113">
        <v>0</v>
      </c>
      <c r="CA762" s="114">
        <v>0</v>
      </c>
      <c r="CB762" s="58">
        <v>0</v>
      </c>
      <c r="CC762" s="58">
        <v>0</v>
      </c>
      <c r="CD762" s="58">
        <v>0</v>
      </c>
    </row>
    <row r="763" spans="1:105" ht="15" hidden="1" customHeight="1" thickBot="1" x14ac:dyDescent="0.3">
      <c r="A763" s="115" t="s">
        <v>2428</v>
      </c>
      <c r="B763" s="116" t="s">
        <v>2429</v>
      </c>
      <c r="C763" s="13">
        <v>29825</v>
      </c>
      <c r="D763" s="46" t="e">
        <v>#N/A</v>
      </c>
      <c r="E763" s="8" t="s">
        <v>372</v>
      </c>
      <c r="F763" s="279">
        <f>SUM(LARGE(G763:CD763,{1,2,3,4,5,6}))</f>
        <v>0</v>
      </c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7"/>
      <c r="AJ763" s="247"/>
      <c r="AK763" s="247"/>
      <c r="AL763" s="247"/>
      <c r="AM763" s="247"/>
      <c r="AN763" s="247"/>
      <c r="AO763" s="247"/>
      <c r="AP763" s="247"/>
      <c r="AQ763" s="247"/>
      <c r="AR763" s="247"/>
      <c r="AS763" s="247"/>
      <c r="AT763" s="247"/>
      <c r="AU763" s="247"/>
      <c r="AV763" s="247"/>
      <c r="AW763" s="247"/>
      <c r="AX763" s="247"/>
      <c r="AY763" s="247"/>
      <c r="AZ763" s="247"/>
      <c r="BA763" s="247"/>
      <c r="BB763" s="247"/>
      <c r="BC763" s="247"/>
      <c r="BD763" s="247"/>
      <c r="BE763" s="247"/>
      <c r="BF763" s="247"/>
      <c r="BG763" s="247"/>
      <c r="BH763" s="247"/>
      <c r="BI763" s="247"/>
      <c r="BJ763" s="247"/>
      <c r="BK763" s="247"/>
      <c r="BL763" s="247"/>
      <c r="BM763" s="247"/>
      <c r="BN763" s="247"/>
      <c r="BO763" s="247"/>
      <c r="BP763" s="247"/>
      <c r="BQ763" s="247"/>
      <c r="BR763" s="247"/>
      <c r="BS763" s="247"/>
      <c r="BT763" s="247"/>
      <c r="BU763" s="247"/>
      <c r="BV763" s="247"/>
      <c r="BW763" s="247"/>
      <c r="BX763" s="247"/>
      <c r="BY763" s="113">
        <v>0</v>
      </c>
      <c r="BZ763" s="113">
        <v>0</v>
      </c>
      <c r="CA763" s="114">
        <v>0</v>
      </c>
      <c r="CB763" s="58">
        <v>0</v>
      </c>
      <c r="CC763" s="58">
        <v>0</v>
      </c>
      <c r="CD763" s="58">
        <v>0</v>
      </c>
    </row>
    <row r="764" spans="1:105" ht="15" hidden="1" customHeight="1" thickBot="1" x14ac:dyDescent="0.3">
      <c r="A764" s="115" t="s">
        <v>2609</v>
      </c>
      <c r="B764" s="17" t="s">
        <v>2610</v>
      </c>
      <c r="C764" s="13">
        <v>29679</v>
      </c>
      <c r="D764" s="46" t="s">
        <v>3298</v>
      </c>
      <c r="E764" s="8" t="s">
        <v>1239</v>
      </c>
      <c r="F764" s="279">
        <f>SUM(LARGE(G764:CD764,{1,2,3,4,5,6}))</f>
        <v>0</v>
      </c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7"/>
      <c r="AJ764" s="247"/>
      <c r="AK764" s="247"/>
      <c r="AL764" s="247"/>
      <c r="AM764" s="247"/>
      <c r="AN764" s="247"/>
      <c r="AO764" s="247"/>
      <c r="AP764" s="247"/>
      <c r="AQ764" s="247"/>
      <c r="AR764" s="247"/>
      <c r="AS764" s="247"/>
      <c r="AT764" s="247"/>
      <c r="AU764" s="247"/>
      <c r="AV764" s="247"/>
      <c r="AW764" s="247"/>
      <c r="AX764" s="247"/>
      <c r="AY764" s="247"/>
      <c r="AZ764" s="247"/>
      <c r="BA764" s="247"/>
      <c r="BB764" s="247"/>
      <c r="BC764" s="247"/>
      <c r="BD764" s="247"/>
      <c r="BE764" s="247"/>
      <c r="BF764" s="247"/>
      <c r="BG764" s="247"/>
      <c r="BH764" s="247"/>
      <c r="BI764" s="247"/>
      <c r="BJ764" s="247"/>
      <c r="BK764" s="247"/>
      <c r="BL764" s="247"/>
      <c r="BM764" s="247"/>
      <c r="BN764" s="247"/>
      <c r="BO764" s="247"/>
      <c r="BP764" s="247"/>
      <c r="BQ764" s="247"/>
      <c r="BR764" s="247"/>
      <c r="BS764" s="247"/>
      <c r="BT764" s="247"/>
      <c r="BU764" s="247"/>
      <c r="BV764" s="247"/>
      <c r="BW764" s="247"/>
      <c r="BX764" s="247"/>
      <c r="BY764" s="113">
        <v>0</v>
      </c>
      <c r="BZ764" s="113">
        <v>0</v>
      </c>
      <c r="CA764" s="114">
        <v>0</v>
      </c>
      <c r="CB764" s="58">
        <v>0</v>
      </c>
      <c r="CC764" s="58">
        <v>0</v>
      </c>
      <c r="CD764" s="58">
        <v>0</v>
      </c>
    </row>
    <row r="765" spans="1:105" ht="15" hidden="1" customHeight="1" thickBot="1" x14ac:dyDescent="0.25">
      <c r="A765" s="115" t="s">
        <v>2252</v>
      </c>
      <c r="B765" s="43" t="s">
        <v>2167</v>
      </c>
      <c r="C765" s="13" t="s">
        <v>4251</v>
      </c>
      <c r="D765" s="46" t="s">
        <v>2168</v>
      </c>
      <c r="E765" s="24" t="s">
        <v>1353</v>
      </c>
      <c r="F765" s="279">
        <f>SUM(LARGE(G765:CD765,{1,2,3,4,5,6}))</f>
        <v>0</v>
      </c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7"/>
      <c r="AJ765" s="247"/>
      <c r="AK765" s="247"/>
      <c r="AL765" s="247"/>
      <c r="AM765" s="247"/>
      <c r="AN765" s="247"/>
      <c r="AO765" s="247"/>
      <c r="AP765" s="247"/>
      <c r="AQ765" s="247"/>
      <c r="AR765" s="247"/>
      <c r="AS765" s="247"/>
      <c r="AT765" s="247"/>
      <c r="AU765" s="247"/>
      <c r="AV765" s="247"/>
      <c r="AW765" s="247"/>
      <c r="AX765" s="247"/>
      <c r="AY765" s="247"/>
      <c r="AZ765" s="247"/>
      <c r="BA765" s="247"/>
      <c r="BB765" s="247"/>
      <c r="BC765" s="247"/>
      <c r="BD765" s="247"/>
      <c r="BE765" s="247"/>
      <c r="BF765" s="247"/>
      <c r="BG765" s="247"/>
      <c r="BH765" s="247"/>
      <c r="BI765" s="247"/>
      <c r="BJ765" s="247"/>
      <c r="BK765" s="247"/>
      <c r="BL765" s="247"/>
      <c r="BM765" s="247"/>
      <c r="BN765" s="247"/>
      <c r="BO765" s="247"/>
      <c r="BP765" s="247"/>
      <c r="BQ765" s="247"/>
      <c r="BR765" s="247"/>
      <c r="BS765" s="247"/>
      <c r="BT765" s="247"/>
      <c r="BU765" s="247"/>
      <c r="BV765" s="247"/>
      <c r="BW765" s="247"/>
      <c r="BX765" s="247"/>
      <c r="BY765" s="113">
        <v>0</v>
      </c>
      <c r="BZ765" s="113">
        <v>0</v>
      </c>
      <c r="CA765" s="114">
        <v>0</v>
      </c>
      <c r="CB765" s="58">
        <v>0</v>
      </c>
      <c r="CC765" s="58">
        <v>0</v>
      </c>
      <c r="CD765" s="58">
        <v>0</v>
      </c>
      <c r="CU765" s="347"/>
      <c r="CV765" s="347"/>
      <c r="DA765" s="347"/>
    </row>
    <row r="766" spans="1:105" ht="15" hidden="1" customHeight="1" thickBot="1" x14ac:dyDescent="0.3">
      <c r="A766" s="115" t="s">
        <v>2686</v>
      </c>
      <c r="B766" s="17" t="s">
        <v>2687</v>
      </c>
      <c r="C766" s="13">
        <v>28822</v>
      </c>
      <c r="D766" s="46" t="s">
        <v>3299</v>
      </c>
      <c r="E766" s="8" t="s">
        <v>1239</v>
      </c>
      <c r="F766" s="279">
        <f>SUM(LARGE(G766:CD766,{1,2,3,4,5,6}))</f>
        <v>0</v>
      </c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7"/>
      <c r="AJ766" s="247"/>
      <c r="AK766" s="247"/>
      <c r="AL766" s="247"/>
      <c r="AM766" s="247"/>
      <c r="AN766" s="247"/>
      <c r="AO766" s="247"/>
      <c r="AP766" s="247"/>
      <c r="AQ766" s="247"/>
      <c r="AR766" s="247"/>
      <c r="AS766" s="247"/>
      <c r="AT766" s="247"/>
      <c r="AU766" s="247"/>
      <c r="AV766" s="247"/>
      <c r="AW766" s="247"/>
      <c r="AX766" s="247"/>
      <c r="AY766" s="247"/>
      <c r="AZ766" s="247"/>
      <c r="BA766" s="247"/>
      <c r="BB766" s="247"/>
      <c r="BC766" s="247"/>
      <c r="BD766" s="247"/>
      <c r="BE766" s="247"/>
      <c r="BF766" s="247"/>
      <c r="BG766" s="247"/>
      <c r="BH766" s="247"/>
      <c r="BI766" s="247"/>
      <c r="BJ766" s="247"/>
      <c r="BK766" s="247"/>
      <c r="BL766" s="247"/>
      <c r="BM766" s="247"/>
      <c r="BN766" s="247"/>
      <c r="BO766" s="247"/>
      <c r="BP766" s="247"/>
      <c r="BQ766" s="247"/>
      <c r="BR766" s="247"/>
      <c r="BS766" s="247"/>
      <c r="BT766" s="247"/>
      <c r="BU766" s="247"/>
      <c r="BV766" s="247"/>
      <c r="BW766" s="247"/>
      <c r="BX766" s="247"/>
      <c r="BY766" s="113">
        <v>0</v>
      </c>
      <c r="BZ766" s="113">
        <v>0</v>
      </c>
      <c r="CA766" s="114">
        <v>0</v>
      </c>
      <c r="CB766" s="58">
        <v>0</v>
      </c>
      <c r="CC766" s="58">
        <v>0</v>
      </c>
      <c r="CD766" s="58">
        <v>0</v>
      </c>
    </row>
    <row r="767" spans="1:105" ht="15" hidden="1" customHeight="1" thickBot="1" x14ac:dyDescent="0.3">
      <c r="A767" s="115" t="s">
        <v>2688</v>
      </c>
      <c r="B767" s="17" t="s">
        <v>2689</v>
      </c>
      <c r="C767" s="13">
        <v>28608</v>
      </c>
      <c r="D767" s="46" t="s">
        <v>3252</v>
      </c>
      <c r="E767" s="8" t="s">
        <v>1239</v>
      </c>
      <c r="F767" s="279">
        <f>SUM(LARGE(G767:CD767,{1,2,3,4,5,6}))</f>
        <v>0</v>
      </c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7"/>
      <c r="AJ767" s="247"/>
      <c r="AK767" s="247"/>
      <c r="AL767" s="247"/>
      <c r="AM767" s="247"/>
      <c r="AN767" s="247"/>
      <c r="AO767" s="247"/>
      <c r="AP767" s="247"/>
      <c r="AQ767" s="247"/>
      <c r="AR767" s="247"/>
      <c r="AS767" s="247"/>
      <c r="AT767" s="247"/>
      <c r="AU767" s="247"/>
      <c r="AV767" s="247"/>
      <c r="AW767" s="247"/>
      <c r="AX767" s="247"/>
      <c r="AY767" s="247"/>
      <c r="AZ767" s="247"/>
      <c r="BA767" s="247"/>
      <c r="BB767" s="247"/>
      <c r="BC767" s="247"/>
      <c r="BD767" s="247"/>
      <c r="BE767" s="247"/>
      <c r="BF767" s="247"/>
      <c r="BG767" s="247"/>
      <c r="BH767" s="247"/>
      <c r="BI767" s="247"/>
      <c r="BJ767" s="247"/>
      <c r="BK767" s="247"/>
      <c r="BL767" s="247"/>
      <c r="BM767" s="247"/>
      <c r="BN767" s="247"/>
      <c r="BO767" s="247"/>
      <c r="BP767" s="247"/>
      <c r="BQ767" s="247"/>
      <c r="BR767" s="247"/>
      <c r="BS767" s="247"/>
      <c r="BT767" s="247"/>
      <c r="BU767" s="247"/>
      <c r="BV767" s="247"/>
      <c r="BW767" s="247"/>
      <c r="BX767" s="247"/>
      <c r="BY767" s="113">
        <v>0</v>
      </c>
      <c r="BZ767" s="113">
        <v>0</v>
      </c>
      <c r="CA767" s="114">
        <v>0</v>
      </c>
      <c r="CB767" s="58">
        <v>0</v>
      </c>
      <c r="CC767" s="58">
        <v>0</v>
      </c>
      <c r="CD767" s="58">
        <v>0</v>
      </c>
    </row>
    <row r="768" spans="1:105" ht="15" hidden="1" customHeight="1" thickBot="1" x14ac:dyDescent="0.3">
      <c r="A768" s="115" t="s">
        <v>2254</v>
      </c>
      <c r="B768" s="116" t="s">
        <v>2303</v>
      </c>
      <c r="C768" s="13" t="s">
        <v>4653</v>
      </c>
      <c r="D768" s="46" t="s">
        <v>2304</v>
      </c>
      <c r="E768" s="24" t="s">
        <v>131</v>
      </c>
      <c r="F768" s="279">
        <f>SUM(LARGE(G768:CD768,{1,2,3,4,5,6}))</f>
        <v>0</v>
      </c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7"/>
      <c r="AJ768" s="247"/>
      <c r="AK768" s="247"/>
      <c r="AL768" s="247"/>
      <c r="AM768" s="247"/>
      <c r="AN768" s="247"/>
      <c r="AO768" s="247"/>
      <c r="AP768" s="247"/>
      <c r="AQ768" s="247"/>
      <c r="AR768" s="247"/>
      <c r="AS768" s="247"/>
      <c r="AT768" s="247"/>
      <c r="AU768" s="247"/>
      <c r="AV768" s="247"/>
      <c r="AW768" s="247"/>
      <c r="AX768" s="247"/>
      <c r="AY768" s="247"/>
      <c r="AZ768" s="247"/>
      <c r="BA768" s="247"/>
      <c r="BB768" s="247"/>
      <c r="BC768" s="247"/>
      <c r="BD768" s="247"/>
      <c r="BE768" s="247"/>
      <c r="BF768" s="247"/>
      <c r="BG768" s="247"/>
      <c r="BH768" s="247"/>
      <c r="BI768" s="247"/>
      <c r="BJ768" s="247"/>
      <c r="BK768" s="247"/>
      <c r="BL768" s="247"/>
      <c r="BM768" s="247"/>
      <c r="BN768" s="247"/>
      <c r="BO768" s="247"/>
      <c r="BP768" s="247"/>
      <c r="BQ768" s="247"/>
      <c r="BR768" s="247"/>
      <c r="BS768" s="247"/>
      <c r="BT768" s="247"/>
      <c r="BU768" s="247"/>
      <c r="BV768" s="247"/>
      <c r="BW768" s="247"/>
      <c r="BX768" s="247"/>
      <c r="BY768" s="113">
        <v>0</v>
      </c>
      <c r="BZ768" s="113">
        <v>0</v>
      </c>
      <c r="CA768" s="114">
        <v>0</v>
      </c>
      <c r="CB768" s="58">
        <v>0</v>
      </c>
      <c r="CC768" s="58">
        <v>0</v>
      </c>
      <c r="CD768" s="58">
        <v>0</v>
      </c>
    </row>
    <row r="769" spans="1:98" ht="15" hidden="1" customHeight="1" thickBot="1" x14ac:dyDescent="0.3">
      <c r="A769" s="117" t="s">
        <v>2305</v>
      </c>
      <c r="B769" s="252" t="s">
        <v>2306</v>
      </c>
      <c r="C769" s="49">
        <v>28317</v>
      </c>
      <c r="D769" s="148">
        <v>11394</v>
      </c>
      <c r="E769" s="50" t="s">
        <v>1032</v>
      </c>
      <c r="F769" s="279">
        <f>SUM(LARGE(G769:CD769,{1,2,3,4,5,6}))</f>
        <v>0</v>
      </c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3"/>
      <c r="AJ769" s="101"/>
      <c r="AK769" s="101"/>
      <c r="AL769" s="101"/>
      <c r="AM769" s="101"/>
      <c r="AN769" s="101"/>
      <c r="AO769" s="101"/>
      <c r="AP769" s="101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  <c r="BE769" s="101"/>
      <c r="BF769" s="101"/>
      <c r="BG769" s="101"/>
      <c r="BH769" s="101"/>
      <c r="BI769" s="101"/>
      <c r="BJ769" s="101"/>
      <c r="BK769" s="101"/>
      <c r="BL769" s="101"/>
      <c r="BM769" s="101"/>
      <c r="BN769" s="101"/>
      <c r="BO769" s="101"/>
      <c r="BP769" s="101"/>
      <c r="BQ769" s="101"/>
      <c r="BR769" s="101"/>
      <c r="BS769" s="101"/>
      <c r="BT769" s="101"/>
      <c r="BU769" s="101"/>
      <c r="BV769" s="101"/>
      <c r="BW769" s="101"/>
      <c r="BX769" s="101"/>
      <c r="BY769" s="113">
        <v>0</v>
      </c>
      <c r="BZ769" s="113">
        <v>0</v>
      </c>
      <c r="CA769" s="114">
        <v>0</v>
      </c>
      <c r="CB769" s="58">
        <v>0</v>
      </c>
      <c r="CC769" s="58">
        <v>0</v>
      </c>
      <c r="CD769" s="58">
        <v>0</v>
      </c>
    </row>
    <row r="770" spans="1:98" ht="15" hidden="1" customHeight="1" thickBot="1" x14ac:dyDescent="0.3">
      <c r="A770" s="250" t="s">
        <v>2464</v>
      </c>
      <c r="B770" s="251" t="s">
        <v>2465</v>
      </c>
      <c r="C770" s="245">
        <v>28293</v>
      </c>
      <c r="D770" s="178" t="s">
        <v>3253</v>
      </c>
      <c r="E770" s="179" t="s">
        <v>1168</v>
      </c>
      <c r="F770" s="279">
        <f>SUM(LARGE(G770:CD770,{1,2,3,4,5,6}))</f>
        <v>0</v>
      </c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1"/>
      <c r="Z770" s="247"/>
      <c r="AA770" s="247"/>
      <c r="AB770" s="247"/>
      <c r="AC770" s="247"/>
      <c r="AD770" s="247"/>
      <c r="AE770" s="247"/>
      <c r="AF770" s="247"/>
      <c r="AG770" s="247"/>
      <c r="AH770" s="247"/>
      <c r="AI770" s="247"/>
      <c r="AJ770" s="247"/>
      <c r="AK770" s="247"/>
      <c r="AL770" s="247"/>
      <c r="AM770" s="247"/>
      <c r="AN770" s="247"/>
      <c r="AO770" s="247"/>
      <c r="AP770" s="247"/>
      <c r="AQ770" s="247"/>
      <c r="AR770" s="247"/>
      <c r="AS770" s="247"/>
      <c r="AT770" s="247"/>
      <c r="AU770" s="247"/>
      <c r="AV770" s="247"/>
      <c r="AW770" s="247"/>
      <c r="AX770" s="247"/>
      <c r="AY770" s="247"/>
      <c r="AZ770" s="247"/>
      <c r="BA770" s="247"/>
      <c r="BB770" s="247"/>
      <c r="BC770" s="247"/>
      <c r="BD770" s="247"/>
      <c r="BE770" s="247"/>
      <c r="BF770" s="247"/>
      <c r="BG770" s="247"/>
      <c r="BH770" s="247"/>
      <c r="BI770" s="247"/>
      <c r="BJ770" s="247"/>
      <c r="BK770" s="247"/>
      <c r="BL770" s="247"/>
      <c r="BM770" s="247"/>
      <c r="BN770" s="247"/>
      <c r="BO770" s="247"/>
      <c r="BP770" s="247"/>
      <c r="BQ770" s="247"/>
      <c r="BR770" s="247"/>
      <c r="BS770" s="247"/>
      <c r="BT770" s="247"/>
      <c r="BU770" s="247"/>
      <c r="BV770" s="247"/>
      <c r="BW770" s="247"/>
      <c r="BX770" s="247"/>
      <c r="BY770" s="113">
        <v>0</v>
      </c>
      <c r="BZ770" s="113">
        <v>0</v>
      </c>
      <c r="CA770" s="114">
        <v>0</v>
      </c>
      <c r="CB770" s="58">
        <v>0</v>
      </c>
      <c r="CC770" s="58">
        <v>0</v>
      </c>
      <c r="CD770" s="58">
        <v>0</v>
      </c>
      <c r="CK770" s="347"/>
      <c r="CL770" s="347"/>
      <c r="CM770" s="347"/>
      <c r="CN770" s="347"/>
      <c r="CO770" s="347"/>
      <c r="CP770" s="347"/>
      <c r="CQ770" s="347"/>
      <c r="CR770" s="347"/>
      <c r="CS770" s="347"/>
      <c r="CT770" s="347"/>
    </row>
    <row r="771" spans="1:98" ht="15" hidden="1" customHeight="1" thickBot="1" x14ac:dyDescent="0.3">
      <c r="A771" s="115" t="s">
        <v>2509</v>
      </c>
      <c r="B771" s="17" t="s">
        <v>2865</v>
      </c>
      <c r="C771" s="13">
        <v>27956</v>
      </c>
      <c r="D771" s="46" t="s">
        <v>3300</v>
      </c>
      <c r="E771" s="8" t="s">
        <v>2805</v>
      </c>
      <c r="F771" s="18">
        <f>SUM(LARGE(G771:CD771,{1,2,3,4,5,6}))</f>
        <v>0</v>
      </c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7"/>
      <c r="Z771" s="247"/>
      <c r="AA771" s="247"/>
      <c r="AB771" s="247"/>
      <c r="AC771" s="247"/>
      <c r="AD771" s="247"/>
      <c r="AE771" s="247"/>
      <c r="AF771" s="247"/>
      <c r="AG771" s="247"/>
      <c r="AH771" s="247"/>
      <c r="AI771" s="247"/>
      <c r="AJ771" s="247"/>
      <c r="AK771" s="247"/>
      <c r="AL771" s="247"/>
      <c r="AM771" s="247"/>
      <c r="AN771" s="247"/>
      <c r="AO771" s="247"/>
      <c r="AP771" s="247"/>
      <c r="AQ771" s="247"/>
      <c r="AR771" s="247"/>
      <c r="AS771" s="247"/>
      <c r="AT771" s="247"/>
      <c r="AU771" s="247"/>
      <c r="AV771" s="247"/>
      <c r="AW771" s="247"/>
      <c r="AX771" s="247"/>
      <c r="AY771" s="247"/>
      <c r="AZ771" s="247"/>
      <c r="BA771" s="247"/>
      <c r="BB771" s="247"/>
      <c r="BC771" s="247"/>
      <c r="BD771" s="247"/>
      <c r="BE771" s="247"/>
      <c r="BF771" s="247"/>
      <c r="BG771" s="247"/>
      <c r="BH771" s="247"/>
      <c r="BI771" s="247"/>
      <c r="BJ771" s="247"/>
      <c r="BK771" s="247"/>
      <c r="BL771" s="247"/>
      <c r="BM771" s="247"/>
      <c r="BN771" s="247"/>
      <c r="BO771" s="247"/>
      <c r="BP771" s="247"/>
      <c r="BQ771" s="247"/>
      <c r="BR771" s="247"/>
      <c r="BS771" s="247"/>
      <c r="BT771" s="247"/>
      <c r="BU771" s="247"/>
      <c r="BV771" s="247"/>
      <c r="BW771" s="247"/>
      <c r="BX771" s="247"/>
      <c r="BY771" s="113">
        <v>0</v>
      </c>
      <c r="BZ771" s="113">
        <v>0</v>
      </c>
      <c r="CA771" s="114">
        <v>0</v>
      </c>
      <c r="CB771" s="58">
        <v>0</v>
      </c>
      <c r="CC771" s="58">
        <v>0</v>
      </c>
      <c r="CD771" s="58">
        <v>0</v>
      </c>
    </row>
    <row r="772" spans="1:98" ht="15" hidden="1" customHeight="1" thickBot="1" x14ac:dyDescent="0.3">
      <c r="A772" s="115" t="s">
        <v>2773</v>
      </c>
      <c r="B772" s="116" t="s">
        <v>2774</v>
      </c>
      <c r="C772" s="13">
        <v>27676</v>
      </c>
      <c r="D772" s="46" t="e">
        <v>#N/A</v>
      </c>
      <c r="E772" s="8" t="s">
        <v>740</v>
      </c>
      <c r="F772" s="279">
        <f>SUM(LARGE(G772:CD772,{1,2,3,4,5,6}))</f>
        <v>0</v>
      </c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7"/>
      <c r="Z772" s="247"/>
      <c r="AA772" s="247"/>
      <c r="AB772" s="247"/>
      <c r="AC772" s="247"/>
      <c r="AD772" s="247"/>
      <c r="AE772" s="247"/>
      <c r="AF772" s="247"/>
      <c r="AG772" s="247"/>
      <c r="AH772" s="247"/>
      <c r="AI772" s="247"/>
      <c r="AJ772" s="247"/>
      <c r="AK772" s="247"/>
      <c r="AL772" s="247"/>
      <c r="AM772" s="247"/>
      <c r="AN772" s="247"/>
      <c r="AO772" s="247"/>
      <c r="AP772" s="247"/>
      <c r="AQ772" s="247"/>
      <c r="AR772" s="247"/>
      <c r="AS772" s="247"/>
      <c r="AT772" s="247"/>
      <c r="AU772" s="247"/>
      <c r="AV772" s="247"/>
      <c r="AW772" s="247"/>
      <c r="AX772" s="247"/>
      <c r="AY772" s="247"/>
      <c r="AZ772" s="247"/>
      <c r="BA772" s="247"/>
      <c r="BB772" s="247"/>
      <c r="BC772" s="247"/>
      <c r="BD772" s="247"/>
      <c r="BE772" s="247"/>
      <c r="BF772" s="247"/>
      <c r="BG772" s="247"/>
      <c r="BH772" s="247"/>
      <c r="BI772" s="247"/>
      <c r="BJ772" s="247"/>
      <c r="BK772" s="247"/>
      <c r="BL772" s="247"/>
      <c r="BM772" s="247"/>
      <c r="BN772" s="247"/>
      <c r="BO772" s="247"/>
      <c r="BP772" s="247"/>
      <c r="BQ772" s="247"/>
      <c r="BR772" s="247"/>
      <c r="BS772" s="247"/>
      <c r="BT772" s="247"/>
      <c r="BU772" s="247"/>
      <c r="BV772" s="247"/>
      <c r="BW772" s="247"/>
      <c r="BX772" s="247"/>
      <c r="BY772" s="113">
        <v>0</v>
      </c>
      <c r="BZ772" s="113">
        <v>0</v>
      </c>
      <c r="CA772" s="114">
        <v>0</v>
      </c>
      <c r="CB772" s="58">
        <v>0</v>
      </c>
      <c r="CC772" s="58">
        <v>0</v>
      </c>
      <c r="CD772" s="58">
        <v>0</v>
      </c>
    </row>
    <row r="773" spans="1:98" ht="15" hidden="1" customHeight="1" thickBot="1" x14ac:dyDescent="0.3">
      <c r="A773" s="115" t="s">
        <v>2611</v>
      </c>
      <c r="B773" s="17" t="s">
        <v>2612</v>
      </c>
      <c r="C773" s="13">
        <v>27019</v>
      </c>
      <c r="D773" s="46" t="s">
        <v>3301</v>
      </c>
      <c r="E773" s="8" t="s">
        <v>2613</v>
      </c>
      <c r="F773" s="279">
        <f>SUM(LARGE(G773:CD773,{1,2,3,4,5,6}))</f>
        <v>0</v>
      </c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7"/>
      <c r="Z773" s="247"/>
      <c r="AA773" s="247"/>
      <c r="AB773" s="247"/>
      <c r="AC773" s="247"/>
      <c r="AD773" s="247"/>
      <c r="AE773" s="247"/>
      <c r="AF773" s="247"/>
      <c r="AG773" s="247"/>
      <c r="AH773" s="247"/>
      <c r="AI773" s="247"/>
      <c r="AJ773" s="247"/>
      <c r="AK773" s="247"/>
      <c r="AL773" s="247"/>
      <c r="AM773" s="247"/>
      <c r="AN773" s="247"/>
      <c r="AO773" s="247"/>
      <c r="AP773" s="247"/>
      <c r="AQ773" s="247"/>
      <c r="AR773" s="247"/>
      <c r="AS773" s="247"/>
      <c r="AT773" s="247"/>
      <c r="AU773" s="247"/>
      <c r="AV773" s="247"/>
      <c r="AW773" s="247"/>
      <c r="AX773" s="247"/>
      <c r="AY773" s="247"/>
      <c r="AZ773" s="247"/>
      <c r="BA773" s="247"/>
      <c r="BB773" s="247"/>
      <c r="BC773" s="247"/>
      <c r="BD773" s="247"/>
      <c r="BE773" s="247"/>
      <c r="BF773" s="247"/>
      <c r="BG773" s="247"/>
      <c r="BH773" s="247"/>
      <c r="BI773" s="247"/>
      <c r="BJ773" s="247"/>
      <c r="BK773" s="247"/>
      <c r="BL773" s="247"/>
      <c r="BM773" s="247"/>
      <c r="BN773" s="247"/>
      <c r="BO773" s="247"/>
      <c r="BP773" s="247"/>
      <c r="BQ773" s="247"/>
      <c r="BR773" s="247"/>
      <c r="BS773" s="247"/>
      <c r="BT773" s="247"/>
      <c r="BU773" s="247"/>
      <c r="BV773" s="247"/>
      <c r="BW773" s="247"/>
      <c r="BX773" s="247"/>
      <c r="BY773" s="113">
        <v>0</v>
      </c>
      <c r="BZ773" s="113">
        <v>0</v>
      </c>
      <c r="CA773" s="114">
        <v>0</v>
      </c>
      <c r="CB773" s="58">
        <v>0</v>
      </c>
      <c r="CC773" s="58">
        <v>0</v>
      </c>
      <c r="CD773" s="58">
        <v>0</v>
      </c>
    </row>
    <row r="774" spans="1:98" ht="15" hidden="1" customHeight="1" thickBot="1" x14ac:dyDescent="0.3">
      <c r="A774" s="115" t="s">
        <v>2746</v>
      </c>
      <c r="B774" s="17" t="s">
        <v>2747</v>
      </c>
      <c r="C774" s="13">
        <v>26892</v>
      </c>
      <c r="D774" s="46" t="s">
        <v>3302</v>
      </c>
      <c r="E774" s="8" t="s">
        <v>351</v>
      </c>
      <c r="F774" s="279">
        <f>SUM(LARGE(G774:CD774,{1,2,3,4,5,6}))</f>
        <v>0</v>
      </c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7"/>
      <c r="Z774" s="247"/>
      <c r="AA774" s="247"/>
      <c r="AB774" s="247"/>
      <c r="AC774" s="247"/>
      <c r="AD774" s="247"/>
      <c r="AE774" s="247"/>
      <c r="AF774" s="247"/>
      <c r="AG774" s="247"/>
      <c r="AH774" s="247"/>
      <c r="AI774" s="247"/>
      <c r="AJ774" s="247"/>
      <c r="AK774" s="247"/>
      <c r="AL774" s="247"/>
      <c r="AM774" s="247"/>
      <c r="AN774" s="247"/>
      <c r="AO774" s="247"/>
      <c r="AP774" s="247"/>
      <c r="AQ774" s="247"/>
      <c r="AR774" s="247"/>
      <c r="AS774" s="247"/>
      <c r="AT774" s="247"/>
      <c r="AU774" s="247"/>
      <c r="AV774" s="247"/>
      <c r="AW774" s="247"/>
      <c r="AX774" s="247"/>
      <c r="AY774" s="247"/>
      <c r="AZ774" s="247"/>
      <c r="BA774" s="247"/>
      <c r="BB774" s="247"/>
      <c r="BC774" s="247"/>
      <c r="BD774" s="247"/>
      <c r="BE774" s="247"/>
      <c r="BF774" s="247"/>
      <c r="BG774" s="247"/>
      <c r="BH774" s="247"/>
      <c r="BI774" s="247"/>
      <c r="BJ774" s="247"/>
      <c r="BK774" s="247"/>
      <c r="BL774" s="247"/>
      <c r="BM774" s="247"/>
      <c r="BN774" s="247"/>
      <c r="BO774" s="247"/>
      <c r="BP774" s="247"/>
      <c r="BQ774" s="247"/>
      <c r="BR774" s="247"/>
      <c r="BS774" s="247"/>
      <c r="BT774" s="247"/>
      <c r="BU774" s="247"/>
      <c r="BV774" s="247"/>
      <c r="BW774" s="247"/>
      <c r="BX774" s="247"/>
      <c r="BY774" s="113">
        <v>0</v>
      </c>
      <c r="BZ774" s="113">
        <v>0</v>
      </c>
      <c r="CA774" s="114">
        <v>0</v>
      </c>
      <c r="CB774" s="58">
        <v>0</v>
      </c>
      <c r="CC774" s="58">
        <v>0</v>
      </c>
      <c r="CD774" s="58">
        <v>0</v>
      </c>
    </row>
    <row r="775" spans="1:98" ht="15" hidden="1" customHeight="1" thickBot="1" x14ac:dyDescent="0.3">
      <c r="A775" s="115" t="s">
        <v>2433</v>
      </c>
      <c r="B775" s="17" t="s">
        <v>2434</v>
      </c>
      <c r="C775" s="13">
        <v>26067</v>
      </c>
      <c r="D775" s="46" t="s">
        <v>3303</v>
      </c>
      <c r="E775" s="8" t="s">
        <v>1353</v>
      </c>
      <c r="F775" s="279">
        <f>SUM(LARGE(G775:CD775,{1,2,3,4,5,6}))</f>
        <v>0</v>
      </c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7"/>
      <c r="Z775" s="247"/>
      <c r="AA775" s="247"/>
      <c r="AB775" s="247"/>
      <c r="AC775" s="247"/>
      <c r="AD775" s="247"/>
      <c r="AE775" s="247"/>
      <c r="AF775" s="247"/>
      <c r="AG775" s="247"/>
      <c r="AH775" s="247"/>
      <c r="AI775" s="247"/>
      <c r="AJ775" s="247"/>
      <c r="AK775" s="247"/>
      <c r="AL775" s="247"/>
      <c r="AM775" s="247"/>
      <c r="AN775" s="247"/>
      <c r="AO775" s="247"/>
      <c r="AP775" s="247"/>
      <c r="AQ775" s="247"/>
      <c r="AR775" s="247"/>
      <c r="AS775" s="247"/>
      <c r="AT775" s="247"/>
      <c r="AU775" s="247"/>
      <c r="AV775" s="247"/>
      <c r="AW775" s="247"/>
      <c r="AX775" s="247"/>
      <c r="AY775" s="247"/>
      <c r="AZ775" s="247"/>
      <c r="BA775" s="247"/>
      <c r="BB775" s="247"/>
      <c r="BC775" s="247"/>
      <c r="BD775" s="247"/>
      <c r="BE775" s="247"/>
      <c r="BF775" s="247"/>
      <c r="BG775" s="247"/>
      <c r="BH775" s="247"/>
      <c r="BI775" s="247"/>
      <c r="BJ775" s="247"/>
      <c r="BK775" s="247"/>
      <c r="BL775" s="247"/>
      <c r="BM775" s="247"/>
      <c r="BN775" s="247"/>
      <c r="BO775" s="247"/>
      <c r="BP775" s="247"/>
      <c r="BQ775" s="247"/>
      <c r="BR775" s="247"/>
      <c r="BS775" s="247"/>
      <c r="BT775" s="247"/>
      <c r="BU775" s="247"/>
      <c r="BV775" s="247"/>
      <c r="BW775" s="247"/>
      <c r="BX775" s="247"/>
      <c r="BY775" s="113">
        <v>0</v>
      </c>
      <c r="BZ775" s="113">
        <v>0</v>
      </c>
      <c r="CA775" s="114">
        <v>0</v>
      </c>
      <c r="CB775" s="58">
        <v>0</v>
      </c>
      <c r="CC775" s="58">
        <v>0</v>
      </c>
      <c r="CD775" s="58">
        <v>0</v>
      </c>
    </row>
    <row r="776" spans="1:98" ht="15" hidden="1" customHeight="1" thickBot="1" x14ac:dyDescent="0.25">
      <c r="A776" s="115" t="s">
        <v>2386</v>
      </c>
      <c r="B776" s="41" t="s">
        <v>2467</v>
      </c>
      <c r="C776" s="13" t="s">
        <v>4654</v>
      </c>
      <c r="D776" s="46" t="s">
        <v>2468</v>
      </c>
      <c r="E776" s="24" t="s">
        <v>155</v>
      </c>
      <c r="F776" s="279">
        <f>SUM(LARGE(G776:CD776,{1,2,3,4,5,6}))</f>
        <v>0</v>
      </c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7"/>
      <c r="Z776" s="247"/>
      <c r="AA776" s="247"/>
      <c r="AB776" s="247"/>
      <c r="AC776" s="247"/>
      <c r="AD776" s="247"/>
      <c r="AE776" s="247"/>
      <c r="AF776" s="247"/>
      <c r="AG776" s="247"/>
      <c r="AH776" s="247"/>
      <c r="AI776" s="247"/>
      <c r="AJ776" s="247"/>
      <c r="AK776" s="247"/>
      <c r="AL776" s="247"/>
      <c r="AM776" s="247"/>
      <c r="AN776" s="247"/>
      <c r="AO776" s="247"/>
      <c r="AP776" s="247"/>
      <c r="AQ776" s="247"/>
      <c r="AR776" s="247"/>
      <c r="AS776" s="247"/>
      <c r="AT776" s="247"/>
      <c r="AU776" s="247"/>
      <c r="AV776" s="247"/>
      <c r="AW776" s="247"/>
      <c r="AX776" s="247"/>
      <c r="AY776" s="247"/>
      <c r="AZ776" s="247"/>
      <c r="BA776" s="247"/>
      <c r="BB776" s="247"/>
      <c r="BC776" s="247"/>
      <c r="BD776" s="247"/>
      <c r="BE776" s="247"/>
      <c r="BF776" s="247"/>
      <c r="BG776" s="247"/>
      <c r="BH776" s="247"/>
      <c r="BI776" s="247"/>
      <c r="BJ776" s="247"/>
      <c r="BK776" s="247"/>
      <c r="BL776" s="247"/>
      <c r="BM776" s="247"/>
      <c r="BN776" s="247"/>
      <c r="BO776" s="247"/>
      <c r="BP776" s="247"/>
      <c r="BQ776" s="247"/>
      <c r="BR776" s="247"/>
      <c r="BS776" s="247"/>
      <c r="BT776" s="247"/>
      <c r="BU776" s="247"/>
      <c r="BV776" s="247"/>
      <c r="BW776" s="247"/>
      <c r="BX776" s="247"/>
      <c r="BY776" s="113">
        <v>0</v>
      </c>
      <c r="BZ776" s="113">
        <v>0</v>
      </c>
      <c r="CA776" s="114">
        <v>0</v>
      </c>
      <c r="CB776" s="58">
        <v>0</v>
      </c>
      <c r="CC776" s="58">
        <v>0</v>
      </c>
      <c r="CD776" s="58">
        <v>0</v>
      </c>
    </row>
    <row r="777" spans="1:98" ht="15" hidden="1" customHeight="1" thickBot="1" x14ac:dyDescent="0.3">
      <c r="A777" s="115" t="s">
        <v>2553</v>
      </c>
      <c r="B777" s="17" t="s">
        <v>2554</v>
      </c>
      <c r="C777" s="13">
        <v>25504</v>
      </c>
      <c r="D777" s="46" t="s">
        <v>3304</v>
      </c>
      <c r="E777" s="8" t="s">
        <v>185</v>
      </c>
      <c r="F777" s="279">
        <f>SUM(LARGE(G777:CD777,{1,2,3,4,5,6}))</f>
        <v>0</v>
      </c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7"/>
      <c r="Z777" s="247"/>
      <c r="AA777" s="247"/>
      <c r="AB777" s="247"/>
      <c r="AC777" s="247"/>
      <c r="AD777" s="247"/>
      <c r="AE777" s="247"/>
      <c r="AF777" s="247"/>
      <c r="AG777" s="247"/>
      <c r="AH777" s="247"/>
      <c r="AI777" s="247"/>
      <c r="AJ777" s="247"/>
      <c r="AK777" s="247"/>
      <c r="AL777" s="247"/>
      <c r="AM777" s="247"/>
      <c r="AN777" s="247"/>
      <c r="AO777" s="247"/>
      <c r="AP777" s="247"/>
      <c r="AQ777" s="247"/>
      <c r="AR777" s="247"/>
      <c r="AS777" s="247"/>
      <c r="AT777" s="247"/>
      <c r="AU777" s="247"/>
      <c r="AV777" s="247"/>
      <c r="AW777" s="247"/>
      <c r="AX777" s="247"/>
      <c r="AY777" s="247"/>
      <c r="AZ777" s="247"/>
      <c r="BA777" s="247"/>
      <c r="BB777" s="247"/>
      <c r="BC777" s="247"/>
      <c r="BD777" s="247"/>
      <c r="BE777" s="247"/>
      <c r="BF777" s="247"/>
      <c r="BG777" s="247"/>
      <c r="BH777" s="247"/>
      <c r="BI777" s="247"/>
      <c r="BJ777" s="247"/>
      <c r="BK777" s="247"/>
      <c r="BL777" s="247"/>
      <c r="BM777" s="247"/>
      <c r="BN777" s="247"/>
      <c r="BO777" s="247"/>
      <c r="BP777" s="247"/>
      <c r="BQ777" s="247"/>
      <c r="BR777" s="247"/>
      <c r="BS777" s="247"/>
      <c r="BT777" s="247"/>
      <c r="BU777" s="247"/>
      <c r="BV777" s="247"/>
      <c r="BW777" s="247"/>
      <c r="BX777" s="247"/>
      <c r="BY777" s="113">
        <v>0</v>
      </c>
      <c r="BZ777" s="113">
        <v>0</v>
      </c>
      <c r="CA777" s="114">
        <v>0</v>
      </c>
      <c r="CB777" s="58">
        <v>0</v>
      </c>
      <c r="CC777" s="58">
        <v>0</v>
      </c>
      <c r="CD777" s="58">
        <v>0</v>
      </c>
    </row>
    <row r="778" spans="1:98" ht="15" hidden="1" customHeight="1" thickBot="1" x14ac:dyDescent="0.3">
      <c r="A778" s="115" t="s">
        <v>2542</v>
      </c>
      <c r="B778" s="17" t="s">
        <v>2232</v>
      </c>
      <c r="C778" s="13" t="s">
        <v>4049</v>
      </c>
      <c r="D778" s="46" t="s">
        <v>2233</v>
      </c>
      <c r="E778" s="24" t="s">
        <v>1168</v>
      </c>
      <c r="F778" s="279">
        <f>SUM(LARGE(G778:CD778,{1,2,3,4,5,6}))</f>
        <v>0</v>
      </c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7"/>
      <c r="Z778" s="247"/>
      <c r="AA778" s="247"/>
      <c r="AB778" s="247"/>
      <c r="AC778" s="247"/>
      <c r="AD778" s="247"/>
      <c r="AE778" s="247"/>
      <c r="AF778" s="247"/>
      <c r="AG778" s="247"/>
      <c r="AH778" s="247"/>
      <c r="AI778" s="247"/>
      <c r="AJ778" s="247"/>
      <c r="AK778" s="247"/>
      <c r="AL778" s="247"/>
      <c r="AM778" s="247"/>
      <c r="AN778" s="247"/>
      <c r="AO778" s="247"/>
      <c r="AP778" s="247"/>
      <c r="AQ778" s="247"/>
      <c r="AR778" s="247"/>
      <c r="AS778" s="247"/>
      <c r="AT778" s="247"/>
      <c r="AU778" s="247"/>
      <c r="AV778" s="247"/>
      <c r="AW778" s="247"/>
      <c r="AX778" s="247"/>
      <c r="AY778" s="247"/>
      <c r="AZ778" s="247"/>
      <c r="BA778" s="247"/>
      <c r="BB778" s="247"/>
      <c r="BC778" s="247"/>
      <c r="BD778" s="247"/>
      <c r="BE778" s="247"/>
      <c r="BF778" s="247"/>
      <c r="BG778" s="247"/>
      <c r="BH778" s="247"/>
      <c r="BI778" s="247"/>
      <c r="BJ778" s="247"/>
      <c r="BK778" s="247"/>
      <c r="BL778" s="247"/>
      <c r="BM778" s="247"/>
      <c r="BN778" s="247"/>
      <c r="BO778" s="247"/>
      <c r="BP778" s="247"/>
      <c r="BQ778" s="247"/>
      <c r="BR778" s="247"/>
      <c r="BS778" s="247"/>
      <c r="BT778" s="247"/>
      <c r="BU778" s="247"/>
      <c r="BV778" s="247"/>
      <c r="BW778" s="247"/>
      <c r="BX778" s="247"/>
      <c r="BY778" s="113">
        <v>0</v>
      </c>
      <c r="BZ778" s="113">
        <v>0</v>
      </c>
      <c r="CA778" s="114">
        <v>0</v>
      </c>
      <c r="CB778" s="58">
        <v>0</v>
      </c>
      <c r="CC778" s="58">
        <v>0</v>
      </c>
      <c r="CD778" s="58">
        <v>0</v>
      </c>
    </row>
    <row r="779" spans="1:98" ht="15" hidden="1" customHeight="1" thickBot="1" x14ac:dyDescent="0.3">
      <c r="A779" s="115" t="s">
        <v>2555</v>
      </c>
      <c r="B779" s="17" t="s">
        <v>2556</v>
      </c>
      <c r="C779" s="13">
        <v>25409</v>
      </c>
      <c r="D779" s="46" t="s">
        <v>3257</v>
      </c>
      <c r="E779" s="8" t="s">
        <v>772</v>
      </c>
      <c r="F779" s="279">
        <f>SUM(LARGE(G779:CD779,{1,2,3,4,5,6}))</f>
        <v>0</v>
      </c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7"/>
      <c r="Z779" s="247"/>
      <c r="AA779" s="247"/>
      <c r="AB779" s="247"/>
      <c r="AC779" s="247"/>
      <c r="AD779" s="247"/>
      <c r="AE779" s="247"/>
      <c r="AF779" s="247"/>
      <c r="AG779" s="247"/>
      <c r="AH779" s="247"/>
      <c r="AI779" s="247"/>
      <c r="AJ779" s="247"/>
      <c r="AK779" s="247"/>
      <c r="AL779" s="247"/>
      <c r="AM779" s="247"/>
      <c r="AN779" s="247"/>
      <c r="AO779" s="247"/>
      <c r="AP779" s="247"/>
      <c r="AQ779" s="247"/>
      <c r="AR779" s="247"/>
      <c r="AS779" s="247"/>
      <c r="AT779" s="247"/>
      <c r="AU779" s="247"/>
      <c r="AV779" s="247"/>
      <c r="AW779" s="247"/>
      <c r="AX779" s="247"/>
      <c r="AY779" s="247"/>
      <c r="AZ779" s="247"/>
      <c r="BA779" s="247"/>
      <c r="BB779" s="247"/>
      <c r="BC779" s="247"/>
      <c r="BD779" s="247"/>
      <c r="BE779" s="247"/>
      <c r="BF779" s="247"/>
      <c r="BG779" s="247"/>
      <c r="BH779" s="247"/>
      <c r="BI779" s="247"/>
      <c r="BJ779" s="247"/>
      <c r="BK779" s="247"/>
      <c r="BL779" s="247"/>
      <c r="BM779" s="247"/>
      <c r="BN779" s="247"/>
      <c r="BO779" s="247"/>
      <c r="BP779" s="247"/>
      <c r="BQ779" s="247"/>
      <c r="BR779" s="247"/>
      <c r="BS779" s="247"/>
      <c r="BT779" s="247"/>
      <c r="BU779" s="247"/>
      <c r="BV779" s="247"/>
      <c r="BW779" s="247"/>
      <c r="BX779" s="247"/>
      <c r="BY779" s="113">
        <v>0</v>
      </c>
      <c r="BZ779" s="113">
        <v>0</v>
      </c>
      <c r="CA779" s="114">
        <v>0</v>
      </c>
      <c r="CB779" s="58">
        <v>0</v>
      </c>
      <c r="CC779" s="58">
        <v>0</v>
      </c>
      <c r="CD779" s="58">
        <v>0</v>
      </c>
      <c r="CK779" s="347"/>
      <c r="CL779" s="347"/>
      <c r="CM779" s="347"/>
      <c r="CN779" s="347"/>
      <c r="CO779" s="347"/>
      <c r="CP779" s="347"/>
      <c r="CQ779" s="347"/>
      <c r="CR779" s="347"/>
      <c r="CS779" s="347"/>
      <c r="CT779" s="347"/>
    </row>
    <row r="780" spans="1:98" ht="15" hidden="1" customHeight="1" thickBot="1" x14ac:dyDescent="0.3">
      <c r="A780" s="115" t="s">
        <v>2521</v>
      </c>
      <c r="B780" s="17" t="s">
        <v>2522</v>
      </c>
      <c r="C780" s="13">
        <v>25292</v>
      </c>
      <c r="D780" s="46" t="s">
        <v>3305</v>
      </c>
      <c r="E780" s="8" t="s">
        <v>145</v>
      </c>
      <c r="F780" s="279">
        <f>SUM(LARGE(G780:CD780,{1,2,3,4,5,6}))</f>
        <v>0</v>
      </c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7"/>
      <c r="Z780" s="247"/>
      <c r="AA780" s="247"/>
      <c r="AB780" s="247"/>
      <c r="AC780" s="247"/>
      <c r="AD780" s="247"/>
      <c r="AE780" s="247"/>
      <c r="AF780" s="247"/>
      <c r="AG780" s="247"/>
      <c r="AH780" s="247"/>
      <c r="AI780" s="247"/>
      <c r="AJ780" s="247"/>
      <c r="AK780" s="247"/>
      <c r="AL780" s="247"/>
      <c r="AM780" s="247"/>
      <c r="AN780" s="247"/>
      <c r="AO780" s="247"/>
      <c r="AP780" s="247"/>
      <c r="AQ780" s="247"/>
      <c r="AR780" s="247"/>
      <c r="AS780" s="247"/>
      <c r="AT780" s="247"/>
      <c r="AU780" s="247"/>
      <c r="AV780" s="247"/>
      <c r="AW780" s="247"/>
      <c r="AX780" s="247"/>
      <c r="AY780" s="247"/>
      <c r="AZ780" s="247"/>
      <c r="BA780" s="247"/>
      <c r="BB780" s="247"/>
      <c r="BC780" s="247"/>
      <c r="BD780" s="247"/>
      <c r="BE780" s="247"/>
      <c r="BF780" s="247"/>
      <c r="BG780" s="247"/>
      <c r="BH780" s="247"/>
      <c r="BI780" s="247"/>
      <c r="BJ780" s="247"/>
      <c r="BK780" s="247"/>
      <c r="BL780" s="247"/>
      <c r="BM780" s="247"/>
      <c r="BN780" s="247"/>
      <c r="BO780" s="247"/>
      <c r="BP780" s="247"/>
      <c r="BQ780" s="247"/>
      <c r="BR780" s="247"/>
      <c r="BS780" s="247"/>
      <c r="BT780" s="247"/>
      <c r="BU780" s="247"/>
      <c r="BV780" s="247"/>
      <c r="BW780" s="247"/>
      <c r="BX780" s="247"/>
      <c r="BY780" s="113">
        <v>0</v>
      </c>
      <c r="BZ780" s="113">
        <v>0</v>
      </c>
      <c r="CA780" s="114">
        <v>0</v>
      </c>
      <c r="CB780" s="58">
        <v>0</v>
      </c>
      <c r="CC780" s="58">
        <v>0</v>
      </c>
      <c r="CD780" s="58">
        <v>0</v>
      </c>
    </row>
    <row r="781" spans="1:98" ht="15" hidden="1" customHeight="1" thickBot="1" x14ac:dyDescent="0.3">
      <c r="A781" s="115" t="s">
        <v>1313</v>
      </c>
      <c r="B781" s="17" t="s">
        <v>2110</v>
      </c>
      <c r="C781" s="13">
        <v>24890</v>
      </c>
      <c r="D781" s="46" t="s">
        <v>3258</v>
      </c>
      <c r="E781" s="8" t="s">
        <v>946</v>
      </c>
      <c r="F781" s="279">
        <f>SUM(LARGE(G781:CD781,{1,2,3,4,5,6}))</f>
        <v>0</v>
      </c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7"/>
      <c r="Z781" s="247"/>
      <c r="AA781" s="247"/>
      <c r="AB781" s="247"/>
      <c r="AC781" s="247"/>
      <c r="AD781" s="247"/>
      <c r="AE781" s="247"/>
      <c r="AF781" s="247"/>
      <c r="AG781" s="247"/>
      <c r="AH781" s="247"/>
      <c r="AI781" s="247"/>
      <c r="AJ781" s="247"/>
      <c r="AK781" s="247"/>
      <c r="AL781" s="247"/>
      <c r="AM781" s="247"/>
      <c r="AN781" s="247"/>
      <c r="AO781" s="247"/>
      <c r="AP781" s="247"/>
      <c r="AQ781" s="247"/>
      <c r="AR781" s="247"/>
      <c r="AS781" s="247"/>
      <c r="AT781" s="247"/>
      <c r="AU781" s="247"/>
      <c r="AV781" s="247"/>
      <c r="AW781" s="247"/>
      <c r="AX781" s="247"/>
      <c r="AY781" s="247"/>
      <c r="AZ781" s="247"/>
      <c r="BA781" s="247"/>
      <c r="BB781" s="247"/>
      <c r="BC781" s="247"/>
      <c r="BD781" s="247"/>
      <c r="BE781" s="247"/>
      <c r="BF781" s="247"/>
      <c r="BG781" s="247"/>
      <c r="BH781" s="247"/>
      <c r="BI781" s="247"/>
      <c r="BJ781" s="247"/>
      <c r="BK781" s="247"/>
      <c r="BL781" s="247"/>
      <c r="BM781" s="247"/>
      <c r="BN781" s="247"/>
      <c r="BO781" s="247"/>
      <c r="BP781" s="247"/>
      <c r="BQ781" s="247"/>
      <c r="BR781" s="247"/>
      <c r="BS781" s="247"/>
      <c r="BT781" s="247"/>
      <c r="BU781" s="247"/>
      <c r="BV781" s="247"/>
      <c r="BW781" s="247"/>
      <c r="BX781" s="247"/>
      <c r="BY781" s="113">
        <v>0</v>
      </c>
      <c r="BZ781" s="113">
        <v>0</v>
      </c>
      <c r="CA781" s="114">
        <v>0</v>
      </c>
      <c r="CB781" s="58">
        <v>0</v>
      </c>
      <c r="CC781" s="58">
        <v>0</v>
      </c>
      <c r="CD781" s="58">
        <v>0</v>
      </c>
    </row>
    <row r="782" spans="1:98" ht="15" hidden="1" customHeight="1" thickBot="1" x14ac:dyDescent="0.3">
      <c r="A782" s="115" t="s">
        <v>2690</v>
      </c>
      <c r="B782" s="17" t="s">
        <v>2691</v>
      </c>
      <c r="C782" s="13">
        <v>24543</v>
      </c>
      <c r="D782" s="46" t="s">
        <v>3306</v>
      </c>
      <c r="E782" s="8" t="s">
        <v>145</v>
      </c>
      <c r="F782" s="279">
        <f>SUM(LARGE(G782:CD782,{1,2,3,4,5,6}))</f>
        <v>0</v>
      </c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7"/>
      <c r="Z782" s="247"/>
      <c r="AA782" s="247"/>
      <c r="AB782" s="247"/>
      <c r="AC782" s="247"/>
      <c r="AD782" s="247"/>
      <c r="AE782" s="247"/>
      <c r="AF782" s="247"/>
      <c r="AG782" s="247"/>
      <c r="AH782" s="247"/>
      <c r="AI782" s="247"/>
      <c r="AJ782" s="247"/>
      <c r="AK782" s="247"/>
      <c r="AL782" s="247"/>
      <c r="AM782" s="247"/>
      <c r="AN782" s="247"/>
      <c r="AO782" s="247"/>
      <c r="AP782" s="247"/>
      <c r="AQ782" s="247"/>
      <c r="AR782" s="247"/>
      <c r="AS782" s="247"/>
      <c r="AT782" s="247"/>
      <c r="AU782" s="247"/>
      <c r="AV782" s="247"/>
      <c r="AW782" s="247"/>
      <c r="AX782" s="247"/>
      <c r="AY782" s="247"/>
      <c r="AZ782" s="247"/>
      <c r="BA782" s="247"/>
      <c r="BB782" s="247"/>
      <c r="BC782" s="247"/>
      <c r="BD782" s="247"/>
      <c r="BE782" s="247"/>
      <c r="BF782" s="247"/>
      <c r="BG782" s="247"/>
      <c r="BH782" s="247"/>
      <c r="BI782" s="247"/>
      <c r="BJ782" s="247"/>
      <c r="BK782" s="247"/>
      <c r="BL782" s="247"/>
      <c r="BM782" s="247"/>
      <c r="BN782" s="247"/>
      <c r="BO782" s="247"/>
      <c r="BP782" s="247"/>
      <c r="BQ782" s="247"/>
      <c r="BR782" s="247"/>
      <c r="BS782" s="247"/>
      <c r="BT782" s="247"/>
      <c r="BU782" s="247"/>
      <c r="BV782" s="247"/>
      <c r="BW782" s="247"/>
      <c r="BX782" s="247"/>
      <c r="BY782" s="113">
        <v>0</v>
      </c>
      <c r="BZ782" s="113">
        <v>0</v>
      </c>
      <c r="CA782" s="114">
        <v>0</v>
      </c>
      <c r="CB782" s="58">
        <v>0</v>
      </c>
      <c r="CC782" s="58">
        <v>0</v>
      </c>
      <c r="CD782" s="58">
        <v>0</v>
      </c>
    </row>
    <row r="783" spans="1:98" ht="15" hidden="1" customHeight="1" x14ac:dyDescent="0.25">
      <c r="A783" s="115" t="s">
        <v>2557</v>
      </c>
      <c r="B783" s="17" t="s">
        <v>2558</v>
      </c>
      <c r="C783" s="13">
        <v>24253</v>
      </c>
      <c r="D783" s="46" t="s">
        <v>3307</v>
      </c>
      <c r="E783" s="8" t="s">
        <v>185</v>
      </c>
      <c r="F783" s="279">
        <f>SUM(LARGE(G783:CD783,{1,2,3,4,5,6}))</f>
        <v>0</v>
      </c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7"/>
      <c r="Z783" s="247"/>
      <c r="AA783" s="247"/>
      <c r="AB783" s="247"/>
      <c r="AC783" s="247"/>
      <c r="AD783" s="247"/>
      <c r="AE783" s="247"/>
      <c r="AF783" s="247"/>
      <c r="AG783" s="247"/>
      <c r="AH783" s="247"/>
      <c r="AI783" s="247"/>
      <c r="AJ783" s="247"/>
      <c r="AK783" s="247"/>
      <c r="AL783" s="247"/>
      <c r="AM783" s="247"/>
      <c r="AN783" s="247"/>
      <c r="AO783" s="247"/>
      <c r="AP783" s="247"/>
      <c r="AQ783" s="247"/>
      <c r="AR783" s="247"/>
      <c r="AS783" s="247"/>
      <c r="AT783" s="247"/>
      <c r="AU783" s="247"/>
      <c r="AV783" s="247"/>
      <c r="AW783" s="247"/>
      <c r="AX783" s="247"/>
      <c r="AY783" s="247"/>
      <c r="AZ783" s="247"/>
      <c r="BA783" s="247"/>
      <c r="BB783" s="247"/>
      <c r="BC783" s="247"/>
      <c r="BD783" s="247"/>
      <c r="BE783" s="247"/>
      <c r="BF783" s="247"/>
      <c r="BG783" s="247"/>
      <c r="BH783" s="247"/>
      <c r="BI783" s="247"/>
      <c r="BJ783" s="247"/>
      <c r="BK783" s="247"/>
      <c r="BL783" s="247"/>
      <c r="BM783" s="247"/>
      <c r="BN783" s="247"/>
      <c r="BO783" s="247"/>
      <c r="BP783" s="247"/>
      <c r="BQ783" s="247"/>
      <c r="BR783" s="247"/>
      <c r="BS783" s="247"/>
      <c r="BT783" s="247"/>
      <c r="BU783" s="247"/>
      <c r="BV783" s="247"/>
      <c r="BW783" s="247"/>
      <c r="BX783" s="247"/>
      <c r="BY783" s="113">
        <v>0</v>
      </c>
      <c r="BZ783" s="113">
        <v>0</v>
      </c>
      <c r="CA783" s="114">
        <v>0</v>
      </c>
      <c r="CB783" s="58">
        <v>0</v>
      </c>
      <c r="CC783" s="58">
        <v>0</v>
      </c>
      <c r="CD783" s="58">
        <v>0</v>
      </c>
    </row>
    <row r="784" spans="1:98" ht="15" hidden="1" customHeight="1" x14ac:dyDescent="0.25">
      <c r="A784" s="115" t="s">
        <v>2394</v>
      </c>
      <c r="B784" s="17" t="s">
        <v>2354</v>
      </c>
      <c r="C784" s="13" t="s">
        <v>4655</v>
      </c>
      <c r="D784" s="46" t="s">
        <v>2355</v>
      </c>
      <c r="E784" s="24" t="s">
        <v>185</v>
      </c>
      <c r="F784" s="279">
        <f>SUM(LARGE(G784:CD784,{1,2,3,4,5,6}))</f>
        <v>0</v>
      </c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7"/>
      <c r="Z784" s="247"/>
      <c r="AA784" s="247"/>
      <c r="AB784" s="247"/>
      <c r="AC784" s="247"/>
      <c r="AD784" s="247"/>
      <c r="AE784" s="247"/>
      <c r="AF784" s="247"/>
      <c r="AG784" s="247"/>
      <c r="AH784" s="247"/>
      <c r="AI784" s="247"/>
      <c r="AJ784" s="247"/>
      <c r="AK784" s="247"/>
      <c r="AL784" s="247"/>
      <c r="AM784" s="247"/>
      <c r="AN784" s="247"/>
      <c r="AO784" s="247"/>
      <c r="AP784" s="247"/>
      <c r="AQ784" s="247"/>
      <c r="AR784" s="247"/>
      <c r="AS784" s="247"/>
      <c r="AT784" s="247"/>
      <c r="AU784" s="247"/>
      <c r="AV784" s="247"/>
      <c r="AW784" s="247"/>
      <c r="AX784" s="247"/>
      <c r="AY784" s="247"/>
      <c r="AZ784" s="247"/>
      <c r="BA784" s="247"/>
      <c r="BB784" s="247"/>
      <c r="BC784" s="247"/>
      <c r="BD784" s="247"/>
      <c r="BE784" s="247"/>
      <c r="BF784" s="247"/>
      <c r="BG784" s="247"/>
      <c r="BH784" s="247"/>
      <c r="BI784" s="247"/>
      <c r="BJ784" s="247"/>
      <c r="BK784" s="247"/>
      <c r="BL784" s="247"/>
      <c r="BM784" s="247"/>
      <c r="BN784" s="247"/>
      <c r="BO784" s="247"/>
      <c r="BP784" s="247"/>
      <c r="BQ784" s="247"/>
      <c r="BR784" s="247"/>
      <c r="BS784" s="247"/>
      <c r="BT784" s="247"/>
      <c r="BU784" s="247"/>
      <c r="BV784" s="247"/>
      <c r="BW784" s="247"/>
      <c r="BX784" s="247"/>
      <c r="BY784" s="113">
        <v>0</v>
      </c>
      <c r="BZ784" s="113">
        <v>0</v>
      </c>
      <c r="CA784" s="114">
        <v>0</v>
      </c>
      <c r="CB784" s="58">
        <v>0</v>
      </c>
      <c r="CC784" s="58">
        <v>0</v>
      </c>
      <c r="CD784" s="58">
        <v>0</v>
      </c>
    </row>
    <row r="785" spans="1:82" ht="15" hidden="1" customHeight="1" x14ac:dyDescent="0.25">
      <c r="A785" s="115" t="s">
        <v>2523</v>
      </c>
      <c r="B785" s="17" t="s">
        <v>2524</v>
      </c>
      <c r="C785" s="13">
        <v>23654</v>
      </c>
      <c r="D785" s="46" t="s">
        <v>3259</v>
      </c>
      <c r="E785" s="8" t="s">
        <v>145</v>
      </c>
      <c r="F785" s="279">
        <f>SUM(LARGE(G785:CD785,{1,2,3,4,5,6}))</f>
        <v>0</v>
      </c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7"/>
      <c r="Z785" s="247"/>
      <c r="AA785" s="247"/>
      <c r="AB785" s="247"/>
      <c r="AC785" s="247"/>
      <c r="AD785" s="247"/>
      <c r="AE785" s="247"/>
      <c r="AF785" s="247"/>
      <c r="AG785" s="247"/>
      <c r="AH785" s="247"/>
      <c r="AI785" s="247"/>
      <c r="AJ785" s="247"/>
      <c r="AK785" s="247"/>
      <c r="AL785" s="247"/>
      <c r="AM785" s="247"/>
      <c r="AN785" s="247"/>
      <c r="AO785" s="247"/>
      <c r="AP785" s="247"/>
      <c r="AQ785" s="247"/>
      <c r="AR785" s="247"/>
      <c r="AS785" s="247"/>
      <c r="AT785" s="247"/>
      <c r="AU785" s="247"/>
      <c r="AV785" s="247"/>
      <c r="AW785" s="247"/>
      <c r="AX785" s="247"/>
      <c r="AY785" s="247"/>
      <c r="AZ785" s="247"/>
      <c r="BA785" s="247"/>
      <c r="BB785" s="247"/>
      <c r="BC785" s="247"/>
      <c r="BD785" s="247"/>
      <c r="BE785" s="247"/>
      <c r="BF785" s="247"/>
      <c r="BG785" s="247"/>
      <c r="BH785" s="247"/>
      <c r="BI785" s="247"/>
      <c r="BJ785" s="247"/>
      <c r="BK785" s="247"/>
      <c r="BL785" s="247"/>
      <c r="BM785" s="247"/>
      <c r="BN785" s="247"/>
      <c r="BO785" s="247"/>
      <c r="BP785" s="247"/>
      <c r="BQ785" s="247"/>
      <c r="BR785" s="247"/>
      <c r="BS785" s="247"/>
      <c r="BT785" s="247"/>
      <c r="BU785" s="247"/>
      <c r="BV785" s="247"/>
      <c r="BW785" s="247"/>
      <c r="BX785" s="247"/>
      <c r="BY785" s="113">
        <v>0</v>
      </c>
      <c r="BZ785" s="113">
        <v>0</v>
      </c>
      <c r="CA785" s="114">
        <v>0</v>
      </c>
      <c r="CB785" s="58">
        <v>0</v>
      </c>
      <c r="CC785" s="58">
        <v>0</v>
      </c>
      <c r="CD785" s="58">
        <v>0</v>
      </c>
    </row>
    <row r="786" spans="1:82" ht="15" hidden="1" customHeight="1" x14ac:dyDescent="0.25">
      <c r="A786" s="115" t="s">
        <v>2391</v>
      </c>
      <c r="B786" s="17" t="s">
        <v>2238</v>
      </c>
      <c r="C786" s="13" t="s">
        <v>4656</v>
      </c>
      <c r="D786" s="46" t="s">
        <v>2239</v>
      </c>
      <c r="E786" s="24" t="s">
        <v>185</v>
      </c>
      <c r="F786" s="279">
        <f>SUM(LARGE(G786:CD786,{1,2,3,4,5,6}))</f>
        <v>0</v>
      </c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7"/>
      <c r="Z786" s="247"/>
      <c r="AA786" s="247"/>
      <c r="AB786" s="247"/>
      <c r="AC786" s="247"/>
      <c r="AD786" s="247"/>
      <c r="AE786" s="247"/>
      <c r="AF786" s="247"/>
      <c r="AG786" s="247"/>
      <c r="AH786" s="247"/>
      <c r="AI786" s="247"/>
      <c r="AJ786" s="247"/>
      <c r="AK786" s="247"/>
      <c r="AL786" s="247"/>
      <c r="AM786" s="247"/>
      <c r="AN786" s="247"/>
      <c r="AO786" s="247"/>
      <c r="AP786" s="247"/>
      <c r="AQ786" s="247"/>
      <c r="AR786" s="247"/>
      <c r="AS786" s="247"/>
      <c r="AT786" s="247"/>
      <c r="AU786" s="247"/>
      <c r="AV786" s="247"/>
      <c r="AW786" s="247"/>
      <c r="AX786" s="247"/>
      <c r="AY786" s="247"/>
      <c r="AZ786" s="247"/>
      <c r="BA786" s="247"/>
      <c r="BB786" s="247"/>
      <c r="BC786" s="247"/>
      <c r="BD786" s="247"/>
      <c r="BE786" s="247"/>
      <c r="BF786" s="247"/>
      <c r="BG786" s="247"/>
      <c r="BH786" s="247"/>
      <c r="BI786" s="247"/>
      <c r="BJ786" s="247"/>
      <c r="BK786" s="247"/>
      <c r="BL786" s="247"/>
      <c r="BM786" s="247"/>
      <c r="BN786" s="247"/>
      <c r="BO786" s="247"/>
      <c r="BP786" s="247"/>
      <c r="BQ786" s="247"/>
      <c r="BR786" s="247"/>
      <c r="BS786" s="247"/>
      <c r="BT786" s="247"/>
      <c r="BU786" s="247"/>
      <c r="BV786" s="247"/>
      <c r="BW786" s="247"/>
      <c r="BX786" s="247"/>
      <c r="BY786" s="113">
        <v>0</v>
      </c>
      <c r="BZ786" s="113">
        <v>0</v>
      </c>
      <c r="CA786" s="114">
        <v>0</v>
      </c>
      <c r="CB786" s="58">
        <v>0</v>
      </c>
      <c r="CC786" s="58">
        <v>0</v>
      </c>
      <c r="CD786" s="58">
        <v>0</v>
      </c>
    </row>
    <row r="787" spans="1:82" ht="15" hidden="1" customHeight="1" x14ac:dyDescent="0.25">
      <c r="A787" s="115" t="s">
        <v>2620</v>
      </c>
      <c r="B787" s="17" t="s">
        <v>2621</v>
      </c>
      <c r="C787" s="13">
        <v>23279</v>
      </c>
      <c r="D787" s="46" t="s">
        <v>3261</v>
      </c>
      <c r="E787" s="8" t="s">
        <v>372</v>
      </c>
      <c r="F787" s="279">
        <f>SUM(LARGE(G787:CD787,{1,2,3,4,5,6}))</f>
        <v>0</v>
      </c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7"/>
      <c r="Z787" s="247"/>
      <c r="AA787" s="247"/>
      <c r="AB787" s="247"/>
      <c r="AC787" s="247"/>
      <c r="AD787" s="247"/>
      <c r="AE787" s="247"/>
      <c r="AF787" s="247"/>
      <c r="AG787" s="247"/>
      <c r="AH787" s="247"/>
      <c r="AI787" s="247"/>
      <c r="AJ787" s="247"/>
      <c r="AK787" s="247"/>
      <c r="AL787" s="247"/>
      <c r="AM787" s="247"/>
      <c r="AN787" s="247"/>
      <c r="AO787" s="247"/>
      <c r="AP787" s="247"/>
      <c r="AQ787" s="247"/>
      <c r="AR787" s="247"/>
      <c r="AS787" s="247"/>
      <c r="AT787" s="247"/>
      <c r="AU787" s="247"/>
      <c r="AV787" s="247"/>
      <c r="AW787" s="247"/>
      <c r="AX787" s="247"/>
      <c r="AY787" s="247"/>
      <c r="AZ787" s="247"/>
      <c r="BA787" s="247"/>
      <c r="BB787" s="247"/>
      <c r="BC787" s="247"/>
      <c r="BD787" s="247"/>
      <c r="BE787" s="247"/>
      <c r="BF787" s="247"/>
      <c r="BG787" s="247"/>
      <c r="BH787" s="247"/>
      <c r="BI787" s="247"/>
      <c r="BJ787" s="247"/>
      <c r="BK787" s="247"/>
      <c r="BL787" s="247"/>
      <c r="BM787" s="247"/>
      <c r="BN787" s="247"/>
      <c r="BO787" s="247"/>
      <c r="BP787" s="247"/>
      <c r="BQ787" s="247"/>
      <c r="BR787" s="247"/>
      <c r="BS787" s="247"/>
      <c r="BT787" s="247"/>
      <c r="BU787" s="247"/>
      <c r="BV787" s="247"/>
      <c r="BW787" s="247"/>
      <c r="BX787" s="247"/>
      <c r="BY787" s="113">
        <v>0</v>
      </c>
      <c r="BZ787" s="113">
        <v>0</v>
      </c>
      <c r="CA787" s="114">
        <v>0</v>
      </c>
      <c r="CB787" s="58">
        <v>0</v>
      </c>
      <c r="CC787" s="58">
        <v>0</v>
      </c>
      <c r="CD787" s="58">
        <v>0</v>
      </c>
    </row>
    <row r="788" spans="1:82" ht="15" hidden="1" customHeight="1" x14ac:dyDescent="0.25">
      <c r="A788" s="115" t="s">
        <v>2692</v>
      </c>
      <c r="B788" s="17" t="s">
        <v>2693</v>
      </c>
      <c r="C788" s="13">
        <v>23238</v>
      </c>
      <c r="D788" s="46" t="s">
        <v>3308</v>
      </c>
      <c r="E788" s="8" t="s">
        <v>145</v>
      </c>
      <c r="F788" s="279">
        <f>SUM(LARGE(G788:CD788,{1,2,3,4,5,6}))</f>
        <v>0</v>
      </c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7"/>
      <c r="Z788" s="247"/>
      <c r="AA788" s="247"/>
      <c r="AB788" s="247"/>
      <c r="AC788" s="247"/>
      <c r="AD788" s="247"/>
      <c r="AE788" s="247"/>
      <c r="AF788" s="247"/>
      <c r="AG788" s="247"/>
      <c r="AH788" s="247"/>
      <c r="AI788" s="247"/>
      <c r="AJ788" s="247"/>
      <c r="AK788" s="247"/>
      <c r="AL788" s="247"/>
      <c r="AM788" s="247"/>
      <c r="AN788" s="247"/>
      <c r="AO788" s="247"/>
      <c r="AP788" s="247"/>
      <c r="AQ788" s="247"/>
      <c r="AR788" s="247"/>
      <c r="AS788" s="247"/>
      <c r="AT788" s="247"/>
      <c r="AU788" s="247"/>
      <c r="AV788" s="247"/>
      <c r="AW788" s="247"/>
      <c r="AX788" s="247"/>
      <c r="AY788" s="247"/>
      <c r="AZ788" s="247"/>
      <c r="BA788" s="247"/>
      <c r="BB788" s="247"/>
      <c r="BC788" s="247"/>
      <c r="BD788" s="247"/>
      <c r="BE788" s="247"/>
      <c r="BF788" s="247"/>
      <c r="BG788" s="247"/>
      <c r="BH788" s="247"/>
      <c r="BI788" s="247"/>
      <c r="BJ788" s="247"/>
      <c r="BK788" s="247"/>
      <c r="BL788" s="247"/>
      <c r="BM788" s="247"/>
      <c r="BN788" s="247"/>
      <c r="BO788" s="247"/>
      <c r="BP788" s="247"/>
      <c r="BQ788" s="247"/>
      <c r="BR788" s="247"/>
      <c r="BS788" s="247"/>
      <c r="BT788" s="247"/>
      <c r="BU788" s="247"/>
      <c r="BV788" s="247"/>
      <c r="BW788" s="247"/>
      <c r="BX788" s="247"/>
      <c r="BY788" s="113">
        <v>0</v>
      </c>
      <c r="BZ788" s="113">
        <v>0</v>
      </c>
      <c r="CA788" s="114">
        <v>0</v>
      </c>
      <c r="CB788" s="58">
        <v>0</v>
      </c>
      <c r="CC788" s="58">
        <v>0</v>
      </c>
      <c r="CD788" s="58">
        <v>0</v>
      </c>
    </row>
    <row r="789" spans="1:82" ht="15" hidden="1" customHeight="1" x14ac:dyDescent="0.25">
      <c r="A789" s="115" t="s">
        <v>2169</v>
      </c>
      <c r="B789" s="17" t="s">
        <v>2214</v>
      </c>
      <c r="C789" s="13" t="s">
        <v>4253</v>
      </c>
      <c r="D789" s="46" t="s">
        <v>2215</v>
      </c>
      <c r="E789" s="24" t="s">
        <v>254</v>
      </c>
      <c r="F789" s="279">
        <f>SUM(LARGE(G789:CD789,{1,2,3,4,5,6}))</f>
        <v>0</v>
      </c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7"/>
      <c r="Z789" s="247"/>
      <c r="AA789" s="247"/>
      <c r="AB789" s="247"/>
      <c r="AC789" s="247"/>
      <c r="AD789" s="247"/>
      <c r="AE789" s="247"/>
      <c r="AF789" s="247"/>
      <c r="AG789" s="247"/>
      <c r="AH789" s="247"/>
      <c r="AI789" s="247"/>
      <c r="AJ789" s="247"/>
      <c r="AK789" s="247"/>
      <c r="AL789" s="247"/>
      <c r="AM789" s="247"/>
      <c r="AN789" s="247"/>
      <c r="AO789" s="247"/>
      <c r="AP789" s="247"/>
      <c r="AQ789" s="247"/>
      <c r="AR789" s="247"/>
      <c r="AS789" s="247"/>
      <c r="AT789" s="247"/>
      <c r="AU789" s="247"/>
      <c r="AV789" s="247"/>
      <c r="AW789" s="247"/>
      <c r="AX789" s="247"/>
      <c r="AY789" s="247"/>
      <c r="AZ789" s="247"/>
      <c r="BA789" s="247"/>
      <c r="BB789" s="247"/>
      <c r="BC789" s="247"/>
      <c r="BD789" s="247"/>
      <c r="BE789" s="247"/>
      <c r="BF789" s="247"/>
      <c r="BG789" s="247"/>
      <c r="BH789" s="247"/>
      <c r="BI789" s="247"/>
      <c r="BJ789" s="247"/>
      <c r="BK789" s="247"/>
      <c r="BL789" s="247"/>
      <c r="BM789" s="247"/>
      <c r="BN789" s="247"/>
      <c r="BO789" s="247"/>
      <c r="BP789" s="247"/>
      <c r="BQ789" s="247"/>
      <c r="BR789" s="247"/>
      <c r="BS789" s="247"/>
      <c r="BT789" s="247"/>
      <c r="BU789" s="247"/>
      <c r="BV789" s="247"/>
      <c r="BW789" s="247"/>
      <c r="BX789" s="247"/>
      <c r="BY789" s="113">
        <v>0</v>
      </c>
      <c r="BZ789" s="113">
        <v>0</v>
      </c>
      <c r="CA789" s="114">
        <v>0</v>
      </c>
      <c r="CB789" s="58">
        <v>0</v>
      </c>
      <c r="CC789" s="58">
        <v>0</v>
      </c>
      <c r="CD789" s="58">
        <v>0</v>
      </c>
    </row>
    <row r="790" spans="1:82" ht="15" hidden="1" customHeight="1" x14ac:dyDescent="0.25">
      <c r="A790" s="115" t="s">
        <v>2769</v>
      </c>
      <c r="B790" s="17" t="s">
        <v>2770</v>
      </c>
      <c r="C790" s="13">
        <v>23125</v>
      </c>
      <c r="D790" s="46" t="s">
        <v>3309</v>
      </c>
      <c r="E790" s="8" t="s">
        <v>1915</v>
      </c>
      <c r="F790" s="279">
        <f>SUM(LARGE(G790:CD790,{1,2,3,4,5,6}))</f>
        <v>0</v>
      </c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7"/>
      <c r="Z790" s="247"/>
      <c r="AA790" s="247"/>
      <c r="AB790" s="247"/>
      <c r="AC790" s="247"/>
      <c r="AD790" s="247"/>
      <c r="AE790" s="247"/>
      <c r="AF790" s="247"/>
      <c r="AG790" s="247"/>
      <c r="AH790" s="247"/>
      <c r="AI790" s="247"/>
      <c r="AJ790" s="247"/>
      <c r="AK790" s="247"/>
      <c r="AL790" s="247"/>
      <c r="AM790" s="247"/>
      <c r="AN790" s="247"/>
      <c r="AO790" s="247"/>
      <c r="AP790" s="247"/>
      <c r="AQ790" s="247"/>
      <c r="AR790" s="247"/>
      <c r="AS790" s="247"/>
      <c r="AT790" s="247"/>
      <c r="AU790" s="247"/>
      <c r="AV790" s="247"/>
      <c r="AW790" s="247"/>
      <c r="AX790" s="247"/>
      <c r="AY790" s="247"/>
      <c r="AZ790" s="247"/>
      <c r="BA790" s="247"/>
      <c r="BB790" s="247"/>
      <c r="BC790" s="247"/>
      <c r="BD790" s="247"/>
      <c r="BE790" s="247"/>
      <c r="BF790" s="247"/>
      <c r="BG790" s="247"/>
      <c r="BH790" s="247"/>
      <c r="BI790" s="247"/>
      <c r="BJ790" s="247"/>
      <c r="BK790" s="247"/>
      <c r="BL790" s="247"/>
      <c r="BM790" s="247"/>
      <c r="BN790" s="247"/>
      <c r="BO790" s="247"/>
      <c r="BP790" s="247"/>
      <c r="BQ790" s="247"/>
      <c r="BR790" s="247"/>
      <c r="BS790" s="247"/>
      <c r="BT790" s="247"/>
      <c r="BU790" s="247"/>
      <c r="BV790" s="247"/>
      <c r="BW790" s="247"/>
      <c r="BX790" s="247"/>
      <c r="BY790" s="113">
        <v>0</v>
      </c>
      <c r="BZ790" s="113">
        <v>0</v>
      </c>
      <c r="CA790" s="114">
        <v>0</v>
      </c>
      <c r="CB790" s="58">
        <v>0</v>
      </c>
      <c r="CC790" s="58">
        <v>0</v>
      </c>
      <c r="CD790" s="58">
        <v>0</v>
      </c>
    </row>
    <row r="791" spans="1:82" ht="15" hidden="1" customHeight="1" x14ac:dyDescent="0.25">
      <c r="A791" s="115" t="s">
        <v>2435</v>
      </c>
      <c r="B791" s="17" t="s">
        <v>2436</v>
      </c>
      <c r="C791" s="13">
        <v>23086</v>
      </c>
      <c r="D791" s="46" t="s">
        <v>3262</v>
      </c>
      <c r="E791" s="8" t="s">
        <v>1353</v>
      </c>
      <c r="F791" s="279">
        <f>SUM(LARGE(G791:CD791,{1,2,3,4,5,6}))</f>
        <v>0</v>
      </c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7"/>
      <c r="Z791" s="247"/>
      <c r="AA791" s="247"/>
      <c r="AB791" s="247"/>
      <c r="AC791" s="247"/>
      <c r="AD791" s="247"/>
      <c r="AE791" s="247"/>
      <c r="AF791" s="247"/>
      <c r="AG791" s="247"/>
      <c r="AH791" s="247"/>
      <c r="AI791" s="247"/>
      <c r="AJ791" s="247"/>
      <c r="AK791" s="247"/>
      <c r="AL791" s="247"/>
      <c r="AM791" s="247"/>
      <c r="AN791" s="247"/>
      <c r="AO791" s="247"/>
      <c r="AP791" s="247"/>
      <c r="AQ791" s="247"/>
      <c r="AR791" s="247"/>
      <c r="AS791" s="247"/>
      <c r="AT791" s="247"/>
      <c r="AU791" s="247"/>
      <c r="AV791" s="247"/>
      <c r="AW791" s="247"/>
      <c r="AX791" s="247"/>
      <c r="AY791" s="247"/>
      <c r="AZ791" s="247"/>
      <c r="BA791" s="247"/>
      <c r="BB791" s="247"/>
      <c r="BC791" s="247"/>
      <c r="BD791" s="247"/>
      <c r="BE791" s="247"/>
      <c r="BF791" s="247"/>
      <c r="BG791" s="247"/>
      <c r="BH791" s="247"/>
      <c r="BI791" s="247"/>
      <c r="BJ791" s="247"/>
      <c r="BK791" s="247"/>
      <c r="BL791" s="247"/>
      <c r="BM791" s="247"/>
      <c r="BN791" s="247"/>
      <c r="BO791" s="247"/>
      <c r="BP791" s="247"/>
      <c r="BQ791" s="247"/>
      <c r="BR791" s="247"/>
      <c r="BS791" s="247"/>
      <c r="BT791" s="247"/>
      <c r="BU791" s="247"/>
      <c r="BV791" s="247"/>
      <c r="BW791" s="247"/>
      <c r="BX791" s="247"/>
      <c r="BY791" s="113">
        <v>0</v>
      </c>
      <c r="BZ791" s="113">
        <v>0</v>
      </c>
      <c r="CA791" s="114">
        <v>0</v>
      </c>
      <c r="CB791" s="58">
        <v>0</v>
      </c>
      <c r="CC791" s="58">
        <v>0</v>
      </c>
      <c r="CD791" s="58">
        <v>0</v>
      </c>
    </row>
    <row r="792" spans="1:82" ht="15" hidden="1" customHeight="1" x14ac:dyDescent="0.25">
      <c r="A792" s="115" t="s">
        <v>2694</v>
      </c>
      <c r="B792" s="17" t="s">
        <v>2695</v>
      </c>
      <c r="C792" s="13">
        <v>22903</v>
      </c>
      <c r="D792" s="46" t="s">
        <v>2696</v>
      </c>
      <c r="E792" s="8" t="s">
        <v>2514</v>
      </c>
      <c r="F792" s="279">
        <f>SUM(LARGE(G792:CD792,{1,2,3,4,5,6}))</f>
        <v>0</v>
      </c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7"/>
      <c r="Z792" s="247"/>
      <c r="AA792" s="247"/>
      <c r="AB792" s="247"/>
      <c r="AC792" s="247"/>
      <c r="AD792" s="247"/>
      <c r="AE792" s="247"/>
      <c r="AF792" s="247"/>
      <c r="AG792" s="247"/>
      <c r="AH792" s="247"/>
      <c r="AI792" s="247"/>
      <c r="AJ792" s="247"/>
      <c r="AK792" s="247"/>
      <c r="AL792" s="247"/>
      <c r="AM792" s="247"/>
      <c r="AN792" s="247"/>
      <c r="AO792" s="247"/>
      <c r="AP792" s="247"/>
      <c r="AQ792" s="247"/>
      <c r="AR792" s="247"/>
      <c r="AS792" s="247"/>
      <c r="AT792" s="247"/>
      <c r="AU792" s="247"/>
      <c r="AV792" s="247"/>
      <c r="AW792" s="247"/>
      <c r="AX792" s="247"/>
      <c r="AY792" s="247"/>
      <c r="AZ792" s="247"/>
      <c r="BA792" s="247"/>
      <c r="BB792" s="247"/>
      <c r="BC792" s="247"/>
      <c r="BD792" s="247"/>
      <c r="BE792" s="247"/>
      <c r="BF792" s="247"/>
      <c r="BG792" s="247"/>
      <c r="BH792" s="247"/>
      <c r="BI792" s="247"/>
      <c r="BJ792" s="247"/>
      <c r="BK792" s="247"/>
      <c r="BL792" s="247"/>
      <c r="BM792" s="247"/>
      <c r="BN792" s="247"/>
      <c r="BO792" s="247"/>
      <c r="BP792" s="247"/>
      <c r="BQ792" s="247"/>
      <c r="BR792" s="247"/>
      <c r="BS792" s="247"/>
      <c r="BT792" s="247"/>
      <c r="BU792" s="247"/>
      <c r="BV792" s="247"/>
      <c r="BW792" s="247"/>
      <c r="BX792" s="247"/>
      <c r="BY792" s="113">
        <v>0</v>
      </c>
      <c r="BZ792" s="113">
        <v>0</v>
      </c>
      <c r="CA792" s="114">
        <v>0</v>
      </c>
      <c r="CB792" s="58">
        <v>0</v>
      </c>
      <c r="CC792" s="58">
        <v>0</v>
      </c>
      <c r="CD792" s="58">
        <v>0</v>
      </c>
    </row>
    <row r="793" spans="1:82" ht="15" hidden="1" customHeight="1" x14ac:dyDescent="0.25">
      <c r="A793" s="115" t="s">
        <v>2656</v>
      </c>
      <c r="B793" s="17" t="s">
        <v>2657</v>
      </c>
      <c r="C793" s="13">
        <v>22850</v>
      </c>
      <c r="D793" s="46" t="s">
        <v>3263</v>
      </c>
      <c r="E793" s="8" t="s">
        <v>772</v>
      </c>
      <c r="F793" s="279">
        <f>SUM(LARGE(G793:CD793,{1,2,3,4,5,6}))</f>
        <v>0</v>
      </c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7"/>
      <c r="Z793" s="247"/>
      <c r="AA793" s="247"/>
      <c r="AB793" s="247"/>
      <c r="AC793" s="247"/>
      <c r="AD793" s="247"/>
      <c r="AE793" s="247"/>
      <c r="AF793" s="247"/>
      <c r="AG793" s="247"/>
      <c r="AH793" s="247"/>
      <c r="AI793" s="247"/>
      <c r="AJ793" s="247"/>
      <c r="AK793" s="247"/>
      <c r="AL793" s="247"/>
      <c r="AM793" s="247"/>
      <c r="AN793" s="247"/>
      <c r="AO793" s="247"/>
      <c r="AP793" s="247"/>
      <c r="AQ793" s="247"/>
      <c r="AR793" s="247"/>
      <c r="AS793" s="247"/>
      <c r="AT793" s="247"/>
      <c r="AU793" s="247"/>
      <c r="AV793" s="247"/>
      <c r="AW793" s="247"/>
      <c r="AX793" s="247"/>
      <c r="AY793" s="247"/>
      <c r="AZ793" s="247"/>
      <c r="BA793" s="247"/>
      <c r="BB793" s="247"/>
      <c r="BC793" s="247"/>
      <c r="BD793" s="247"/>
      <c r="BE793" s="247"/>
      <c r="BF793" s="247"/>
      <c r="BG793" s="247"/>
      <c r="BH793" s="247"/>
      <c r="BI793" s="247"/>
      <c r="BJ793" s="247"/>
      <c r="BK793" s="247"/>
      <c r="BL793" s="247"/>
      <c r="BM793" s="247"/>
      <c r="BN793" s="247"/>
      <c r="BO793" s="247"/>
      <c r="BP793" s="247"/>
      <c r="BQ793" s="247"/>
      <c r="BR793" s="247"/>
      <c r="BS793" s="247"/>
      <c r="BT793" s="247"/>
      <c r="BU793" s="247"/>
      <c r="BV793" s="247"/>
      <c r="BW793" s="247"/>
      <c r="BX793" s="247"/>
      <c r="BY793" s="113">
        <v>0</v>
      </c>
      <c r="BZ793" s="113">
        <v>0</v>
      </c>
      <c r="CA793" s="114">
        <v>0</v>
      </c>
      <c r="CB793" s="58">
        <v>0</v>
      </c>
      <c r="CC793" s="58">
        <v>0</v>
      </c>
      <c r="CD793" s="58">
        <v>0</v>
      </c>
    </row>
    <row r="794" spans="1:82" ht="15" hidden="1" customHeight="1" x14ac:dyDescent="0.25">
      <c r="A794" s="115" t="s">
        <v>2771</v>
      </c>
      <c r="B794" s="116" t="s">
        <v>2772</v>
      </c>
      <c r="C794" s="13">
        <v>22386</v>
      </c>
      <c r="D794" s="46" t="s">
        <v>3310</v>
      </c>
      <c r="E794" s="8" t="s">
        <v>1329</v>
      </c>
      <c r="F794" s="279">
        <f>SUM(LARGE(G794:CD794,{1,2,3,4,5,6}))</f>
        <v>0</v>
      </c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7"/>
      <c r="Z794" s="247"/>
      <c r="AA794" s="247"/>
      <c r="AB794" s="247"/>
      <c r="AC794" s="247"/>
      <c r="AD794" s="247"/>
      <c r="AE794" s="247"/>
      <c r="AF794" s="247"/>
      <c r="AG794" s="247"/>
      <c r="AH794" s="247"/>
      <c r="AI794" s="247"/>
      <c r="AJ794" s="247"/>
      <c r="AK794" s="247"/>
      <c r="AL794" s="247"/>
      <c r="AM794" s="247"/>
      <c r="AN794" s="247"/>
      <c r="AO794" s="247"/>
      <c r="AP794" s="247"/>
      <c r="AQ794" s="247"/>
      <c r="AR794" s="247"/>
      <c r="AS794" s="247"/>
      <c r="AT794" s="247"/>
      <c r="AU794" s="247"/>
      <c r="AV794" s="247"/>
      <c r="AW794" s="247"/>
      <c r="AX794" s="247"/>
      <c r="AY794" s="247"/>
      <c r="AZ794" s="247"/>
      <c r="BA794" s="247"/>
      <c r="BB794" s="247"/>
      <c r="BC794" s="247"/>
      <c r="BD794" s="247"/>
      <c r="BE794" s="247"/>
      <c r="BF794" s="247"/>
      <c r="BG794" s="247"/>
      <c r="BH794" s="247"/>
      <c r="BI794" s="247"/>
      <c r="BJ794" s="247"/>
      <c r="BK794" s="247"/>
      <c r="BL794" s="247"/>
      <c r="BM794" s="247"/>
      <c r="BN794" s="247"/>
      <c r="BO794" s="247"/>
      <c r="BP794" s="247"/>
      <c r="BQ794" s="247"/>
      <c r="BR794" s="247"/>
      <c r="BS794" s="247"/>
      <c r="BT794" s="247"/>
      <c r="BU794" s="247"/>
      <c r="BV794" s="247"/>
      <c r="BW794" s="247"/>
      <c r="BX794" s="247"/>
      <c r="BY794" s="113">
        <v>0</v>
      </c>
      <c r="BZ794" s="113">
        <v>0</v>
      </c>
      <c r="CA794" s="114">
        <v>0</v>
      </c>
      <c r="CB794" s="58">
        <v>0</v>
      </c>
      <c r="CC794" s="58">
        <v>0</v>
      </c>
      <c r="CD794" s="58">
        <v>0</v>
      </c>
    </row>
    <row r="795" spans="1:82" ht="15" hidden="1" customHeight="1" x14ac:dyDescent="0.25">
      <c r="A795" s="115" t="s">
        <v>2697</v>
      </c>
      <c r="B795" s="17" t="s">
        <v>2698</v>
      </c>
      <c r="C795" s="13">
        <v>22204</v>
      </c>
      <c r="D795" s="46" t="s">
        <v>2699</v>
      </c>
      <c r="E795" s="8" t="s">
        <v>145</v>
      </c>
      <c r="F795" s="279">
        <f>SUM(LARGE(G795:CD795,{1,2,3,4,5,6}))</f>
        <v>0</v>
      </c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7"/>
      <c r="Z795" s="247"/>
      <c r="AA795" s="247"/>
      <c r="AB795" s="247"/>
      <c r="AC795" s="247"/>
      <c r="AD795" s="247"/>
      <c r="AE795" s="247"/>
      <c r="AF795" s="247"/>
      <c r="AG795" s="247"/>
      <c r="AH795" s="247"/>
      <c r="AI795" s="247"/>
      <c r="AJ795" s="247"/>
      <c r="AK795" s="247"/>
      <c r="AL795" s="247"/>
      <c r="AM795" s="247"/>
      <c r="AN795" s="247"/>
      <c r="AO795" s="247"/>
      <c r="AP795" s="247"/>
      <c r="AQ795" s="247"/>
      <c r="AR795" s="247"/>
      <c r="AS795" s="247"/>
      <c r="AT795" s="247"/>
      <c r="AU795" s="247"/>
      <c r="AV795" s="247"/>
      <c r="AW795" s="247"/>
      <c r="AX795" s="247"/>
      <c r="AY795" s="247"/>
      <c r="AZ795" s="247"/>
      <c r="BA795" s="247"/>
      <c r="BB795" s="247"/>
      <c r="BC795" s="247"/>
      <c r="BD795" s="247"/>
      <c r="BE795" s="247"/>
      <c r="BF795" s="247"/>
      <c r="BG795" s="247"/>
      <c r="BH795" s="247"/>
      <c r="BI795" s="247"/>
      <c r="BJ795" s="247"/>
      <c r="BK795" s="247"/>
      <c r="BL795" s="247"/>
      <c r="BM795" s="247"/>
      <c r="BN795" s="247"/>
      <c r="BO795" s="247"/>
      <c r="BP795" s="247"/>
      <c r="BQ795" s="247"/>
      <c r="BR795" s="247"/>
      <c r="BS795" s="247"/>
      <c r="BT795" s="247"/>
      <c r="BU795" s="247"/>
      <c r="BV795" s="247"/>
      <c r="BW795" s="247"/>
      <c r="BX795" s="247"/>
      <c r="BY795" s="113">
        <v>0</v>
      </c>
      <c r="BZ795" s="113">
        <v>0</v>
      </c>
      <c r="CA795" s="114">
        <v>0</v>
      </c>
      <c r="CB795" s="58">
        <v>0</v>
      </c>
      <c r="CC795" s="58">
        <v>0</v>
      </c>
      <c r="CD795" s="58">
        <v>0</v>
      </c>
    </row>
    <row r="796" spans="1:82" ht="15" hidden="1" customHeight="1" x14ac:dyDescent="0.25">
      <c r="A796" s="115" t="s">
        <v>2622</v>
      </c>
      <c r="B796" s="17" t="s">
        <v>2623</v>
      </c>
      <c r="C796" s="13">
        <v>22101</v>
      </c>
      <c r="D796" s="46" t="s">
        <v>2624</v>
      </c>
      <c r="E796" s="8" t="s">
        <v>372</v>
      </c>
      <c r="F796" s="279">
        <f>SUM(LARGE(G796:CD796,{1,2,3,4,5,6}))</f>
        <v>0</v>
      </c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7"/>
      <c r="Z796" s="247"/>
      <c r="AA796" s="247"/>
      <c r="AB796" s="247"/>
      <c r="AC796" s="247"/>
      <c r="AD796" s="247"/>
      <c r="AE796" s="247"/>
      <c r="AF796" s="247"/>
      <c r="AG796" s="247"/>
      <c r="AH796" s="247"/>
      <c r="AI796" s="247"/>
      <c r="AJ796" s="247"/>
      <c r="AK796" s="247"/>
      <c r="AL796" s="247"/>
      <c r="AM796" s="247"/>
      <c r="AN796" s="247"/>
      <c r="AO796" s="247"/>
      <c r="AP796" s="247"/>
      <c r="AQ796" s="247"/>
      <c r="AR796" s="247"/>
      <c r="AS796" s="247"/>
      <c r="AT796" s="247"/>
      <c r="AU796" s="247"/>
      <c r="AV796" s="247"/>
      <c r="AW796" s="247"/>
      <c r="AX796" s="247"/>
      <c r="AY796" s="247"/>
      <c r="AZ796" s="247"/>
      <c r="BA796" s="247"/>
      <c r="BB796" s="247"/>
      <c r="BC796" s="247"/>
      <c r="BD796" s="247"/>
      <c r="BE796" s="247"/>
      <c r="BF796" s="247"/>
      <c r="BG796" s="247"/>
      <c r="BH796" s="247"/>
      <c r="BI796" s="247"/>
      <c r="BJ796" s="247"/>
      <c r="BK796" s="247"/>
      <c r="BL796" s="247"/>
      <c r="BM796" s="247"/>
      <c r="BN796" s="247"/>
      <c r="BO796" s="247"/>
      <c r="BP796" s="247"/>
      <c r="BQ796" s="247"/>
      <c r="BR796" s="247"/>
      <c r="BS796" s="247"/>
      <c r="BT796" s="247"/>
      <c r="BU796" s="247"/>
      <c r="BV796" s="247"/>
      <c r="BW796" s="247"/>
      <c r="BX796" s="247"/>
      <c r="BY796" s="113">
        <v>0</v>
      </c>
      <c r="BZ796" s="113">
        <v>0</v>
      </c>
      <c r="CA796" s="114">
        <v>0</v>
      </c>
      <c r="CB796" s="58">
        <v>0</v>
      </c>
      <c r="CC796" s="58">
        <v>0</v>
      </c>
      <c r="CD796" s="58">
        <v>0</v>
      </c>
    </row>
    <row r="797" spans="1:82" ht="15" hidden="1" customHeight="1" x14ac:dyDescent="0.25">
      <c r="A797" s="115" t="s">
        <v>2700</v>
      </c>
      <c r="B797" s="17" t="s">
        <v>2701</v>
      </c>
      <c r="C797" s="13">
        <v>21687</v>
      </c>
      <c r="D797" s="46" t="s">
        <v>3311</v>
      </c>
      <c r="E797" s="8" t="s">
        <v>1334</v>
      </c>
      <c r="F797" s="279">
        <f>SUM(LARGE(G797:CD797,{1,2,3,4,5,6}))</f>
        <v>0</v>
      </c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7"/>
      <c r="Z797" s="247"/>
      <c r="AA797" s="247"/>
      <c r="AB797" s="247"/>
      <c r="AC797" s="247"/>
      <c r="AD797" s="247"/>
      <c r="AE797" s="247"/>
      <c r="AF797" s="247"/>
      <c r="AG797" s="247"/>
      <c r="AH797" s="247"/>
      <c r="AI797" s="247"/>
      <c r="AJ797" s="247"/>
      <c r="AK797" s="247"/>
      <c r="AL797" s="247"/>
      <c r="AM797" s="247"/>
      <c r="AN797" s="247"/>
      <c r="AO797" s="247"/>
      <c r="AP797" s="247"/>
      <c r="AQ797" s="247"/>
      <c r="AR797" s="247"/>
      <c r="AS797" s="247"/>
      <c r="AT797" s="247"/>
      <c r="AU797" s="247"/>
      <c r="AV797" s="247"/>
      <c r="AW797" s="247"/>
      <c r="AX797" s="247"/>
      <c r="AY797" s="247"/>
      <c r="AZ797" s="247"/>
      <c r="BA797" s="247"/>
      <c r="BB797" s="247"/>
      <c r="BC797" s="247"/>
      <c r="BD797" s="247"/>
      <c r="BE797" s="247"/>
      <c r="BF797" s="247"/>
      <c r="BG797" s="247"/>
      <c r="BH797" s="247"/>
      <c r="BI797" s="247"/>
      <c r="BJ797" s="247"/>
      <c r="BK797" s="247"/>
      <c r="BL797" s="247"/>
      <c r="BM797" s="247"/>
      <c r="BN797" s="247"/>
      <c r="BO797" s="247"/>
      <c r="BP797" s="247"/>
      <c r="BQ797" s="247"/>
      <c r="BR797" s="247"/>
      <c r="BS797" s="247"/>
      <c r="BT797" s="247"/>
      <c r="BU797" s="247"/>
      <c r="BV797" s="247"/>
      <c r="BW797" s="247"/>
      <c r="BX797" s="247"/>
      <c r="BY797" s="113">
        <v>0</v>
      </c>
      <c r="BZ797" s="113">
        <v>0</v>
      </c>
      <c r="CA797" s="114">
        <v>0</v>
      </c>
      <c r="CB797" s="58">
        <v>0</v>
      </c>
      <c r="CC797" s="58">
        <v>0</v>
      </c>
      <c r="CD797" s="58">
        <v>0</v>
      </c>
    </row>
    <row r="798" spans="1:82" ht="15" hidden="1" customHeight="1" x14ac:dyDescent="0.25">
      <c r="A798" s="115" t="s">
        <v>2163</v>
      </c>
      <c r="B798" s="17" t="s">
        <v>2866</v>
      </c>
      <c r="C798" s="13">
        <v>21170</v>
      </c>
      <c r="D798" s="46" t="s">
        <v>2867</v>
      </c>
      <c r="E798" s="8" t="s">
        <v>526</v>
      </c>
      <c r="F798" s="18">
        <f>SUM(LARGE(G798:CD798,{1,2,3,4,5,6}))</f>
        <v>0</v>
      </c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7"/>
      <c r="Z798" s="247"/>
      <c r="AA798" s="247"/>
      <c r="AB798" s="247"/>
      <c r="AC798" s="247"/>
      <c r="AD798" s="247"/>
      <c r="AE798" s="247"/>
      <c r="AF798" s="247"/>
      <c r="AG798" s="247"/>
      <c r="AH798" s="247"/>
      <c r="AI798" s="247"/>
      <c r="AJ798" s="247"/>
      <c r="AK798" s="247"/>
      <c r="AL798" s="247"/>
      <c r="AM798" s="247"/>
      <c r="AN798" s="247"/>
      <c r="AO798" s="247"/>
      <c r="AP798" s="247"/>
      <c r="AQ798" s="247"/>
      <c r="AR798" s="247"/>
      <c r="AS798" s="247"/>
      <c r="AT798" s="247"/>
      <c r="AU798" s="247"/>
      <c r="AV798" s="247"/>
      <c r="AW798" s="247"/>
      <c r="AX798" s="247"/>
      <c r="AY798" s="247"/>
      <c r="AZ798" s="247"/>
      <c r="BA798" s="247"/>
      <c r="BB798" s="247"/>
      <c r="BC798" s="247"/>
      <c r="BD798" s="247"/>
      <c r="BE798" s="247"/>
      <c r="BF798" s="247"/>
      <c r="BG798" s="247"/>
      <c r="BH798" s="247"/>
      <c r="BI798" s="247"/>
      <c r="BJ798" s="247"/>
      <c r="BK798" s="247"/>
      <c r="BL798" s="247"/>
      <c r="BM798" s="247"/>
      <c r="BN798" s="247"/>
      <c r="BO798" s="247"/>
      <c r="BP798" s="247"/>
      <c r="BQ798" s="247"/>
      <c r="BR798" s="247"/>
      <c r="BS798" s="247"/>
      <c r="BT798" s="247"/>
      <c r="BU798" s="247"/>
      <c r="BV798" s="247"/>
      <c r="BW798" s="247"/>
      <c r="BX798" s="247"/>
      <c r="BY798" s="113">
        <v>0</v>
      </c>
      <c r="BZ798" s="113">
        <v>0</v>
      </c>
      <c r="CA798" s="114">
        <v>0</v>
      </c>
      <c r="CB798" s="58">
        <v>0</v>
      </c>
      <c r="CC798" s="58">
        <v>0</v>
      </c>
      <c r="CD798" s="58">
        <v>0</v>
      </c>
    </row>
    <row r="799" spans="1:82" ht="15" hidden="1" customHeight="1" x14ac:dyDescent="0.25">
      <c r="A799" s="115" t="s">
        <v>2748</v>
      </c>
      <c r="B799" s="17" t="s">
        <v>2749</v>
      </c>
      <c r="C799" s="13">
        <v>20752</v>
      </c>
      <c r="D799" s="46" t="s">
        <v>3312</v>
      </c>
      <c r="E799" s="8" t="s">
        <v>2383</v>
      </c>
      <c r="F799" s="279">
        <f>SUM(LARGE(G799:CD799,{1,2,3,4,5,6}))</f>
        <v>0</v>
      </c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7"/>
      <c r="Z799" s="247"/>
      <c r="AA799" s="247"/>
      <c r="AB799" s="247"/>
      <c r="AC799" s="247"/>
      <c r="AD799" s="247"/>
      <c r="AE799" s="247"/>
      <c r="AF799" s="247"/>
      <c r="AG799" s="247"/>
      <c r="AH799" s="247"/>
      <c r="AI799" s="247"/>
      <c r="AJ799" s="247"/>
      <c r="AK799" s="247"/>
      <c r="AL799" s="247"/>
      <c r="AM799" s="247"/>
      <c r="AN799" s="247"/>
      <c r="AO799" s="247"/>
      <c r="AP799" s="247"/>
      <c r="AQ799" s="247"/>
      <c r="AR799" s="247"/>
      <c r="AS799" s="247"/>
      <c r="AT799" s="247"/>
      <c r="AU799" s="247"/>
      <c r="AV799" s="247"/>
      <c r="AW799" s="247"/>
      <c r="AX799" s="247"/>
      <c r="AY799" s="247"/>
      <c r="AZ799" s="247"/>
      <c r="BA799" s="247"/>
      <c r="BB799" s="247"/>
      <c r="BC799" s="247"/>
      <c r="BD799" s="247"/>
      <c r="BE799" s="247"/>
      <c r="BF799" s="247"/>
      <c r="BG799" s="247"/>
      <c r="BH799" s="247"/>
      <c r="BI799" s="247"/>
      <c r="BJ799" s="247"/>
      <c r="BK799" s="247"/>
      <c r="BL799" s="247"/>
      <c r="BM799" s="247"/>
      <c r="BN799" s="247"/>
      <c r="BO799" s="247"/>
      <c r="BP799" s="247"/>
      <c r="BQ799" s="247"/>
      <c r="BR799" s="247"/>
      <c r="BS799" s="247"/>
      <c r="BT799" s="247"/>
      <c r="BU799" s="247"/>
      <c r="BV799" s="247"/>
      <c r="BW799" s="247"/>
      <c r="BX799" s="247"/>
      <c r="BY799" s="113">
        <v>0</v>
      </c>
      <c r="BZ799" s="113">
        <v>0</v>
      </c>
      <c r="CA799" s="114">
        <v>0</v>
      </c>
      <c r="CB799" s="58">
        <v>0</v>
      </c>
      <c r="CC799" s="58">
        <v>0</v>
      </c>
      <c r="CD799" s="58">
        <v>0</v>
      </c>
    </row>
    <row r="800" spans="1:82" ht="15" hidden="1" customHeight="1" x14ac:dyDescent="0.25">
      <c r="A800" s="115" t="s">
        <v>2702</v>
      </c>
      <c r="B800" s="17" t="s">
        <v>2703</v>
      </c>
      <c r="C800" s="13">
        <v>20736</v>
      </c>
      <c r="D800" s="46" t="e">
        <v>#N/A</v>
      </c>
      <c r="E800" s="8" t="s">
        <v>1334</v>
      </c>
      <c r="F800" s="279">
        <f>SUM(LARGE(G800:CD800,{1,2,3,4,5,6}))</f>
        <v>0</v>
      </c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7"/>
      <c r="Z800" s="247"/>
      <c r="AA800" s="247"/>
      <c r="AB800" s="247"/>
      <c r="AC800" s="247"/>
      <c r="AD800" s="247"/>
      <c r="AE800" s="247"/>
      <c r="AF800" s="247"/>
      <c r="AG800" s="247"/>
      <c r="AH800" s="247"/>
      <c r="AI800" s="247"/>
      <c r="AJ800" s="247"/>
      <c r="AK800" s="247"/>
      <c r="AL800" s="247"/>
      <c r="AM800" s="247"/>
      <c r="AN800" s="247"/>
      <c r="AO800" s="247"/>
      <c r="AP800" s="247"/>
      <c r="AQ800" s="247"/>
      <c r="AR800" s="247"/>
      <c r="AS800" s="247"/>
      <c r="AT800" s="247"/>
      <c r="AU800" s="247"/>
      <c r="AV800" s="247"/>
      <c r="AW800" s="247"/>
      <c r="AX800" s="247"/>
      <c r="AY800" s="247"/>
      <c r="AZ800" s="247"/>
      <c r="BA800" s="247"/>
      <c r="BB800" s="247"/>
      <c r="BC800" s="247"/>
      <c r="BD800" s="247"/>
      <c r="BE800" s="247"/>
      <c r="BF800" s="247"/>
      <c r="BG800" s="247"/>
      <c r="BH800" s="247"/>
      <c r="BI800" s="247"/>
      <c r="BJ800" s="247"/>
      <c r="BK800" s="247"/>
      <c r="BL800" s="247"/>
      <c r="BM800" s="247"/>
      <c r="BN800" s="247"/>
      <c r="BO800" s="247"/>
      <c r="BP800" s="247"/>
      <c r="BQ800" s="247"/>
      <c r="BR800" s="247"/>
      <c r="BS800" s="247"/>
      <c r="BT800" s="247"/>
      <c r="BU800" s="247"/>
      <c r="BV800" s="247"/>
      <c r="BW800" s="247"/>
      <c r="BX800" s="247"/>
      <c r="BY800" s="113">
        <v>0</v>
      </c>
      <c r="BZ800" s="113">
        <v>0</v>
      </c>
      <c r="CA800" s="114">
        <v>0</v>
      </c>
      <c r="CB800" s="58">
        <v>0</v>
      </c>
      <c r="CC800" s="58">
        <v>0</v>
      </c>
      <c r="CD800" s="58">
        <v>0</v>
      </c>
    </row>
    <row r="801" spans="1:82" ht="15" hidden="1" customHeight="1" x14ac:dyDescent="0.25">
      <c r="A801" s="117" t="s">
        <v>2222</v>
      </c>
      <c r="B801" s="252" t="s">
        <v>2868</v>
      </c>
      <c r="C801" s="49">
        <v>16860</v>
      </c>
      <c r="D801" s="148" t="s">
        <v>3268</v>
      </c>
      <c r="E801" s="50" t="s">
        <v>1168</v>
      </c>
      <c r="F801" s="18">
        <f>SUM(LARGE(G801:CD801,{1,2,3,4,5,6}))</f>
        <v>0</v>
      </c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3"/>
      <c r="Z801" s="101"/>
      <c r="AA801" s="101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101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101"/>
      <c r="BE801" s="101"/>
      <c r="BF801" s="101"/>
      <c r="BG801" s="101"/>
      <c r="BH801" s="101"/>
      <c r="BI801" s="101"/>
      <c r="BJ801" s="101"/>
      <c r="BK801" s="101"/>
      <c r="BL801" s="101"/>
      <c r="BM801" s="101"/>
      <c r="BN801" s="101"/>
      <c r="BO801" s="101"/>
      <c r="BP801" s="101"/>
      <c r="BQ801" s="101"/>
      <c r="BR801" s="101"/>
      <c r="BS801" s="101"/>
      <c r="BT801" s="101"/>
      <c r="BU801" s="101"/>
      <c r="BV801" s="101"/>
      <c r="BW801" s="101"/>
      <c r="BX801" s="101"/>
      <c r="BY801" s="113">
        <v>0</v>
      </c>
      <c r="BZ801" s="113">
        <v>0</v>
      </c>
      <c r="CA801" s="114">
        <v>0</v>
      </c>
      <c r="CB801" s="58">
        <v>0</v>
      </c>
      <c r="CC801" s="58">
        <v>0</v>
      </c>
      <c r="CD801" s="58">
        <v>0</v>
      </c>
    </row>
  </sheetData>
  <mergeCells count="30">
    <mergeCell ref="A6:A8"/>
    <mergeCell ref="B6:B8"/>
    <mergeCell ref="C6:C8"/>
    <mergeCell ref="D6:D8"/>
    <mergeCell ref="A1:F1"/>
    <mergeCell ref="A3:F3"/>
    <mergeCell ref="G5:H5"/>
    <mergeCell ref="I5:N5"/>
    <mergeCell ref="P5:U5"/>
    <mergeCell ref="E6:E8"/>
    <mergeCell ref="AY5:BA5"/>
    <mergeCell ref="W5:Y5"/>
    <mergeCell ref="Z6:Z7"/>
    <mergeCell ref="AA6:AA7"/>
    <mergeCell ref="AW6:AW7"/>
    <mergeCell ref="AB5:AD5"/>
    <mergeCell ref="AE5:AF5"/>
    <mergeCell ref="AG5:AH5"/>
    <mergeCell ref="BL5:BO5"/>
    <mergeCell ref="BP5:BQ5"/>
    <mergeCell ref="BS5:BU5"/>
    <mergeCell ref="BW5:BX5"/>
    <mergeCell ref="AJ5:AL5"/>
    <mergeCell ref="AM5:AO5"/>
    <mergeCell ref="AP5:AS5"/>
    <mergeCell ref="AT5:AV5"/>
    <mergeCell ref="AW5:AX5"/>
    <mergeCell ref="BB5:BC5"/>
    <mergeCell ref="BD5:BF5"/>
    <mergeCell ref="BG5:BJ5"/>
  </mergeCells>
  <conditionalFormatting sqref="F9:F801">
    <cfRule type="cellIs" dxfId="2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15</vt:i4>
      </vt:variant>
    </vt:vector>
  </HeadingPairs>
  <TitlesOfParts>
    <vt:vector size="31" baseType="lpstr">
      <vt:lpstr>Import in TS</vt:lpstr>
      <vt:lpstr>Import in TS Master</vt:lpstr>
      <vt:lpstr>Istruzioni</vt:lpstr>
      <vt:lpstr>Iscrizioni</vt:lpstr>
      <vt:lpstr>Iscrizioni OpenOffice</vt:lpstr>
      <vt:lpstr>NC</vt:lpstr>
      <vt:lpstr>SM</vt:lpstr>
      <vt:lpstr>SF</vt:lpstr>
      <vt:lpstr>DM</vt:lpstr>
      <vt:lpstr>DF</vt:lpstr>
      <vt:lpstr>DX</vt:lpstr>
      <vt:lpstr>SM2</vt:lpstr>
      <vt:lpstr>SF2</vt:lpstr>
      <vt:lpstr>DM2</vt:lpstr>
      <vt:lpstr>DF2</vt:lpstr>
      <vt:lpstr>DX2</vt:lpstr>
      <vt:lpstr>df</vt:lpstr>
      <vt:lpstr>'DF2'!dm</vt:lpstr>
      <vt:lpstr>dm</vt:lpstr>
      <vt:lpstr>'DF2'!dx</vt:lpstr>
      <vt:lpstr>'DM2'!dx</vt:lpstr>
      <vt:lpstr>dx</vt:lpstr>
      <vt:lpstr>'DF2'!sf</vt:lpstr>
      <vt:lpstr>'DM2'!sf</vt:lpstr>
      <vt:lpstr>'DX2'!sf</vt:lpstr>
      <vt:lpstr>sf</vt:lpstr>
      <vt:lpstr>'DF2'!sm</vt:lpstr>
      <vt:lpstr>'DM2'!sm</vt:lpstr>
      <vt:lpstr>'DX2'!sm</vt:lpstr>
      <vt:lpstr>'SF2'!sm</vt:lpstr>
      <vt:lpstr>sm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Federico Bianchi</dc:creator>
  <cp:keywords/>
  <dc:description/>
  <cp:lastModifiedBy>Federico Bianchi</cp:lastModifiedBy>
  <cp:revision/>
  <dcterms:created xsi:type="dcterms:W3CDTF">2015-08-05T07:24:00Z</dcterms:created>
  <dcterms:modified xsi:type="dcterms:W3CDTF">2019-03-25T16:17:04Z</dcterms:modified>
  <cp:category/>
  <cp:contentStatus/>
</cp:coreProperties>
</file>